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amd\Dropbox\DATA SCI\"/>
    </mc:Choice>
  </mc:AlternateContent>
  <xr:revisionPtr revIDLastSave="0" documentId="8_{BA892DD2-8AE9-429C-B353-AD04A6B52489}" xr6:coauthVersionLast="47" xr6:coauthVersionMax="47" xr10:uidLastSave="{00000000-0000-0000-0000-000000000000}"/>
  <bookViews>
    <workbookView xWindow="210" yWindow="540" windowWidth="16170" windowHeight="9310" xr2:uid="{D2ADF30E-2B4A-40C6-881E-41BDA360ECD9}"/>
  </bookViews>
  <sheets>
    <sheet name="average minutes" sheetId="7" r:id="rId1"/>
    <sheet name="atp_2005_RF_WIN" sheetId="15" r:id="rId2"/>
    <sheet name="atp_2005_RF_LOSE" sheetId="8" r:id="rId3"/>
    <sheet name="atp_2005_RN_WIN" sheetId="9" r:id="rId4"/>
    <sheet name="atp_2005_RN_LOSE" sheetId="10" r:id="rId5"/>
    <sheet name="atp_2005_AR_WIN" sheetId="11" r:id="rId6"/>
    <sheet name="atp_2005_AR_LOSE" sheetId="12" r:id="rId7"/>
    <sheet name="atp_matches_2005" sheetId="13" r:id="rId8"/>
  </sheets>
  <definedNames>
    <definedName name="ExternalData_1" localSheetId="1" hidden="1">atp_2005_RF_WIN!$A$1:$L$82</definedName>
    <definedName name="ExternalData_2" localSheetId="2" hidden="1">atp_2005_RF_LOSE!$A$1:$M$5</definedName>
    <definedName name="ExternalData_3" localSheetId="3" hidden="1">atp_2005_RN_WIN!$A$1:$M$80</definedName>
    <definedName name="ExternalData_4" localSheetId="4" hidden="1">atp_2005_RN_LOSE!$A$1:$M$11</definedName>
    <definedName name="ExternalData_5" localSheetId="5" hidden="1">atp_2005_AR_WIN!$A$1:$K$60</definedName>
    <definedName name="ExternalData_6" localSheetId="6" hidden="1">atp_2005_AR_LOSE!$A$1:$L$16</definedName>
    <definedName name="ExternalData_7" localSheetId="7" hidden="1">atp_matches_2005!$A$1:$AW$3265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D15" i="7"/>
  <c r="E15" i="7"/>
  <c r="F15" i="7"/>
  <c r="F14" i="7"/>
  <c r="E14" i="7"/>
  <c r="D14" i="7"/>
  <c r="F16" i="7"/>
  <c r="E16" i="7"/>
  <c r="D16" i="7"/>
  <c r="C16" i="7"/>
  <c r="F3" i="7"/>
  <c r="E3" i="7"/>
  <c r="D3" i="7"/>
  <c r="C3" i="7"/>
  <c r="E4" i="7"/>
  <c r="F4" i="7"/>
  <c r="D4" i="7"/>
  <c r="C4" i="7"/>
  <c r="J2" i="8"/>
  <c r="J3" i="8"/>
  <c r="J4" i="8"/>
  <c r="J5" i="8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0"/>
  <c r="J3" i="10"/>
  <c r="J4" i="10"/>
  <c r="J5" i="10"/>
  <c r="J6" i="10"/>
  <c r="J7" i="10"/>
  <c r="J8" i="10"/>
  <c r="J9" i="10"/>
  <c r="J10" i="10"/>
  <c r="J11" i="10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A063EF-6CFB-4C62-A4FF-5FBDB6DA0B71}" keepAlive="1" name="Query - atp_2005_AR_LOSE" description="Connection to the 'atp_2005_AR_LOSE' query in the workbook." type="5" refreshedVersion="8" background="1" saveData="1">
    <dbPr connection="Provider=Microsoft.Mashup.OleDb.1;Data Source=$Workbook$;Location=atp_2005_AR_LOSE;Extended Properties=&quot;&quot;" command="SELECT * FROM [atp_2005_AR_LOSE]"/>
  </connection>
  <connection id="2" xr16:uid="{C762EECD-CB1C-40E0-A128-FDCD67A3EE47}" keepAlive="1" name="Query - atp_2005_AR_WIN" description="Connection to the 'atp_2005_AR_WIN' query in the workbook." type="5" refreshedVersion="8" background="1" saveData="1">
    <dbPr connection="Provider=Microsoft.Mashup.OleDb.1;Data Source=$Workbook$;Location=atp_2005_AR_WIN;Extended Properties=&quot;&quot;" command="SELECT * FROM [atp_2005_AR_WIN]"/>
  </connection>
  <connection id="3" xr16:uid="{527C6570-5C31-4539-8E5F-234A944B976A}" keepAlive="1" name="Query - atp_2005_RF_LOSE" description="Connection to the 'atp_2005_RF_LOSE' query in the workbook." type="5" refreshedVersion="8" background="1" saveData="1">
    <dbPr connection="Provider=Microsoft.Mashup.OleDb.1;Data Source=$Workbook$;Location=atp_2005_RF_LOSE;Extended Properties=&quot;&quot;" command="SELECT * FROM [atp_2005_RF_LOSE]"/>
  </connection>
  <connection id="4" xr16:uid="{C9A11E97-6C62-426E-A6A4-6AF6347AF3AE}" keepAlive="1" name="Query - atp_2005_RF_WIN" description="Connection to the 'atp_2005_RF_WIN' query in the workbook." type="5" refreshedVersion="8" background="1" saveData="1">
    <dbPr connection="Provider=Microsoft.Mashup.OleDb.1;Data Source=$Workbook$;Location=atp_2005_RF_WIN;Extended Properties=&quot;&quot;" command="SELECT * FROM [atp_2005_RF_WIN]"/>
  </connection>
  <connection id="5" xr16:uid="{14973C55-1FE0-4068-8D21-9A99EAB16C32}" keepAlive="1" name="Query - atp_2005_RN_LOSE" description="Connection to the 'atp_2005_RN_LOSE' query in the workbook." type="5" refreshedVersion="8" background="1" saveData="1">
    <dbPr connection="Provider=Microsoft.Mashup.OleDb.1;Data Source=$Workbook$;Location=atp_2005_RN_LOSE;Extended Properties=&quot;&quot;" command="SELECT * FROM [atp_2005_RN_LOSE]"/>
  </connection>
  <connection id="6" xr16:uid="{CC4D9AC0-642C-4E67-A4E5-C89DFAF4B8D2}" keepAlive="1" name="Query - atp_2005_RN_WIN" description="Connection to the 'atp_2005_RN_WIN' query in the workbook." type="5" refreshedVersion="8" background="1" saveData="1">
    <dbPr connection="Provider=Microsoft.Mashup.OleDb.1;Data Source=$Workbook$;Location=atp_2005_RN_WIN;Extended Properties=&quot;&quot;" command="SELECT * FROM [atp_2005_RN_WIN]"/>
  </connection>
  <connection id="7" xr16:uid="{150E8267-F5CD-45E0-84BF-551D6DF33617}" keepAlive="1" name="Query - atp_matches_2005" description="Connection to the 'atp_matches_2005' query in the workbook." type="5" refreshedVersion="8" background="1" saveData="1">
    <dbPr connection="Provider=Microsoft.Mashup.OleDb.1;Data Source=$Workbook$;Location=atp_matches_2005;Extended Properties=&quot;&quot;" command="SELECT * FROM [atp_matches_2005]"/>
  </connection>
</connections>
</file>

<file path=xl/sharedStrings.xml><?xml version="1.0" encoding="utf-8"?>
<sst xmlns="http://schemas.openxmlformats.org/spreadsheetml/2006/main" count="47826" uniqueCount="2490">
  <si>
    <t>tourney_id</t>
  </si>
  <si>
    <t>tourney_name</t>
  </si>
  <si>
    <t>surface</t>
  </si>
  <si>
    <t>draw_size</t>
  </si>
  <si>
    <t>tourney_date</t>
  </si>
  <si>
    <t>match_num</t>
  </si>
  <si>
    <t>winner_name</t>
  </si>
  <si>
    <t>loser_name</t>
  </si>
  <si>
    <t>score</t>
  </si>
  <si>
    <t>best_of</t>
  </si>
  <si>
    <t>round</t>
  </si>
  <si>
    <t>minutes</t>
  </si>
  <si>
    <t>2005-1536</t>
  </si>
  <si>
    <t>Madrid Masters</t>
  </si>
  <si>
    <t>Hard</t>
  </si>
  <si>
    <t>Victor Hanescu</t>
  </si>
  <si>
    <t>Tomas Zib</t>
  </si>
  <si>
    <t>6-1 6-4</t>
  </si>
  <si>
    <t>R64</t>
  </si>
  <si>
    <t>Carlos Moya</t>
  </si>
  <si>
    <t>Filippo Volandri</t>
  </si>
  <si>
    <t>6-1 6-2</t>
  </si>
  <si>
    <t>Tim Henman</t>
  </si>
  <si>
    <t>Taylor Dent</t>
  </si>
  <si>
    <t>6-2 6-4</t>
  </si>
  <si>
    <t>Jose Acasuso</t>
  </si>
  <si>
    <t>Mikhail Youzhny</t>
  </si>
  <si>
    <t>Karol Beck</t>
  </si>
  <si>
    <t>Nicolas Kiefer</t>
  </si>
  <si>
    <t>Sebastien Grosjean</t>
  </si>
  <si>
    <t>Feliciano Lopez</t>
  </si>
  <si>
    <t>7-5 4-6 6-2</t>
  </si>
  <si>
    <t>Agustin Calleri</t>
  </si>
  <si>
    <t>Albert Costa</t>
  </si>
  <si>
    <t>6-0 7-5</t>
  </si>
  <si>
    <t>Max Mirnyi</t>
  </si>
  <si>
    <t>Juan Carlos Ferrero</t>
  </si>
  <si>
    <t>7-5 7-6(2)</t>
  </si>
  <si>
    <t>Alberto Martin</t>
  </si>
  <si>
    <t>Jiri Novak</t>
  </si>
  <si>
    <t>3-6 7-6(1) 6-4</t>
  </si>
  <si>
    <t>Olivier Rochus</t>
  </si>
  <si>
    <t>Tomas Berdych</t>
  </si>
  <si>
    <t>1-6 7-6(6) 6-3</t>
  </si>
  <si>
    <t>Fernando Verdasco</t>
  </si>
  <si>
    <t>Paul Henri Mathieu</t>
  </si>
  <si>
    <t>6-4 3-6 6-3</t>
  </si>
  <si>
    <t>Christophe Rochus</t>
  </si>
  <si>
    <t>Gael Monfils</t>
  </si>
  <si>
    <t>6-4 6-4</t>
  </si>
  <si>
    <t>Jurgen Melzer</t>
  </si>
  <si>
    <t>Vincent Spadea</t>
  </si>
  <si>
    <t>3-6 6-4 6-4</t>
  </si>
  <si>
    <t>Juan Ignacio Chela</t>
  </si>
  <si>
    <t>Nicolas Massu</t>
  </si>
  <si>
    <t>6-2 6-3</t>
  </si>
  <si>
    <t>Tommy Haas</t>
  </si>
  <si>
    <t>Andrei Pavel</t>
  </si>
  <si>
    <t>7-6(4) 6-2</t>
  </si>
  <si>
    <t>Ivo Karlovic</t>
  </si>
  <si>
    <t>Greg Rusedski</t>
  </si>
  <si>
    <t>6-7(5) 7-6(2) 7-6(3)</t>
  </si>
  <si>
    <t>Rafael Nadal</t>
  </si>
  <si>
    <t>7-6(5) 6-3</t>
  </si>
  <si>
    <t>R32</t>
  </si>
  <si>
    <t>Tommy Robredo</t>
  </si>
  <si>
    <t>6-4 3-6 6-1</t>
  </si>
  <si>
    <t>Radek Stepanek</t>
  </si>
  <si>
    <t>6-4 1-6 6-3</t>
  </si>
  <si>
    <t>Gaston Gaudio</t>
  </si>
  <si>
    <t>Nikolay Davydenko</t>
  </si>
  <si>
    <t>6-4 6-1</t>
  </si>
  <si>
    <t>Robby Ginepri</t>
  </si>
  <si>
    <t>4-6 6-4 6-4</t>
  </si>
  <si>
    <t>David Ferrer</t>
  </si>
  <si>
    <t>6-3 4-6 6-4</t>
  </si>
  <si>
    <t>Mariano Puerta</t>
  </si>
  <si>
    <t>7-6(5) 7-6(5)</t>
  </si>
  <si>
    <t>Ivan Ljubicic</t>
  </si>
  <si>
    <t>6-3 7-6(7)</t>
  </si>
  <si>
    <t>Mario Ancic</t>
  </si>
  <si>
    <t>1-6 6-4 7-6(5)</t>
  </si>
  <si>
    <t>Fernando Gonzalez</t>
  </si>
  <si>
    <t>6-3 1-6 6-3</t>
  </si>
  <si>
    <t>Guillermo Coria</t>
  </si>
  <si>
    <t>6-3 6-4</t>
  </si>
  <si>
    <t>David Nalbandian</t>
  </si>
  <si>
    <t>7-6(1) 6-3</t>
  </si>
  <si>
    <t>Thomas Johansson</t>
  </si>
  <si>
    <t>7-6(2) 6-3</t>
  </si>
  <si>
    <t>Dominik Hrbaty</t>
  </si>
  <si>
    <t>6-4 6-2</t>
  </si>
  <si>
    <t>Andy Roddick</t>
  </si>
  <si>
    <t>3-6 7-6(7) 7-6(3)</t>
  </si>
  <si>
    <t>R16</t>
  </si>
  <si>
    <t>7-6(3) 4-6 7-6(5)</t>
  </si>
  <si>
    <t>6-3 7-5</t>
  </si>
  <si>
    <t>6-7(5) 6-1 6-4</t>
  </si>
  <si>
    <t>7-5 6-3</t>
  </si>
  <si>
    <t>7-6(9) 7-6(3)</t>
  </si>
  <si>
    <t>7-6(9) 6-4</t>
  </si>
  <si>
    <t>QF</t>
  </si>
  <si>
    <t>4-6 7-6(2) 6-4</t>
  </si>
  <si>
    <t>6-4 7-6(4)</t>
  </si>
  <si>
    <t>7-5 7-6(1)</t>
  </si>
  <si>
    <t>SF</t>
  </si>
  <si>
    <t>6-3 3-6 6-3</t>
  </si>
  <si>
    <t>3-6 2-6 6-3 6-4 7-6(3)</t>
  </si>
  <si>
    <t>F</t>
  </si>
  <si>
    <t>2005-1720</t>
  </si>
  <si>
    <t>Bangkok</t>
  </si>
  <si>
    <t>Roger Federer</t>
  </si>
  <si>
    <t>Marcos Daniel</t>
  </si>
  <si>
    <t>7-6(4) 6-4</t>
  </si>
  <si>
    <t>Denis Gremelmayr</t>
  </si>
  <si>
    <t>Roko Karanusic</t>
  </si>
  <si>
    <t>6-2 7-5</t>
  </si>
  <si>
    <t>Gilles Muller</t>
  </si>
  <si>
    <t>Mark Philippoussis</t>
  </si>
  <si>
    <t>7-6(5) 2-6 7-5</t>
  </si>
  <si>
    <t>Luis Horna</t>
  </si>
  <si>
    <t>Ivo Minar</t>
  </si>
  <si>
    <t>4-6 7-6(6) 6-4</t>
  </si>
  <si>
    <t>Irakli Labadze</t>
  </si>
  <si>
    <t>Jimmy Wang</t>
  </si>
  <si>
    <t>Kevin Kim</t>
  </si>
  <si>
    <t>6-3 7-6(8)</t>
  </si>
  <si>
    <t>Dmitry Tursunov</t>
  </si>
  <si>
    <t>Alex Calatrava</t>
  </si>
  <si>
    <t>2-6 6-3 7-5</t>
  </si>
  <si>
    <t>Jarkko Nieminen</t>
  </si>
  <si>
    <t>Karol Kucera</t>
  </si>
  <si>
    <t>Robin Soderling</t>
  </si>
  <si>
    <t>Robin Vik</t>
  </si>
  <si>
    <t>4-6 6-1 6-2</t>
  </si>
  <si>
    <t>Andy Murray</t>
  </si>
  <si>
    <t>George Bastl</t>
  </si>
  <si>
    <t>Nicolas Thomann</t>
  </si>
  <si>
    <t>Dick Norman</t>
  </si>
  <si>
    <t>6-4 7-6(3)</t>
  </si>
  <si>
    <t>Danai Udomchoke</t>
  </si>
  <si>
    <t>4-6 6-3 6-1</t>
  </si>
  <si>
    <t>Paradorn Srichaphan</t>
  </si>
  <si>
    <t>Ti Chen</t>
  </si>
  <si>
    <t>Guillermo Garcia Lopez</t>
  </si>
  <si>
    <t>John Paul Fruttero</t>
  </si>
  <si>
    <t>3-6 6-3 7-6(4)</t>
  </si>
  <si>
    <t>Justin Gimelstob</t>
  </si>
  <si>
    <t>Nicolas Lapentti</t>
  </si>
  <si>
    <t>6-4 6-3</t>
  </si>
  <si>
    <t>Lleyton Hewitt</t>
  </si>
  <si>
    <t>Lukas Dlouhy</t>
  </si>
  <si>
    <t>6-3 3-6 7-5</t>
  </si>
  <si>
    <t>6-3 6-2</t>
  </si>
  <si>
    <t>6-7(4) 7-6(4) 6-3</t>
  </si>
  <si>
    <t>7-6(2) 6-4</t>
  </si>
  <si>
    <t>7-6(3) 7-6(5)</t>
  </si>
  <si>
    <t>6-3 7-6(4)</t>
  </si>
  <si>
    <t>7-5 6-4</t>
  </si>
  <si>
    <t>6-4 5-7 7-6(9)</t>
  </si>
  <si>
    <t>6-4 6-7(3) 6-4</t>
  </si>
  <si>
    <t>4-6 6-4 6-3</t>
  </si>
  <si>
    <t>W/O</t>
  </si>
  <si>
    <t>6-7(3) 7-5 6-2</t>
  </si>
  <si>
    <t>2005-301</t>
  </si>
  <si>
    <t>Auckland</t>
  </si>
  <si>
    <t>Sjeng Schalken</t>
  </si>
  <si>
    <t>6-0 6-3</t>
  </si>
  <si>
    <t>Cyril Saulnier</t>
  </si>
  <si>
    <t>Federico Luzzi</t>
  </si>
  <si>
    <t>Juan Monaco</t>
  </si>
  <si>
    <t>6-3 6-1</t>
  </si>
  <si>
    <t xml:space="preserve">6-3 </t>
  </si>
  <si>
    <t>Julien Benneteau</t>
  </si>
  <si>
    <t>6-1 3-6 6-4</t>
  </si>
  <si>
    <t>Philipp Kohlschreiber</t>
  </si>
  <si>
    <t>6-4 7-5</t>
  </si>
  <si>
    <t>Jan Hernych</t>
  </si>
  <si>
    <t>6-7(1) 6-1 6-3</t>
  </si>
  <si>
    <t>James Blake</t>
  </si>
  <si>
    <t>7-6(4) 6-1</t>
  </si>
  <si>
    <t>Mariano Zabaleta</t>
  </si>
  <si>
    <t>G D Jones</t>
  </si>
  <si>
    <t>6-0 6-2</t>
  </si>
  <si>
    <t>2-6 6-4 6-3</t>
  </si>
  <si>
    <t>David Sanchez</t>
  </si>
  <si>
    <t>6-0 6-0</t>
  </si>
  <si>
    <t>6-2 6-2</t>
  </si>
  <si>
    <t>Ricardo Mello</t>
  </si>
  <si>
    <t>Jonas Bjorkman</t>
  </si>
  <si>
    <t>Potito Starace</t>
  </si>
  <si>
    <t>Mark Nielsen</t>
  </si>
  <si>
    <t>Raemon Sluiter</t>
  </si>
  <si>
    <t>6-3 4-6 7-6(3)</t>
  </si>
  <si>
    <t>6-2 6-1</t>
  </si>
  <si>
    <t>6-1 7-6(5)</t>
  </si>
  <si>
    <t>2005-306</t>
  </si>
  <si>
    <t>St. Poelten</t>
  </si>
  <si>
    <t>Clay</t>
  </si>
  <si>
    <t>Michal Mertinak</t>
  </si>
  <si>
    <t>6-3 2-6 6-3</t>
  </si>
  <si>
    <t>Felix Mantilla</t>
  </si>
  <si>
    <t>Francisco Fogues</t>
  </si>
  <si>
    <t>7-6(10) 7-5</t>
  </si>
  <si>
    <t>7-5 6-2</t>
  </si>
  <si>
    <t>Igor Andreev</t>
  </si>
  <si>
    <t>3-6 6-3 6-2</t>
  </si>
  <si>
    <t>Nicolas Almagro</t>
  </si>
  <si>
    <t>7-6(2) 7-6(3)</t>
  </si>
  <si>
    <t>4-6 6-1 6-3</t>
  </si>
  <si>
    <t>Michael Kohlmann</t>
  </si>
  <si>
    <t>2-6 7-6(7) 6-4</t>
  </si>
  <si>
    <t>6-3 7-6(2)</t>
  </si>
  <si>
    <t>3-6 7-6(5) 6-4</t>
  </si>
  <si>
    <t>Albert Montanes</t>
  </si>
  <si>
    <t>Marco Mirnegg</t>
  </si>
  <si>
    <t>Daniel Koellerer</t>
  </si>
  <si>
    <t>4-6 6-2 6-4</t>
  </si>
  <si>
    <t>Jean Rene Lisnard</t>
  </si>
  <si>
    <t>Davide Sanguinetti</t>
  </si>
  <si>
    <t>Jiri Vanek</t>
  </si>
  <si>
    <t>6-1 6-3</t>
  </si>
  <si>
    <t>7-6(2) 4-6 7-5</t>
  </si>
  <si>
    <t>6-3 2-6 7-6(2)</t>
  </si>
  <si>
    <t>6-2 6-7(5) 7-5</t>
  </si>
  <si>
    <t>6-3 6-3</t>
  </si>
  <si>
    <t>6-2 7-6(5)</t>
  </si>
  <si>
    <t>5-7 6-4 6-4</t>
  </si>
  <si>
    <t>6-3 2-6 6-4</t>
  </si>
  <si>
    <t>2005-308</t>
  </si>
  <si>
    <t>Munich</t>
  </si>
  <si>
    <t>7-5 1-6 6-4</t>
  </si>
  <si>
    <t>Peter Luczak</t>
  </si>
  <si>
    <t>Florian Mayer</t>
  </si>
  <si>
    <t>2-6 6-3 6-2</t>
  </si>
  <si>
    <t>Lars Burgsmuller</t>
  </si>
  <si>
    <t>Peter Wessels</t>
  </si>
  <si>
    <t>Bohdan Ulihrach</t>
  </si>
  <si>
    <t>7-5 6-1</t>
  </si>
  <si>
    <t>Rainer Schuettler</t>
  </si>
  <si>
    <t>Wayne Arthurs</t>
  </si>
  <si>
    <t>Hyung Taik Lee</t>
  </si>
  <si>
    <t>Alexander Waske</t>
  </si>
  <si>
    <t>Tobias Summerer</t>
  </si>
  <si>
    <t>Jerome Haehnel</t>
  </si>
  <si>
    <t>7-6(2) 6-2</t>
  </si>
  <si>
    <t>7-6(12) 2-6 6-3</t>
  </si>
  <si>
    <t>7-6(5) 6-4</t>
  </si>
  <si>
    <t>6-3 6-0</t>
  </si>
  <si>
    <t>6-4 6-7(5) 7-6(3)</t>
  </si>
  <si>
    <t>6-1 1-6 6-1</t>
  </si>
  <si>
    <t>6-1 1-6 6-3</t>
  </si>
  <si>
    <t>6-0 6-4</t>
  </si>
  <si>
    <t>3-6 6-1 6-4</t>
  </si>
  <si>
    <t>7-6(6) 7-6(5)</t>
  </si>
  <si>
    <t>6-1 3-6 6-3</t>
  </si>
  <si>
    <t>6-4 6-7(2) 6-4</t>
  </si>
  <si>
    <t>2005-311</t>
  </si>
  <si>
    <t>Queen's Club</t>
  </si>
  <si>
    <t>Grass</t>
  </si>
  <si>
    <t>Xavier Malisse</t>
  </si>
  <si>
    <t>6-2 6-0</t>
  </si>
  <si>
    <t>Bjorn Phau</t>
  </si>
  <si>
    <t>6-2 7-6(6)</t>
  </si>
  <si>
    <t>7-6(5) 3-6 6-2</t>
  </si>
  <si>
    <t>7-6(6) 7-6(3)</t>
  </si>
  <si>
    <t>Chris Guccione</t>
  </si>
  <si>
    <t>Kristof Vliegen</t>
  </si>
  <si>
    <t>7-6(2) 3-6 6-4</t>
  </si>
  <si>
    <t>Alan Mackin</t>
  </si>
  <si>
    <t>7-5 4-6 6-3</t>
  </si>
  <si>
    <t>Tomas Behrend</t>
  </si>
  <si>
    <t>Santiago Ventura</t>
  </si>
  <si>
    <t>Arnaud Clement</t>
  </si>
  <si>
    <t>6-4 2-6 6-2</t>
  </si>
  <si>
    <t>Jamie Delgado</t>
  </si>
  <si>
    <t>Richard Gasquet</t>
  </si>
  <si>
    <t>Janko Tipsarevic</t>
  </si>
  <si>
    <t>6-1 7-6(3)</t>
  </si>
  <si>
    <t>Josh Goodall</t>
  </si>
  <si>
    <t>Gregory Carraz</t>
  </si>
  <si>
    <t>Sargis Sargsian</t>
  </si>
  <si>
    <t>7-6(2) 6-1</t>
  </si>
  <si>
    <t>Scott Draper</t>
  </si>
  <si>
    <t>6-7(3) 7-6(4) 6-2</t>
  </si>
  <si>
    <t>Jeff Morrison</t>
  </si>
  <si>
    <t>Marcos Baghdatis</t>
  </si>
  <si>
    <t>4-6 7-6(3) 6-4</t>
  </si>
  <si>
    <t>6-4 6-0</t>
  </si>
  <si>
    <t>6-7(3) 7-5 7-5</t>
  </si>
  <si>
    <t>4-6 6-1 6-4</t>
  </si>
  <si>
    <t>7-6(5) 4-6 6-1</t>
  </si>
  <si>
    <t>6-7(4) 6-4 7-5</t>
  </si>
  <si>
    <t>6-1 6-7(3) 6-4</t>
  </si>
  <si>
    <t>6-2 4-6 7-5</t>
  </si>
  <si>
    <t>6-2 4-6 7-6(5)</t>
  </si>
  <si>
    <t>6-3 1-6 6-1</t>
  </si>
  <si>
    <t>6-7(4) 6-2 6-2</t>
  </si>
  <si>
    <t>7-6(1) 6-7(5) 7-5</t>
  </si>
  <si>
    <t>7-5 1-6 6-3</t>
  </si>
  <si>
    <t>2-6 6-3 7-6(10)</t>
  </si>
  <si>
    <t>6-2 3-6 6-4</t>
  </si>
  <si>
    <t>7-6(4) 6-3</t>
  </si>
  <si>
    <t>3-6 6-1 6-2</t>
  </si>
  <si>
    <t>6-4 7-6(5)</t>
  </si>
  <si>
    <t>6-4 7-6(7)</t>
  </si>
  <si>
    <t>6-3 2-6 6-2</t>
  </si>
  <si>
    <t>7-6(7) 7-6(4)</t>
  </si>
  <si>
    <t>2005-314</t>
  </si>
  <si>
    <t>Gstaad</t>
  </si>
  <si>
    <t>Razvan Sabau</t>
  </si>
  <si>
    <t>Michael Lammer</t>
  </si>
  <si>
    <t>3-6 6-2 6-3</t>
  </si>
  <si>
    <t>6-3 6-7(3) 7-5</t>
  </si>
  <si>
    <t>Yves Allegro</t>
  </si>
  <si>
    <t>7-6(6) 6-1</t>
  </si>
  <si>
    <t>Frantisek Cermak</t>
  </si>
  <si>
    <t>Jaroslav Pospisil</t>
  </si>
  <si>
    <t>Stan Wawrinka</t>
  </si>
  <si>
    <t>6-1 2-6 6-4</t>
  </si>
  <si>
    <t>7-6(4) 7-6(3)</t>
  </si>
  <si>
    <t>Hugo Armando</t>
  </si>
  <si>
    <t>7-6(8) 6-4</t>
  </si>
  <si>
    <t>Alessio Di Mauro</t>
  </si>
  <si>
    <t>Andreas Seppi</t>
  </si>
  <si>
    <t>Stefan Koubek</t>
  </si>
  <si>
    <t>6-7(5) 7-6(5) 7-6(6)</t>
  </si>
  <si>
    <t>6-7(6) 6-2 6-3</t>
  </si>
  <si>
    <t>7-6(6) 6-0</t>
  </si>
  <si>
    <t>6-7(5) 6-4 6-4</t>
  </si>
  <si>
    <t>3-6 6-4 7-6(8)</t>
  </si>
  <si>
    <t>7-5 2-6 6-4</t>
  </si>
  <si>
    <t>0-6 7-5 7-5</t>
  </si>
  <si>
    <t>6-4 1-6 7-6(5)</t>
  </si>
  <si>
    <t>7-6(7) 6-4</t>
  </si>
  <si>
    <t>2005-315</t>
  </si>
  <si>
    <t>Newport</t>
  </si>
  <si>
    <t>Amer Delic</t>
  </si>
  <si>
    <t>7-6(3) 6-4</t>
  </si>
  <si>
    <t>Wesley Moodie</t>
  </si>
  <si>
    <t>Bobby Reynolds</t>
  </si>
  <si>
    <t>6-4 6-7(4) 6-3</t>
  </si>
  <si>
    <t>Scott Oudsema</t>
  </si>
  <si>
    <t>6-2 6-7(6) 6-0</t>
  </si>
  <si>
    <t>Uros Vico</t>
  </si>
  <si>
    <t>2-6 6-4 6-4</t>
  </si>
  <si>
    <t>Frank Dancevic</t>
  </si>
  <si>
    <t>Antony Dupuis</t>
  </si>
  <si>
    <t>Paul Goldstein</t>
  </si>
  <si>
    <t>Florin Mergea</t>
  </si>
  <si>
    <t>Brian Wilson</t>
  </si>
  <si>
    <t>Gilles Elseneer</t>
  </si>
  <si>
    <t>7-6(5) 4-6 6-4</t>
  </si>
  <si>
    <t>Daniele Bracciali</t>
  </si>
  <si>
    <t>Giovanni Lapentti</t>
  </si>
  <si>
    <t>Dusan Vemic</t>
  </si>
  <si>
    <t>Alex Bogomolov Jr</t>
  </si>
  <si>
    <t>7-6(8) 7-6(1)</t>
  </si>
  <si>
    <t>Alexander Popp</t>
  </si>
  <si>
    <t>4-6 6-3 6-2</t>
  </si>
  <si>
    <t>7-6(7) 7-6(6)</t>
  </si>
  <si>
    <t>6-3 3-6 7-6(5)</t>
  </si>
  <si>
    <t>7-6(6) 6-2</t>
  </si>
  <si>
    <t>7-6(3) 2-6 6-4</t>
  </si>
  <si>
    <t>2005-316</t>
  </si>
  <si>
    <t>Bastad</t>
  </si>
  <si>
    <t>6-1 6-1</t>
  </si>
  <si>
    <t>Michal Tabara</t>
  </si>
  <si>
    <t>7-5 6-0</t>
  </si>
  <si>
    <t>Andreas Vinciguerra</t>
  </si>
  <si>
    <t>Michael Ryderstedt</t>
  </si>
  <si>
    <t>2-6 6-1 6-4</t>
  </si>
  <si>
    <t>Oscar Hernandez</t>
  </si>
  <si>
    <t>Gorka Fraile</t>
  </si>
  <si>
    <t>3-6 6-2 6-2</t>
  </si>
  <si>
    <t>Florent Serra</t>
  </si>
  <si>
    <t>Joachim Johansson</t>
  </si>
  <si>
    <t>6-7(2) 7-6(2) 6-2</t>
  </si>
  <si>
    <t>4-6 7-6(4) 7-5</t>
  </si>
  <si>
    <t>4-6 6-3 6-4</t>
  </si>
  <si>
    <t>7-6(3) 6-2</t>
  </si>
  <si>
    <t>1-6 6-3 6-2</t>
  </si>
  <si>
    <t>3-6 6-4 6-3</t>
  </si>
  <si>
    <t>2-6 6-2 6-4</t>
  </si>
  <si>
    <t>2005-317</t>
  </si>
  <si>
    <t>Amersfoort</t>
  </si>
  <si>
    <t>Juan Antonio Marin</t>
  </si>
  <si>
    <t>Francesco Aldi</t>
  </si>
  <si>
    <t>7-6(5) 6-1</t>
  </si>
  <si>
    <t>3-6 6-0 6-1</t>
  </si>
  <si>
    <t>4-6 6-2 7-5</t>
  </si>
  <si>
    <t>Melle Van Gemerden</t>
  </si>
  <si>
    <t>Dennis Van Scheppingen</t>
  </si>
  <si>
    <t>6-4 2-6 6-3</t>
  </si>
  <si>
    <t>Steven Korteling</t>
  </si>
  <si>
    <t>Sergio Roitman</t>
  </si>
  <si>
    <t>3-6 6-3 7-5</t>
  </si>
  <si>
    <t>6-7(5) 6-2 6-3</t>
  </si>
  <si>
    <t>6-7(7) 6-3 7-5</t>
  </si>
  <si>
    <t>Radim Zitko</t>
  </si>
  <si>
    <t>1-6 7-6(5) 6-2</t>
  </si>
  <si>
    <t>6-2 5-7 7-6(4)</t>
  </si>
  <si>
    <t>6-3 4-6 6-3</t>
  </si>
  <si>
    <t>2005-319</t>
  </si>
  <si>
    <t>Kitzbuhel</t>
  </si>
  <si>
    <t>6-2 7-6(3)</t>
  </si>
  <si>
    <t>5-7 7-6(4) 6-4</t>
  </si>
  <si>
    <t>Yuri Schukin</t>
  </si>
  <si>
    <t>6-3 7-6(5)</t>
  </si>
  <si>
    <t>7-6(4) 3-6 6-4</t>
  </si>
  <si>
    <t>Oliver Marach</t>
  </si>
  <si>
    <t>3-6 7-5 6-2</t>
  </si>
  <si>
    <t>Markus Hipfl</t>
  </si>
  <si>
    <t>Ruben Ramirez Hidalgo</t>
  </si>
  <si>
    <t>6-4 3-6 7-6(4)</t>
  </si>
  <si>
    <t>7-6(5) 7-5</t>
  </si>
  <si>
    <t>6-2 3-6 6-3</t>
  </si>
  <si>
    <t>6-0 6-1</t>
  </si>
  <si>
    <t>4-6 7-5 6-3</t>
  </si>
  <si>
    <t>1-6 6-2 6-1</t>
  </si>
  <si>
    <t>6-4 4-6 6-4</t>
  </si>
  <si>
    <t>6-4 6-7(0) 6-2</t>
  </si>
  <si>
    <t>2-6 6-2 6-4 6-4</t>
  </si>
  <si>
    <t>2005-321</t>
  </si>
  <si>
    <t>Stuttgart</t>
  </si>
  <si>
    <t>Gustavo Kuerten</t>
  </si>
  <si>
    <t>7-6(4) 6-0</t>
  </si>
  <si>
    <t>Simon Greul</t>
  </si>
  <si>
    <t>4-6 7-6(7) 6-2</t>
  </si>
  <si>
    <t>7-6(3) 6-3</t>
  </si>
  <si>
    <t>6-7(5) 6-0 6-1</t>
  </si>
  <si>
    <t>Carlos Berlocq</t>
  </si>
  <si>
    <t>Gilles Simon</t>
  </si>
  <si>
    <t>6-7(3) 6-1 6-1</t>
  </si>
  <si>
    <t>Aljoscha Thron</t>
  </si>
  <si>
    <t>Galo Blanco</t>
  </si>
  <si>
    <t>Andreas Beck</t>
  </si>
  <si>
    <t>Fernando Vicente</t>
  </si>
  <si>
    <t>Juan Pablo Brzezicki</t>
  </si>
  <si>
    <t>3-6 6-3 6-3</t>
  </si>
  <si>
    <t>6-4 5-7 7-6(5)</t>
  </si>
  <si>
    <t>5-7 6-3 6-1</t>
  </si>
  <si>
    <t>6-7(4) 6-3 6-2</t>
  </si>
  <si>
    <t>6-4 6-7(4) 6-4</t>
  </si>
  <si>
    <t>4-6 6-4 6-0</t>
  </si>
  <si>
    <t>4-6 6-2 6-3</t>
  </si>
  <si>
    <t>7-6(4) 1-6 6-3</t>
  </si>
  <si>
    <t>7-5 2-6 6-1</t>
  </si>
  <si>
    <t>2-6 6-2 7-6(8)</t>
  </si>
  <si>
    <t>7-6(3) 6-1</t>
  </si>
  <si>
    <t>6-2 6-7(3) 6-0</t>
  </si>
  <si>
    <t>6-4 1-6 6-2</t>
  </si>
  <si>
    <t>6-3 6-3 6-4</t>
  </si>
  <si>
    <t>2005-325</t>
  </si>
  <si>
    <t>Palermo</t>
  </si>
  <si>
    <t>6-4 2-6 6-4</t>
  </si>
  <si>
    <t>Daniel Elsner</t>
  </si>
  <si>
    <t>Fabio Fognini</t>
  </si>
  <si>
    <t>4-6 6-3 7-5</t>
  </si>
  <si>
    <t>1-6 6-1 6-4</t>
  </si>
  <si>
    <t>6-3 7-6(6)</t>
  </si>
  <si>
    <t>Jose Antonio Sanchez De Luna</t>
  </si>
  <si>
    <t>6-7(10) 6-1 6-2</t>
  </si>
  <si>
    <t>6-4 4-6 6-3</t>
  </si>
  <si>
    <t>Gianluca Naso</t>
  </si>
  <si>
    <t>6-7(3) 6-0 6-4</t>
  </si>
  <si>
    <t>Albert Portas</t>
  </si>
  <si>
    <t>2-6 6-0 6-3</t>
  </si>
  <si>
    <t>6-7(6) 6-3 7-5</t>
  </si>
  <si>
    <t>6-4 2-6 6-1</t>
  </si>
  <si>
    <t>7-5 7-5</t>
  </si>
  <si>
    <t>6-7(2) 7-6(4) 7-5</t>
  </si>
  <si>
    <t>0-6 6-1 6-3</t>
  </si>
  <si>
    <t>2005-328</t>
  </si>
  <si>
    <t>Basel</t>
  </si>
  <si>
    <t>Carpet</t>
  </si>
  <si>
    <t>7-6(4) 4-6 6-3</t>
  </si>
  <si>
    <t>7-6(7) 6-2</t>
  </si>
  <si>
    <t>Michael Berrer</t>
  </si>
  <si>
    <t>5-7 6-4 6-2</t>
  </si>
  <si>
    <t>7-6(4) 7-6(5)</t>
  </si>
  <si>
    <t>7-6(1) 1-6 6-3</t>
  </si>
  <si>
    <t>7-6(0) 7-5</t>
  </si>
  <si>
    <t>6-3 6-7(7) 6-3</t>
  </si>
  <si>
    <t>6-7(9) 6-1 6-3</t>
  </si>
  <si>
    <t>6-7(2) 7-6(5) 6-3</t>
  </si>
  <si>
    <t>6-7(8) 6-3 7-5 6-4</t>
  </si>
  <si>
    <t>2005-329</t>
  </si>
  <si>
    <t>Tokyo</t>
  </si>
  <si>
    <t>Eric Taino</t>
  </si>
  <si>
    <t>Tasuku Iwami</t>
  </si>
  <si>
    <t>Jan Michael Gambill</t>
  </si>
  <si>
    <t>6-2 5-7 6-3</t>
  </si>
  <si>
    <t>Gouichi Motomura</t>
  </si>
  <si>
    <t>3-6 7-6(5) 7-6(3)</t>
  </si>
  <si>
    <t>Takahiro Ittogi</t>
  </si>
  <si>
    <t>6-7(7) 6-4 7-6(5)</t>
  </si>
  <si>
    <t>Go Soeda</t>
  </si>
  <si>
    <t>6-4 4-6 6-2</t>
  </si>
  <si>
    <t>Takahiro Terachi</t>
  </si>
  <si>
    <t>6-3 7-6(1)</t>
  </si>
  <si>
    <t>Takao Suzuki</t>
  </si>
  <si>
    <t>6-3 1-6 7-6(2)</t>
  </si>
  <si>
    <t>3-6 6-4 6-1</t>
  </si>
  <si>
    <t>6-3 6-7(5) 7-5</t>
  </si>
  <si>
    <t>3-6 6-3 6-4</t>
  </si>
  <si>
    <t>7-5 4-6 6-1</t>
  </si>
  <si>
    <t>Kenneth Carlsen</t>
  </si>
  <si>
    <t>7-6(1) 7-6(9)</t>
  </si>
  <si>
    <t>6-3 7-6(3)</t>
  </si>
  <si>
    <t>6-2 6-7(11) 7-5</t>
  </si>
  <si>
    <t>2-6 7-6(6) 7-5</t>
  </si>
  <si>
    <t>6-4 6-7(5) 6-3</t>
  </si>
  <si>
    <t>7-6(4) 6-7(2) 6-4</t>
  </si>
  <si>
    <t>6-1 7-6(4)</t>
  </si>
  <si>
    <t>6-4 5-7 7-6(3)</t>
  </si>
  <si>
    <t>7-6(2) 7-6(6)</t>
  </si>
  <si>
    <t>4-6 6-1 7-6(4)</t>
  </si>
  <si>
    <t>1-6 7-6(7) 6-4</t>
  </si>
  <si>
    <t>2005-3348</t>
  </si>
  <si>
    <t>New Haven</t>
  </si>
  <si>
    <t>Fabrice Santoro</t>
  </si>
  <si>
    <t>Michael Llodra</t>
  </si>
  <si>
    <t>Scoville Jenkins</t>
  </si>
  <si>
    <t>2-6 6-3 6-4</t>
  </si>
  <si>
    <t>6-7(4) 7-6(5) 7-6(5)</t>
  </si>
  <si>
    <t>Andy Ram</t>
  </si>
  <si>
    <t>Mardy Fish</t>
  </si>
  <si>
    <t>7-6(6) 6-3</t>
  </si>
  <si>
    <t>1-6 6-3 6-4</t>
  </si>
  <si>
    <t>3-6 7-5 7-6(4)</t>
  </si>
  <si>
    <t>6-4 7-6(2)</t>
  </si>
  <si>
    <t>6-2 4-6 6-0</t>
  </si>
  <si>
    <t>4-6 7-5 7-5</t>
  </si>
  <si>
    <t>6-4 5-7 7-5</t>
  </si>
  <si>
    <t>7-6(1) 7-6(2)</t>
  </si>
  <si>
    <t>7-6(3) 7-6(4)</t>
  </si>
  <si>
    <t>1-6 6-3 6-3</t>
  </si>
  <si>
    <t>6-7(5) 6-3 6-4</t>
  </si>
  <si>
    <t>6-7(3) 7-5 7-6(3)</t>
  </si>
  <si>
    <t>6-7(4) 6-4 6-4</t>
  </si>
  <si>
    <t>7-6(4) 6-7(3) 6-1</t>
  </si>
  <si>
    <t>3-6 7-5 6-1</t>
  </si>
  <si>
    <t>2005-337</t>
  </si>
  <si>
    <t>Vienna</t>
  </si>
  <si>
    <t>6-4 6-7(9) 6-3</t>
  </si>
  <si>
    <t>Rainer Eitzinger</t>
  </si>
  <si>
    <t>7-5 7-6(6)</t>
  </si>
  <si>
    <t>6-7(2) 6-0 6-3</t>
  </si>
  <si>
    <t>Alexander Peya</t>
  </si>
  <si>
    <t>6-3 3-6 6-2</t>
  </si>
  <si>
    <t>7-5 3-6 6-2</t>
  </si>
  <si>
    <t>7-6(0) 6-3</t>
  </si>
  <si>
    <t>4-6 7-6(5) 6-3</t>
  </si>
  <si>
    <t>6-7(4) 6-3 7-6(5)</t>
  </si>
  <si>
    <t>6-1 7-5</t>
  </si>
  <si>
    <t>6-7(2) 7-6(3) 6-1</t>
  </si>
  <si>
    <t>6-4 6-7(5) 7-5</t>
  </si>
  <si>
    <t>5-7 6-2 7-6(4)</t>
  </si>
  <si>
    <t>7-6(8) 7-6(5)</t>
  </si>
  <si>
    <t>6-2 6-4 7-6(5)</t>
  </si>
  <si>
    <t>2005-338</t>
  </si>
  <si>
    <t>Sydney</t>
  </si>
  <si>
    <t>7-6(1) 6-7(4) 6-3</t>
  </si>
  <si>
    <t>7-5 7-6(7)</t>
  </si>
  <si>
    <t>6-2 3-6 6-2</t>
  </si>
  <si>
    <t>3-6 6-4 7-5</t>
  </si>
  <si>
    <t>Luke Bourgeois</t>
  </si>
  <si>
    <t>7-6(3) 7-5</t>
  </si>
  <si>
    <t>Todd Reid</t>
  </si>
  <si>
    <t>4-6 6-0 6-3</t>
  </si>
  <si>
    <t>2-6 6-4 6-2</t>
  </si>
  <si>
    <t>6-3 6-7(5) 6-2</t>
  </si>
  <si>
    <t>2-6 7-6(5) 6-4</t>
  </si>
  <si>
    <t>2005-339</t>
  </si>
  <si>
    <t>Adelaide</t>
  </si>
  <si>
    <t>2-6 6-1 6-1</t>
  </si>
  <si>
    <t>6-4 3-6 7-6(2)</t>
  </si>
  <si>
    <t>6-1 2-6 6-2</t>
  </si>
  <si>
    <t>Sebastien De Chaunac</t>
  </si>
  <si>
    <t>3-6 6-3 6-1</t>
  </si>
  <si>
    <t>Paul Baccanello</t>
  </si>
  <si>
    <t>6-2 4-6 6-3</t>
  </si>
  <si>
    <t>6-4 3-6 7-5</t>
  </si>
  <si>
    <t>Thomas Enqvist</t>
  </si>
  <si>
    <t>6-2 7-6(1)</t>
  </si>
  <si>
    <t>Marc Kimmich</t>
  </si>
  <si>
    <t>6-7(4) 6-3 7-6(2)</t>
  </si>
  <si>
    <t>7-6(3) 5-7 6-2</t>
  </si>
  <si>
    <t>6-7(4) 7-6(6) 7-5</t>
  </si>
  <si>
    <t>6-3 4-6 6-1</t>
  </si>
  <si>
    <t>2005-341</t>
  </si>
  <si>
    <t>Metz</t>
  </si>
  <si>
    <t>6-7(5) 6-3 6-3</t>
  </si>
  <si>
    <t>Younes El Aynaoui</t>
  </si>
  <si>
    <t>4-6 7-5 6-1</t>
  </si>
  <si>
    <t>Thierry Ascione</t>
  </si>
  <si>
    <t>2-6 6-1 7-6(4)</t>
  </si>
  <si>
    <t>4-6 6-1 7-6(3)</t>
  </si>
  <si>
    <t>6-7(6) 6-3 6-4</t>
  </si>
  <si>
    <t>6-4 4-6 6-1</t>
  </si>
  <si>
    <t>7-6(1) 1-6 6-2</t>
  </si>
  <si>
    <t>7-6(7) 6-0</t>
  </si>
  <si>
    <t>2005-352</t>
  </si>
  <si>
    <t>Paris Masters</t>
  </si>
  <si>
    <t>Nicolas Mahut</t>
  </si>
  <si>
    <t>6-3 1-6 7-6(5)</t>
  </si>
  <si>
    <t>7-6(6) 6-4</t>
  </si>
  <si>
    <t>Novak Djokovic</t>
  </si>
  <si>
    <t>6-4 1-6 7-6(6)</t>
  </si>
  <si>
    <t>3-6 7-6(3) 6-2</t>
  </si>
  <si>
    <t>6-7(8) 7-6(4) 6-3</t>
  </si>
  <si>
    <t>6-7(5) 7-5 7-5</t>
  </si>
  <si>
    <t>6-4 6-7(2) 7-5</t>
  </si>
  <si>
    <t>6-3 7-6(9)</t>
  </si>
  <si>
    <t>6-3 3-6 7-6(4)</t>
  </si>
  <si>
    <t>5-7 6-4 7-6(3)</t>
  </si>
  <si>
    <t>7-6(4) 7-6(4)</t>
  </si>
  <si>
    <t>6-2 6-7(3) 6-3</t>
  </si>
  <si>
    <t>7-5 6-7(7) 6-4</t>
  </si>
  <si>
    <t>2-6 6-3 7-6(8)</t>
  </si>
  <si>
    <t>7-6(6) 3-6 6-1</t>
  </si>
  <si>
    <t>6-3 6-4 3-6 4-6 6-4</t>
  </si>
  <si>
    <t>2005-360</t>
  </si>
  <si>
    <t>Casablanca</t>
  </si>
  <si>
    <t>Hicham Arazi</t>
  </si>
  <si>
    <t>Mehdi Tahiri</t>
  </si>
  <si>
    <t>Marc Gicquel</t>
  </si>
  <si>
    <t>1-6 7-5 6-4</t>
  </si>
  <si>
    <t>Olivier Mutis</t>
  </si>
  <si>
    <t>6-1 7-6(7)</t>
  </si>
  <si>
    <t>7-6(0) 6-1</t>
  </si>
  <si>
    <t>2005-375</t>
  </si>
  <si>
    <t>Lyon</t>
  </si>
  <si>
    <t>6-4 5-7 6-3</t>
  </si>
  <si>
    <t>2-6 7-5 6-4</t>
  </si>
  <si>
    <t>6-7(4) 7-6(5) 6-4</t>
  </si>
  <si>
    <t>7-6(4) 7-5</t>
  </si>
  <si>
    <t>2005-402</t>
  </si>
  <si>
    <t>Memphis</t>
  </si>
  <si>
    <t>7-6(6) 1-6 6-1</t>
  </si>
  <si>
    <t>Zach Dailey</t>
  </si>
  <si>
    <t>6-3 2-6 7-6(7)</t>
  </si>
  <si>
    <t>6-4 7-6(1)</t>
  </si>
  <si>
    <t>6-4 3-6 7-6(0)</t>
  </si>
  <si>
    <t>7-6(5) 7-6(4)</t>
  </si>
  <si>
    <t>Brian Baker</t>
  </si>
  <si>
    <t>7-6(1) 6-7(1) 7-6(9)</t>
  </si>
  <si>
    <t>Robert Kendrick</t>
  </si>
  <si>
    <t>5-7 6-3 6-4</t>
  </si>
  <si>
    <t>7-6(7) 7-6(5)</t>
  </si>
  <si>
    <t>Yen Hsun Lu</t>
  </si>
  <si>
    <t>6-4 6-7(5) 7-6(4)</t>
  </si>
  <si>
    <t>Jeff Salzenstein</t>
  </si>
  <si>
    <t>7-6(7) 7-6(2)</t>
  </si>
  <si>
    <t>7-6(7) 7-5</t>
  </si>
  <si>
    <t>7-6(1) 7-6(1)</t>
  </si>
  <si>
    <t>2005-403</t>
  </si>
  <si>
    <t>Miami Masters</t>
  </si>
  <si>
    <t>5-7 7-6(5) 7-6(3)</t>
  </si>
  <si>
    <t>R128</t>
  </si>
  <si>
    <t>7-6(2) 6-7(3) 6-3</t>
  </si>
  <si>
    <t>Donald Young</t>
  </si>
  <si>
    <t>4-6 6-3 6-3</t>
  </si>
  <si>
    <t>6-1 7-6(8)</t>
  </si>
  <si>
    <t>7-6(4) 2-6 7-6(12)</t>
  </si>
  <si>
    <t>Brendan Evans</t>
  </si>
  <si>
    <t>6-2 7-6(4)</t>
  </si>
  <si>
    <t>6-4 1-6 6-1</t>
  </si>
  <si>
    <t>6-4 4-6 7-6(0)</t>
  </si>
  <si>
    <t>2-6 6-4 6-1</t>
  </si>
  <si>
    <t>3-6 6-3 7-6(3)</t>
  </si>
  <si>
    <t>7-6(4) 5-7 7-6(5)</t>
  </si>
  <si>
    <t>7-6(6) 7-5</t>
  </si>
  <si>
    <t>1-6 6-2 6-2</t>
  </si>
  <si>
    <t>Andre Agassi</t>
  </si>
  <si>
    <t>3-6 5-5 DEF</t>
  </si>
  <si>
    <t>Guillermo Canas</t>
  </si>
  <si>
    <t>Marat Safin</t>
  </si>
  <si>
    <t>6-4 2-6 7-6(5)</t>
  </si>
  <si>
    <t>4-6 7-5 7-6(6)</t>
  </si>
  <si>
    <t>7-6(3) 2-6 6-3</t>
  </si>
  <si>
    <t>7-6(5) 3-6 7-6(1)</t>
  </si>
  <si>
    <t>7-6(6) 3-6 6-2</t>
  </si>
  <si>
    <t>2-6 6-7(4) 7-6(5) 6-3 6-1</t>
  </si>
  <si>
    <t>2005-404</t>
  </si>
  <si>
    <t>Indian Wells Masters</t>
  </si>
  <si>
    <t>6-3 4-6 7-6(4)</t>
  </si>
  <si>
    <t>6-0 7-6(1)</t>
  </si>
  <si>
    <t>Alex Kuznetsov</t>
  </si>
  <si>
    <t>6-1 7-6(1)</t>
  </si>
  <si>
    <t>Brian Vahaly</t>
  </si>
  <si>
    <t>3-6 7-5 6-3</t>
  </si>
  <si>
    <t>Wayne Odesnik</t>
  </si>
  <si>
    <t>7-6(0) 6-4</t>
  </si>
  <si>
    <t>7-6(7) 6-1</t>
  </si>
  <si>
    <t>6-3 3-6 6-1</t>
  </si>
  <si>
    <t>Ramon Delgado</t>
  </si>
  <si>
    <t>7-5 7-6(5)</t>
  </si>
  <si>
    <t>6-3 3-6 6-0</t>
  </si>
  <si>
    <t>4-6 6-3 7-6(0)</t>
  </si>
  <si>
    <t>6-7(5) 6-3 7-6(4)</t>
  </si>
  <si>
    <t>4-6 6-1 7-5</t>
  </si>
  <si>
    <t>1-6 7-6(1) 6-2</t>
  </si>
  <si>
    <t>6-7(4) 6-4 6-1</t>
  </si>
  <si>
    <t>7-6(3) 3-6 6-3</t>
  </si>
  <si>
    <t>6-2 3-6 6-1</t>
  </si>
  <si>
    <t>4-6 6-2 7-6(6)</t>
  </si>
  <si>
    <t>6-3 3-6 7-6(2)</t>
  </si>
  <si>
    <t>6-7(5) 7-6(6) 6-2</t>
  </si>
  <si>
    <t>6-2 1-6 7-6(6)</t>
  </si>
  <si>
    <t>6-2 7-6(2)</t>
  </si>
  <si>
    <t>6-1 3-6 6-1</t>
  </si>
  <si>
    <t>4-6 6-2 7-6(4)</t>
  </si>
  <si>
    <t>6-4 0-6 6-3</t>
  </si>
  <si>
    <t>6-4 4-6 7-6(6)</t>
  </si>
  <si>
    <t>6-1 6-0</t>
  </si>
  <si>
    <t>7-6(1) 7-5</t>
  </si>
  <si>
    <t>7-6(2) 6-7(3) 7-6(4)</t>
  </si>
  <si>
    <t>6-2 6-4 6-4</t>
  </si>
  <si>
    <t>2005-407</t>
  </si>
  <si>
    <t>Rotterdam</t>
  </si>
  <si>
    <t>7-6(5) 6-2</t>
  </si>
  <si>
    <t>6-7(4) 6-4 6-2</t>
  </si>
  <si>
    <t>6-2 6-7(2) 6-3</t>
  </si>
  <si>
    <t>6-2 4-6 6-1</t>
  </si>
  <si>
    <t>4-6 7-5 6-4</t>
  </si>
  <si>
    <t>7-6(4) 1-6 7-5</t>
  </si>
  <si>
    <t>7-6(8) 6-0</t>
  </si>
  <si>
    <t>6-4 6-7(6) 6-3</t>
  </si>
  <si>
    <t>2-6 7-6(2) 6-3</t>
  </si>
  <si>
    <t>3-6 6-4 6-2</t>
  </si>
  <si>
    <t>5-7 7-5 7-6(5)</t>
  </si>
  <si>
    <t>2005-408</t>
  </si>
  <si>
    <t>Milan</t>
  </si>
  <si>
    <t>7-6(0) 6-7(5) 7-6(3)</t>
  </si>
  <si>
    <t>6-4 5-7 6-2</t>
  </si>
  <si>
    <t>Sergiy Stakhovsky</t>
  </si>
  <si>
    <t>6-7(5) 6-3 7-6(3)</t>
  </si>
  <si>
    <t>Ivo Heuberger</t>
  </si>
  <si>
    <t>Giorgio Galimberti</t>
  </si>
  <si>
    <t>4-6 6-3 7-6(4)</t>
  </si>
  <si>
    <t>7-5 7-6(3)</t>
  </si>
  <si>
    <t>7-6(1) 7-6(4)</t>
  </si>
  <si>
    <t>6-4 4-6 7-6(3)</t>
  </si>
  <si>
    <t>7-6(7) 4-6 7-6(5)</t>
  </si>
  <si>
    <t>6-7(4) 6-0 6-2</t>
  </si>
  <si>
    <t>6-3 6-7(2) 7-6(5)</t>
  </si>
  <si>
    <t>2005-410</t>
  </si>
  <si>
    <t>Monte Carlo Masters</t>
  </si>
  <si>
    <t>5-7 6-1 6-3</t>
  </si>
  <si>
    <t>6-2 2-6 6-1</t>
  </si>
  <si>
    <t>4-6 7-6(3) 7-6(1)</t>
  </si>
  <si>
    <t>4-6 6-4 6-2</t>
  </si>
  <si>
    <t>7-6(10) 1-6 6-3</t>
  </si>
  <si>
    <t>7-6(10) 6-1</t>
  </si>
  <si>
    <t>6-3 2-6 6-0</t>
  </si>
  <si>
    <t>7-6(4) 3-6 6-2</t>
  </si>
  <si>
    <t>6-7(1) 6-3 6-4</t>
  </si>
  <si>
    <t>6-2 6-7(3) 6-4</t>
  </si>
  <si>
    <t>4-6 7-5 6-2</t>
  </si>
  <si>
    <t>6-7(6) 7-6(3) 6-4</t>
  </si>
  <si>
    <t>6-7(1) 6-2 7-6(8)</t>
  </si>
  <si>
    <t>6-7(6) 6-4 6-3</t>
  </si>
  <si>
    <t>6-3 6-1 0-6 7-5</t>
  </si>
  <si>
    <t>2005-414</t>
  </si>
  <si>
    <t>Hamburg Masters</t>
  </si>
  <si>
    <t>6-2 2-6 6-3</t>
  </si>
  <si>
    <t>Philipp Petzschner</t>
  </si>
  <si>
    <t>7-6(8) 7-5</t>
  </si>
  <si>
    <t>6-2 6-7(5) 6-1</t>
  </si>
  <si>
    <t>7-5 6-7(5) 6-4</t>
  </si>
  <si>
    <t>7-6(4) 4-6 7-5</t>
  </si>
  <si>
    <t>6-3 4-6 7-6(6)</t>
  </si>
  <si>
    <t>7-6(9) 6-2</t>
  </si>
  <si>
    <t>2-6 6-2 6-2</t>
  </si>
  <si>
    <t>3-6 6-2 6-1</t>
  </si>
  <si>
    <t>2-6 7-5 6-3</t>
  </si>
  <si>
    <t>3-6 6-0 6-3</t>
  </si>
  <si>
    <t>6-3 7-5 7-6(4)</t>
  </si>
  <si>
    <t>2005-416</t>
  </si>
  <si>
    <t>Rome Masters</t>
  </si>
  <si>
    <t>7-6(5) 5-7 6-4</t>
  </si>
  <si>
    <t>5-7 6-4 7-6(6)</t>
  </si>
  <si>
    <t>6-4 1-6 6-4</t>
  </si>
  <si>
    <t>6-1 6-7(5) 6-3</t>
  </si>
  <si>
    <t>7-6(8) 6-2</t>
  </si>
  <si>
    <t>6-7(1) 7-6(3) 6-4</t>
  </si>
  <si>
    <t>6-2 3-6 7-5</t>
  </si>
  <si>
    <t>5-7 6-1 6-1</t>
  </si>
  <si>
    <t>7-5 7-6(0)</t>
  </si>
  <si>
    <t>4-6 6-4 7-5</t>
  </si>
  <si>
    <t>6-4 3-6 6-3 4-6 7-6(6)</t>
  </si>
  <si>
    <t>2005-418</t>
  </si>
  <si>
    <t>Washington</t>
  </si>
  <si>
    <t>Nathan Healey</t>
  </si>
  <si>
    <t>6-3 6-7(5) 6-3</t>
  </si>
  <si>
    <t>Robert Smeets</t>
  </si>
  <si>
    <t>Alejandro Falla</t>
  </si>
  <si>
    <t>7-6(4) 2-6 6-3</t>
  </si>
  <si>
    <t>Phillip Simmonds</t>
  </si>
  <si>
    <t>0-6 6-3 6-1</t>
  </si>
  <si>
    <t>Alex Clayton</t>
  </si>
  <si>
    <t>6-4 6-7(2) 7-6(4)</t>
  </si>
  <si>
    <t>Richard Bloomfield</t>
  </si>
  <si>
    <t>6-2 4-6 7-6(7)</t>
  </si>
  <si>
    <t>0-6 6-3 7-5</t>
  </si>
  <si>
    <t>6-4 7-6(8)</t>
  </si>
  <si>
    <t>6-7(7) 7-5 6-4</t>
  </si>
  <si>
    <t>7-6(5) 7-6(9)</t>
  </si>
  <si>
    <t>2005-419</t>
  </si>
  <si>
    <t>Indianapolis</t>
  </si>
  <si>
    <t>Noam Okun</t>
  </si>
  <si>
    <t>7-5 6-7(3) 7-5</t>
  </si>
  <si>
    <t>Jesse Witten</t>
  </si>
  <si>
    <t>Rajeev Ram</t>
  </si>
  <si>
    <t>Mashiska Washington</t>
  </si>
  <si>
    <t>7-6(10) 6-2</t>
  </si>
  <si>
    <t>6-4 6-7(3) 6-3</t>
  </si>
  <si>
    <t>7-6(6) 6-7(7) 7-6(5)</t>
  </si>
  <si>
    <t>6-4 6-7(6) 6-4</t>
  </si>
  <si>
    <t>Tomas Cakl</t>
  </si>
  <si>
    <t>0-6 6-3 6-3</t>
  </si>
  <si>
    <t>6-7(4) 7-6(7) 7-6(2)</t>
  </si>
  <si>
    <t>4-6 7-6(2) 7-5</t>
  </si>
  <si>
    <t>3-6 7-6(4) 6-4</t>
  </si>
  <si>
    <t>5-7 6-2 6-3</t>
  </si>
  <si>
    <t>2005-421</t>
  </si>
  <si>
    <t>Canada Masters</t>
  </si>
  <si>
    <t>6-3 6-7(0) 6-3</t>
  </si>
  <si>
    <t>Philip Bester</t>
  </si>
  <si>
    <t>7-6(1) 3-6 6-2</t>
  </si>
  <si>
    <t>7-6(7) 7-6(3)</t>
  </si>
  <si>
    <t>2-6 6-3 6-3</t>
  </si>
  <si>
    <t>Frederic Niemeyer</t>
  </si>
  <si>
    <t>1-6 7-6(5) 7-5</t>
  </si>
  <si>
    <t>Rob Steckley</t>
  </si>
  <si>
    <t>5-7 6-4 6-3</t>
  </si>
  <si>
    <t>7-5 3-6 6-1</t>
  </si>
  <si>
    <t>1-6 7-5 6-3</t>
  </si>
  <si>
    <t>6-4 6-7(1) 6-1</t>
  </si>
  <si>
    <t>7-5 7-6(4)</t>
  </si>
  <si>
    <t>7-6(1) 6-7(3) 6-3</t>
  </si>
  <si>
    <t>3-6 6-2 7-5</t>
  </si>
  <si>
    <t>7-6(4) 7-6(6)</t>
  </si>
  <si>
    <t>6-1 3-6 6-2</t>
  </si>
  <si>
    <t>6-3 4-6 6-0</t>
  </si>
  <si>
    <t>4-6 6-4 7-6(2)</t>
  </si>
  <si>
    <t>6-3 7-6(0)</t>
  </si>
  <si>
    <t>6-3 4-6 6-2</t>
  </si>
  <si>
    <t>2005-422</t>
  </si>
  <si>
    <t>Cincinnati Masters</t>
  </si>
  <si>
    <t>6-7(4) 7-6(7) 7-5</t>
  </si>
  <si>
    <t>7-6(4) 7-6(1)</t>
  </si>
  <si>
    <t>2-6 6-2 6-3</t>
  </si>
  <si>
    <t>6-3 2-6 6-1</t>
  </si>
  <si>
    <t>3-6 7-6(7) 6-4</t>
  </si>
  <si>
    <t>0-6 6-3 6-2</t>
  </si>
  <si>
    <t>6-2 3-6 7-6(4)</t>
  </si>
  <si>
    <t>6-7(4) 6-2 7-6(3)</t>
  </si>
  <si>
    <t>6-7(3) 7-6(5) 6-2</t>
  </si>
  <si>
    <t>6-1 7-6(6)</t>
  </si>
  <si>
    <t>4-6 7-6(4) 7-6(3)</t>
  </si>
  <si>
    <t>4-6 6-1 6-1</t>
  </si>
  <si>
    <t>2005-423</t>
  </si>
  <si>
    <t>Los Angeles</t>
  </si>
  <si>
    <t>7-6(2) 6-7(3) 6-4</t>
  </si>
  <si>
    <t>7-6(6) 6-7(4) 6-2</t>
  </si>
  <si>
    <t>6-7(7) 6-3 6-4</t>
  </si>
  <si>
    <t>Zack Fleishman</t>
  </si>
  <si>
    <t>2-6 6-3 7-6(6)</t>
  </si>
  <si>
    <t>1-6 6-2 6-3</t>
  </si>
  <si>
    <t>Amir Hadad</t>
  </si>
  <si>
    <t>Cecil Mamiit</t>
  </si>
  <si>
    <t>6-2 4-6 6-4</t>
  </si>
  <si>
    <t>4-6 7-6(9) 6-2</t>
  </si>
  <si>
    <t>4-6 7-6(4) 6-1</t>
  </si>
  <si>
    <t>2005-424</t>
  </si>
  <si>
    <t>San Jose</t>
  </si>
  <si>
    <t>4-6 7-6(3) 6-0</t>
  </si>
  <si>
    <t>6-7(6) 7-6(4) 6-3</t>
  </si>
  <si>
    <t>5-7 6-3 6-2</t>
  </si>
  <si>
    <t>Glenn Weiner</t>
  </si>
  <si>
    <t>6-7(4) 6-2 6-3</t>
  </si>
  <si>
    <t>3-6 7-6(6) 7-5</t>
  </si>
  <si>
    <t>6-7(2) 7-6(3) 6-2</t>
  </si>
  <si>
    <t>6-7(3) 6-3 6-3</t>
  </si>
  <si>
    <t>2005-425</t>
  </si>
  <si>
    <t>Barcelona</t>
  </si>
  <si>
    <t>7-6(2) 7-6(2)</t>
  </si>
  <si>
    <t>Teymuraz Gabashvili</t>
  </si>
  <si>
    <t>Marc Lopez</t>
  </si>
  <si>
    <t>7-6(4) 3-6 7-6(2)</t>
  </si>
  <si>
    <t>1-6 6-3 7-6(3)</t>
  </si>
  <si>
    <t>6-2 6-7(4) 6-4</t>
  </si>
  <si>
    <t>6-3 6-7(9) 7-6(1)</t>
  </si>
  <si>
    <t>7-5 5-7 6-2</t>
  </si>
  <si>
    <t>6-7(6) 7-6(2) 7-6(5)</t>
  </si>
  <si>
    <t>6-4 6-7(5) 7-6(2)</t>
  </si>
  <si>
    <t>6-3 6-7(3) 7-6(2)</t>
  </si>
  <si>
    <t>7-6(1) 6-1</t>
  </si>
  <si>
    <t>6-1 7-6(4) 6-3</t>
  </si>
  <si>
    <t>2005-429</t>
  </si>
  <si>
    <t>Stockholm</t>
  </si>
  <si>
    <t>Ervin Eleskovic</t>
  </si>
  <si>
    <t>7-6(1) 6-2</t>
  </si>
  <si>
    <t>6-3 6-7(4) 6-2</t>
  </si>
  <si>
    <t>6-7(9) 7-5 6-2</t>
  </si>
  <si>
    <t>1-6 7-6(3) 6-2</t>
  </si>
  <si>
    <t>2005-433</t>
  </si>
  <si>
    <t>Scottsdale</t>
  </si>
  <si>
    <t>6-4 6-7(2) 6-3</t>
  </si>
  <si>
    <t>Horia Tecau</t>
  </si>
  <si>
    <t>4-6 6-4 7-6(3)</t>
  </si>
  <si>
    <t>7-6(9) 7-5</t>
  </si>
  <si>
    <t>1-6 7-6(4) 7-6(2)</t>
  </si>
  <si>
    <t>6-2 6-7(5) 7-6(6)</t>
  </si>
  <si>
    <t>2005-438</t>
  </si>
  <si>
    <t>Moscow</t>
  </si>
  <si>
    <t>Mikhail Ledovskikh</t>
  </si>
  <si>
    <t>Evgeny Kirillov</t>
  </si>
  <si>
    <t>Igor Kunitsyn</t>
  </si>
  <si>
    <t>Stephane Bohli</t>
  </si>
  <si>
    <t>7-6(3) 2-6 7-5</t>
  </si>
  <si>
    <t>6-2 4-6 6-2</t>
  </si>
  <si>
    <t>5-7 7-5 6-2</t>
  </si>
  <si>
    <t>5-7 7-6(3) 6-2</t>
  </si>
  <si>
    <t>2005-439</t>
  </si>
  <si>
    <t>Umag</t>
  </si>
  <si>
    <t>Ilija Bozoljac</t>
  </si>
  <si>
    <t>Victor Ionita</t>
  </si>
  <si>
    <t>Marin Cilic</t>
  </si>
  <si>
    <t>Sasa Tuksar</t>
  </si>
  <si>
    <t>Zeljko Krajan</t>
  </si>
  <si>
    <t>6-0 4-6 7-5</t>
  </si>
  <si>
    <t>2005-440</t>
  </si>
  <si>
    <t>s Hertogenbosch</t>
  </si>
  <si>
    <t>7-6(1) 6-4</t>
  </si>
  <si>
    <t>Tobias Klein</t>
  </si>
  <si>
    <t>Paul Logtens</t>
  </si>
  <si>
    <t>Lars Uebel</t>
  </si>
  <si>
    <t>6-4 4-6 7-6(9)</t>
  </si>
  <si>
    <t>6-2 6-7(4) 6-3</t>
  </si>
  <si>
    <t>7-6(2) 7-6(0)</t>
  </si>
  <si>
    <t>7-6(2) 6-7(5) 6-3</t>
  </si>
  <si>
    <t>2005-451</t>
  </si>
  <si>
    <t>Doha</t>
  </si>
  <si>
    <t>7-6(7) 6-3</t>
  </si>
  <si>
    <t>Mohammed Abdulla</t>
  </si>
  <si>
    <t>Marco Chiudinelli</t>
  </si>
  <si>
    <t>7-5 6-7(8) 6-4</t>
  </si>
  <si>
    <t>2005-468</t>
  </si>
  <si>
    <t>Estoril</t>
  </si>
  <si>
    <t>6-0 7-6(5)</t>
  </si>
  <si>
    <t>6-3 2-6 7-6(6)</t>
  </si>
  <si>
    <t>6-2 2-6 6-4</t>
  </si>
  <si>
    <t>Frank Condor</t>
  </si>
  <si>
    <t>Rui Machado</t>
  </si>
  <si>
    <t>Alex Corretja</t>
  </si>
  <si>
    <t>6-7(1) 7-6(4) 6-4</t>
  </si>
  <si>
    <t>1-6 6-4 6-1</t>
  </si>
  <si>
    <t>6-7(5) 7-5 6-0</t>
  </si>
  <si>
    <t>7-5 6-7(4) 6-4</t>
  </si>
  <si>
    <t>6-1 2-6 6-3</t>
  </si>
  <si>
    <t>6-1 2-6 6-1</t>
  </si>
  <si>
    <t>2005-475</t>
  </si>
  <si>
    <t>Sopot</t>
  </si>
  <si>
    <t>Lukasz Kubot</t>
  </si>
  <si>
    <t>Marcin Matkowski</t>
  </si>
  <si>
    <t>6-0 6-7(2) 6-1</t>
  </si>
  <si>
    <t>6-2 6-7(4) 6-2</t>
  </si>
  <si>
    <t>7-5 4-6 7-5</t>
  </si>
  <si>
    <t>Adam Chadaj</t>
  </si>
  <si>
    <t>6-3 5-7 6-1</t>
  </si>
  <si>
    <t>Mariusz Fyrstenberg</t>
  </si>
  <si>
    <t>6-7(5) 6-3 7-5</t>
  </si>
  <si>
    <t>7-6(3) 5-7 6-3</t>
  </si>
  <si>
    <t>3-6 6-4 7-6(6)</t>
  </si>
  <si>
    <t>2-6 7-6(0) 7-5</t>
  </si>
  <si>
    <t>3-6 7-5 6-4</t>
  </si>
  <si>
    <t>7-6(6) 4-6 7-5</t>
  </si>
  <si>
    <t>2005-495</t>
  </si>
  <si>
    <t>Dubai</t>
  </si>
  <si>
    <t>6-7(5) 6-3 7-6(5)</t>
  </si>
  <si>
    <t>Omar Awadhy</t>
  </si>
  <si>
    <t>Vladimir Voltchkov</t>
  </si>
  <si>
    <t>4-6 7-6(7) 6-4</t>
  </si>
  <si>
    <t>7-6(5) 7-6(6)</t>
  </si>
  <si>
    <t>4-6 6-3 7-6(6)</t>
  </si>
  <si>
    <t>6-7(4) 6-4 7-6(8)</t>
  </si>
  <si>
    <t>2-6 6-1 6-3</t>
  </si>
  <si>
    <t>6-1 6-7(6) 6-3</t>
  </si>
  <si>
    <t>2005-496</t>
  </si>
  <si>
    <t>Marseille</t>
  </si>
  <si>
    <t>7-6(2) 4-6 6-3</t>
  </si>
  <si>
    <t>6-7(5) 6-2 7-6(4)</t>
  </si>
  <si>
    <t>6-2 6-7(5) 6-4</t>
  </si>
  <si>
    <t>7-6(6) 5-7 6-4</t>
  </si>
  <si>
    <t>4-6 6-2 6-1</t>
  </si>
  <si>
    <t>6-7(2) 6-4 7-5</t>
  </si>
  <si>
    <t>7-6(11) 6-3</t>
  </si>
  <si>
    <t>7-5 1-6 7-6(8)</t>
  </si>
  <si>
    <t>6-7(1) 7-6(6) 6-4</t>
  </si>
  <si>
    <t>2005-499</t>
  </si>
  <si>
    <t>Delray Beach</t>
  </si>
  <si>
    <t>4-6 6-2 6-2</t>
  </si>
  <si>
    <t>Todd Widom</t>
  </si>
  <si>
    <t>7-6(6) 6-7(4) 6-3</t>
  </si>
  <si>
    <t>Juan Pablo Guzman</t>
  </si>
  <si>
    <t>Peng Sun</t>
  </si>
  <si>
    <t>Matias Boeker</t>
  </si>
  <si>
    <t>7-5 3-6 6-4</t>
  </si>
  <si>
    <t>Eric Nunez</t>
  </si>
  <si>
    <t>6-7(6) 6-1 6-1</t>
  </si>
  <si>
    <t>2-6 7-6(5) 6-3</t>
  </si>
  <si>
    <t>7-5 6-7(0) 6-4</t>
  </si>
  <si>
    <t>2005-500</t>
  </si>
  <si>
    <t>Halle</t>
  </si>
  <si>
    <t>6-7(5) 7-6(6) 6-4</t>
  </si>
  <si>
    <t>7-6(2) 6-7(6) 6-2</t>
  </si>
  <si>
    <t>7-5 6-7(3) 7-6(3)</t>
  </si>
  <si>
    <t>Nenad Zimonjic</t>
  </si>
  <si>
    <t>6-2 5-7 7-6(6)</t>
  </si>
  <si>
    <t>7-6(5) 6-7(7) 6-3</t>
  </si>
  <si>
    <t>6-4 7-6(9)</t>
  </si>
  <si>
    <t>2005-505</t>
  </si>
  <si>
    <t>Vina del Mar</t>
  </si>
  <si>
    <t>Flavio Saretta</t>
  </si>
  <si>
    <t>Felipe Parada</t>
  </si>
  <si>
    <t>Olivier Patience</t>
  </si>
  <si>
    <t>6-1 3-6 7-6(6)</t>
  </si>
  <si>
    <t>6-3 6-7(6) 7-5</t>
  </si>
  <si>
    <t>Adrian Garcia</t>
  </si>
  <si>
    <t>Phillip Harboe</t>
  </si>
  <si>
    <t>6-3 5-7 6-4</t>
  </si>
  <si>
    <t>4-6 7-6(4) 7-6(2)</t>
  </si>
  <si>
    <t>2005-506</t>
  </si>
  <si>
    <t>Buenos Aires</t>
  </si>
  <si>
    <t>6-4 7-6(0)</t>
  </si>
  <si>
    <t>Edgardo Massa</t>
  </si>
  <si>
    <t>7-6(5) 6-0</t>
  </si>
  <si>
    <t>6-3 0-6 6-2</t>
  </si>
  <si>
    <t>4-6 7-6(5) 7-6(4)</t>
  </si>
  <si>
    <t>0-6 6-0 6-1</t>
  </si>
  <si>
    <t>2005-520</t>
  </si>
  <si>
    <t>Roland Garros</t>
  </si>
  <si>
    <t>Dudi Sela</t>
  </si>
  <si>
    <t>6-1 6-4 6-0</t>
  </si>
  <si>
    <t>7-6(4) 6-4 6-3</t>
  </si>
  <si>
    <t>4-6 6-2 7-5 6-2</t>
  </si>
  <si>
    <t>7-6(3) 6-3 6-2</t>
  </si>
  <si>
    <t>6-7(5) 6-3 3-6 6-3 8-6</t>
  </si>
  <si>
    <t>7-6(2) 6-4 2-6 4-6 6-3</t>
  </si>
  <si>
    <t>6-4 7-6(6) 7-5</t>
  </si>
  <si>
    <t>5-7 6-1 6-4 6-2</t>
  </si>
  <si>
    <t>0-6 6-4 6-4 6-4</t>
  </si>
  <si>
    <t>6-3 6-2 6-4</t>
  </si>
  <si>
    <t>Daniel Gimeno Traver</t>
  </si>
  <si>
    <t>6-7(4) 6-0 6-3 6-4</t>
  </si>
  <si>
    <t>6-2 6-1 7-6(4)</t>
  </si>
  <si>
    <t>3-6 6-1 6-4 6-3</t>
  </si>
  <si>
    <t>6-2 4-6 6-2 6-1</t>
  </si>
  <si>
    <t>7-6(2) 7-5 6-3</t>
  </si>
  <si>
    <t>6-2 6-1 6-4</t>
  </si>
  <si>
    <t>6-1 7-6(4) 6-1</t>
  </si>
  <si>
    <t>6-2 6-1 6-1</t>
  </si>
  <si>
    <t>6-4 6-1 6-3</t>
  </si>
  <si>
    <t>3-6 6-3 6-2 6-4</t>
  </si>
  <si>
    <t>7-5 6-3 6-1</t>
  </si>
  <si>
    <t>3-6 5-7 6-0 6-3 6-4</t>
  </si>
  <si>
    <t>6-2 6-2 6-3</t>
  </si>
  <si>
    <t>3-6 6-3 6-1 6-1</t>
  </si>
  <si>
    <t>1-6 3-6 6-3 6-3 6-3</t>
  </si>
  <si>
    <t>6-4 2-6 5-7 7-6(4) 6-4</t>
  </si>
  <si>
    <t>6-2 6-2 4-6 6-3</t>
  </si>
  <si>
    <t>2-6 7-6(8) 6-4 6-0</t>
  </si>
  <si>
    <t>4-6 6-2 6-3 6-1</t>
  </si>
  <si>
    <t>6-2 6-1 6-3</t>
  </si>
  <si>
    <t>4-6 6-1 6-4 6-1</t>
  </si>
  <si>
    <t>7-5 6-0 6-1</t>
  </si>
  <si>
    <t>6-4 6-2 6-4</t>
  </si>
  <si>
    <t>6-0 6-0 6-3</t>
  </si>
  <si>
    <t>6-4 6-2 7-6(4)</t>
  </si>
  <si>
    <t>6-4 6-1 6-0</t>
  </si>
  <si>
    <t>6-1 6-2 6-4</t>
  </si>
  <si>
    <t>6-4 7-6(6) 6-2</t>
  </si>
  <si>
    <t>7-6(4) 7-5 4-6 6-3</t>
  </si>
  <si>
    <t>6-2 6-4 6-3</t>
  </si>
  <si>
    <t>4-6 6-3 6-3 6-3</t>
  </si>
  <si>
    <t>6-1 6-1 6-4</t>
  </si>
  <si>
    <t>6-3 6-0 4-6 6-1</t>
  </si>
  <si>
    <t>6-7(5) 6-1 3-6 6-0 6-1</t>
  </si>
  <si>
    <t>6-4 6-3 6-3</t>
  </si>
  <si>
    <t>7-6(4) 3-6 6-1 4-6 6-4</t>
  </si>
  <si>
    <t>6-2 7-6(3) 6-1</t>
  </si>
  <si>
    <t>6-1 4-6 6-4 6-2</t>
  </si>
  <si>
    <t>7-5 4-6 6-7(6) 6-1 6-0</t>
  </si>
  <si>
    <t>2-6 6-2 6-2 7-5</t>
  </si>
  <si>
    <t>6-2 6-4 6-7(1) 6-2</t>
  </si>
  <si>
    <t>6-2 6-0 6-7(5) 6-4</t>
  </si>
  <si>
    <t>6-3 2-6 6-1 3-6 6-2</t>
  </si>
  <si>
    <t>6-3 6-1 6-0</t>
  </si>
  <si>
    <t>7-5 7-5 6-2</t>
  </si>
  <si>
    <t>6-4 6-1 6-2</t>
  </si>
  <si>
    <t>Tomas Tenconi</t>
  </si>
  <si>
    <t>6-2 6-4 7-6(8)</t>
  </si>
  <si>
    <t>6-7(4) 6-2 6-2 6-4</t>
  </si>
  <si>
    <t>6-0 6-2 6-1</t>
  </si>
  <si>
    <t>6-2 7-6(7) 6-3</t>
  </si>
  <si>
    <t>6-4 7-6(9) 6-2</t>
  </si>
  <si>
    <t>Jo-Wilfried Tsonga</t>
  </si>
  <si>
    <t>6-3 7-6(0) 6-2</t>
  </si>
  <si>
    <t>6-3 6-4 6-4</t>
  </si>
  <si>
    <t>6-3 1-6 7-6(2) 6-3</t>
  </si>
  <si>
    <t>7-6(6) 6-7(4) 6-3 6-1</t>
  </si>
  <si>
    <t>6-3 6-2 6-1</t>
  </si>
  <si>
    <t>4-6 6-1 6-2 6-3</t>
  </si>
  <si>
    <t>7-5 6-1 3-6 7-5</t>
  </si>
  <si>
    <t>7-5 6-7(2) 6-3 6-4</t>
  </si>
  <si>
    <t>6-2 6-2 6-4</t>
  </si>
  <si>
    <t>6-3 7-6(1) 6-1</t>
  </si>
  <si>
    <t>6-0 6-3 6-2</t>
  </si>
  <si>
    <t>6-3 6-4 6-1</t>
  </si>
  <si>
    <t>6-2 6-3 6-4</t>
  </si>
  <si>
    <t>6-3 7-6(5) 7-5</t>
  </si>
  <si>
    <t>6-2 0-6 3-6 7-5 6-3</t>
  </si>
  <si>
    <t>6-3 6-4 7-6(5)</t>
  </si>
  <si>
    <t>3-6 7-5 6-2 6-3</t>
  </si>
  <si>
    <t>6-3 3-6 4-6 7-6(4) 6-4</t>
  </si>
  <si>
    <t>6-4 6-4 6-2</t>
  </si>
  <si>
    <t>6-7(6) 6-3 7-5 6-1</t>
  </si>
  <si>
    <t>6-2 6-4 6-7(3) 6-2</t>
  </si>
  <si>
    <t>4-6 6-2 6-2 4-6 6-4</t>
  </si>
  <si>
    <t>6-1 6-3 6-4</t>
  </si>
  <si>
    <t>6-3 7-5 6-2</t>
  </si>
  <si>
    <t>6-7(9) 5-7 6-1 6-3 6-4</t>
  </si>
  <si>
    <t>3-6 4-6 6-4 6-3 8-6</t>
  </si>
  <si>
    <t>7-6(9) 7-5 6-2</t>
  </si>
  <si>
    <t>6-4 7-6(4) 6-7(3) 0-6 6-4</t>
  </si>
  <si>
    <t>6-4 7-6(4) 6-3</t>
  </si>
  <si>
    <t>6-4 6-3 6-2</t>
  </si>
  <si>
    <t>6-1 4-6 3-6 6-3 6-4</t>
  </si>
  <si>
    <t>6-3 6-1 7-5</t>
  </si>
  <si>
    <t>6-4 6-4 6-3</t>
  </si>
  <si>
    <t>6-1 6-1 7-6(2)</t>
  </si>
  <si>
    <t>7-5 6-0 6-0</t>
  </si>
  <si>
    <t>6-4 6-3 6-1</t>
  </si>
  <si>
    <t>7-6(5) 7-5 1-6 7-6(2)</t>
  </si>
  <si>
    <t>6-4 7-6(7) 3-6 6-4</t>
  </si>
  <si>
    <t>6-3 7-6(4) 2-6 6-7(5) 8-6</t>
  </si>
  <si>
    <t>1-6 6-3 6-1 6-4</t>
  </si>
  <si>
    <t>6-1 6-4 6-3</t>
  </si>
  <si>
    <t>6-3 4-6 5-7 6-1 6-2</t>
  </si>
  <si>
    <t>6-4 3-6 6-0 6-3</t>
  </si>
  <si>
    <t>2-6 6-4 7-6(5) 5-7 6-4</t>
  </si>
  <si>
    <t>2-6 6-3 7-6(1) 6-2</t>
  </si>
  <si>
    <t>7-5 1-6 6-1 4-6 8-6</t>
  </si>
  <si>
    <t>6-4 6-1 6-1</t>
  </si>
  <si>
    <t>6-2 7-6(3) 6-3</t>
  </si>
  <si>
    <t>7-5 6-2 6-0</t>
  </si>
  <si>
    <t>3-6 6-1 6-2 4-6 6-4</t>
  </si>
  <si>
    <t>6-2 3-6 1-6 6-3 6-4</t>
  </si>
  <si>
    <t>6-3 4-6 6-4 6-3</t>
  </si>
  <si>
    <t>6-3 5-7 2-6 6-4 6-4</t>
  </si>
  <si>
    <t>6-7(6) 6-3 6-1 7-5</t>
  </si>
  <si>
    <t>2005-533</t>
  </si>
  <si>
    <t>Costa Do Sauipe</t>
  </si>
  <si>
    <t>Martin Vassallo Arguello</t>
  </si>
  <si>
    <t>7-6(1) 4-6 6-3</t>
  </si>
  <si>
    <t>4-6 6-4 6-1</t>
  </si>
  <si>
    <t>Andre Sa</t>
  </si>
  <si>
    <t>Julio Silva</t>
  </si>
  <si>
    <t>6-7(3) 6-1 7-6(7)</t>
  </si>
  <si>
    <t>3-6 6-3 6-0</t>
  </si>
  <si>
    <t>1-6 7-5 6-1</t>
  </si>
  <si>
    <t>2005-540</t>
  </si>
  <si>
    <t>Wimbledon</t>
  </si>
  <si>
    <t>6-4 6-4 6-4</t>
  </si>
  <si>
    <t>6-3 7-6(4) 6-3</t>
  </si>
  <si>
    <t>6-3 7-6(5) 5-7 3-6 6-4</t>
  </si>
  <si>
    <t>7-6(2) 6-1 6-4</t>
  </si>
  <si>
    <t>6-3 6-7(4) 7-5 6-4</t>
  </si>
  <si>
    <t>6-4 7-5 6-2</t>
  </si>
  <si>
    <t>6-1 6-2 7-5</t>
  </si>
  <si>
    <t>7-6(5) 6-4 7-5</t>
  </si>
  <si>
    <t>6-3 4-6 6-2 6-1</t>
  </si>
  <si>
    <t>7-5 6-3 6-3</t>
  </si>
  <si>
    <t>6-2 3-6 6-1 6-4</t>
  </si>
  <si>
    <t>6-3 6-3 4-6 2-6 6-2</t>
  </si>
  <si>
    <t>6-3 6-3 6-1</t>
  </si>
  <si>
    <t>1-6 6-4 7-6(6) 7-6(4)</t>
  </si>
  <si>
    <t>7-6(7) 6-3 6-4</t>
  </si>
  <si>
    <t>7-6(4) 7-6(4) 4-6 6-7(7) 6-1</t>
  </si>
  <si>
    <t>Alex Bogdanovic</t>
  </si>
  <si>
    <t>6-7(4) 6-1 6-4 6-2</t>
  </si>
  <si>
    <t>7-6(5) 7-5 3-6 7-6(4)</t>
  </si>
  <si>
    <t>6-3 7-5 6-1</t>
  </si>
  <si>
    <t>5-7 6-4 4-6 6-3 8-6</t>
  </si>
  <si>
    <t>3-6 6-4 6-4 7-6(14)</t>
  </si>
  <si>
    <t>7-6(0) 6-0 6-2</t>
  </si>
  <si>
    <t>5-7 7-6(8) 6-7(5) 6-2 6-4</t>
  </si>
  <si>
    <t>David Sherwood</t>
  </si>
  <si>
    <t>7-5 6-4 6-2</t>
  </si>
  <si>
    <t>6-4 6-2 6-2</t>
  </si>
  <si>
    <t>6-2 6-7(7) 7-5 6-1</t>
  </si>
  <si>
    <t>7-6(4) 6-3 6-4</t>
  </si>
  <si>
    <t>7-6(4) 0-6 6-1 3-6 6-3</t>
  </si>
  <si>
    <t>6-2 4-6 6-2 6-4</t>
  </si>
  <si>
    <t>6-3 6-2 6-2</t>
  </si>
  <si>
    <t>6-7(5) 6-3 6-4 6-2</t>
  </si>
  <si>
    <t>4-6 6-3 6-3 6-4</t>
  </si>
  <si>
    <t>6-2 6-2 7-5</t>
  </si>
  <si>
    <t>6-3 3-6 6-3 6-2</t>
  </si>
  <si>
    <t>6-3 7-6(9) 6-3</t>
  </si>
  <si>
    <t>6-4 6-3 6-0</t>
  </si>
  <si>
    <t>3-6 6-7(5) 6-4 7-5 6-2</t>
  </si>
  <si>
    <t>7-6(2) 7-6(4) 6-1</t>
  </si>
  <si>
    <t>6-2 6-3 2-6 6-4</t>
  </si>
  <si>
    <t>6-3 6-2 7-6(7)</t>
  </si>
  <si>
    <t>6-3 7-6(5) 6-3</t>
  </si>
  <si>
    <t>6-7(2) 7-6(4) 6-3 5-7 6-4</t>
  </si>
  <si>
    <t>3-6 7-5 4-6 7-6(5) 6-4</t>
  </si>
  <si>
    <t>6-1 6-2 6-2</t>
  </si>
  <si>
    <t>Jonathan Marray</t>
  </si>
  <si>
    <t>6-3 3-6 2-6 6-1 6-4</t>
  </si>
  <si>
    <t>Tuomas Ketola</t>
  </si>
  <si>
    <t>6-4 7-6(4) 6-4</t>
  </si>
  <si>
    <t>6-7(3) 7-5 6-1 7-5</t>
  </si>
  <si>
    <t>6-7(4) 7-6(8) 3-6 7-6(5) 12-10</t>
  </si>
  <si>
    <t>6-1 7-6(4) 6-2</t>
  </si>
  <si>
    <t>6-4 6-4 6-1</t>
  </si>
  <si>
    <t>6-3 7-5 6-3</t>
  </si>
  <si>
    <t>6-4 3-6 4-6 6-3 6-3</t>
  </si>
  <si>
    <t>7-6(6) 7-5 6-3</t>
  </si>
  <si>
    <t>7-6(10) 3-6 6-4 7-6(5)</t>
  </si>
  <si>
    <t>6-4 7-6(6) 6-3</t>
  </si>
  <si>
    <t>1-6 7-5 6-3 6-4</t>
  </si>
  <si>
    <t>6-2 7-5 3-6 6-3</t>
  </si>
  <si>
    <t>6-3 4-6 7-6(5) 7-6(0)</t>
  </si>
  <si>
    <t>7-6(6) 3-6 6-3 6-3</t>
  </si>
  <si>
    <t>6-3 6-3 2-6 7-5</t>
  </si>
  <si>
    <t>6-2 6-4 6-2</t>
  </si>
  <si>
    <t>7-6(4) 7-6(4) 6-4</t>
  </si>
  <si>
    <t>7-6(4) 6-2 7-6(3)</t>
  </si>
  <si>
    <t>6-1 4-6 7-6(4) 6-3</t>
  </si>
  <si>
    <t>2-6 6-3 6-2 4-6 7-5</t>
  </si>
  <si>
    <t>3-6 7-6(4) 6-4 7-6(4)</t>
  </si>
  <si>
    <t>7-6(7) 7-6(3) 6-7(3) 6-2</t>
  </si>
  <si>
    <t>6-4 4-6 6-3 6-4</t>
  </si>
  <si>
    <t>3-6 6-2 3-6 6-3 8-6</t>
  </si>
  <si>
    <t>6-3 6-7(4) 3-6 7-6(4) 14-12</t>
  </si>
  <si>
    <t>3-6 3-6 7-6(5) 7-6(3) 6-4</t>
  </si>
  <si>
    <t>6-3 6-4 6-2</t>
  </si>
  <si>
    <t>3-6 6-3 7-5 6-7(3) 6-4</t>
  </si>
  <si>
    <t>6-4 6-2 3-6 6-3</t>
  </si>
  <si>
    <t>7-5 6-3 6-7(3) 4-6 6-3</t>
  </si>
  <si>
    <t>6-2 6-7(5) 6-1 7-5</t>
  </si>
  <si>
    <t>3-6 6-2 6-1 6-1</t>
  </si>
  <si>
    <t>7-5 6-3 3-6 7-6(9)</t>
  </si>
  <si>
    <t>5-7 7-5 6-4 7-6(2)</t>
  </si>
  <si>
    <t>6-2 6-3 6-1</t>
  </si>
  <si>
    <t>6-7(4) 1-6 6-0 6-4 6-1</t>
  </si>
  <si>
    <t>7-6(3) 6-3 6-3</t>
  </si>
  <si>
    <t>5-7 7-6(5) 6-2 6-2</t>
  </si>
  <si>
    <t>7-5 6-4 5-7 6-4</t>
  </si>
  <si>
    <t>3-6 3-6 6-2 6-2 6-4</t>
  </si>
  <si>
    <t>6-2 6-2 7-6(4)</t>
  </si>
  <si>
    <t>6-3 6-4 7-6(6)</t>
  </si>
  <si>
    <t>7-6(3) 7-6(5) 6-3</t>
  </si>
  <si>
    <t>6-4 6-4 6-7(7) 6-3</t>
  </si>
  <si>
    <t>6-4 7-5 6-4</t>
  </si>
  <si>
    <t>6-4 7-6(3) 6-0</t>
  </si>
  <si>
    <t>6-4 6-7(5) 6-3 3-6 6-1</t>
  </si>
  <si>
    <t>6-3 7-6(1) 6-4</t>
  </si>
  <si>
    <t>7-5 6-2 7-6(2)</t>
  </si>
  <si>
    <t>7-5 6-4 7-6(2)</t>
  </si>
  <si>
    <t>7-6(5) 6-2 6-2</t>
  </si>
  <si>
    <t>3-6 6-2 6-1 3-6 6-3</t>
  </si>
  <si>
    <t>6-3 6-4 7-6(4)</t>
  </si>
  <si>
    <t>6-7(6) 6-2 7-6(10) 7-6(5)</t>
  </si>
  <si>
    <t>6-2 7-6(2) 6-4</t>
  </si>
  <si>
    <t>2005-560</t>
  </si>
  <si>
    <t>US Open</t>
  </si>
  <si>
    <t>6-1 6-1 6-1</t>
  </si>
  <si>
    <t>5-7 6-2 6-2 6-2</t>
  </si>
  <si>
    <t>7-5 7-5 6-1</t>
  </si>
  <si>
    <t>6-3 3-6 3-6 6-1 6-4</t>
  </si>
  <si>
    <t>6-4 6-2 6-3</t>
  </si>
  <si>
    <t>7-5 7-6(5) 6-1</t>
  </si>
  <si>
    <t>6-2 7-5 6-4</t>
  </si>
  <si>
    <t>6-7(4) 6-3 6-4 6-4</t>
  </si>
  <si>
    <t>6-4 6-3 6-7(7) 6-2</t>
  </si>
  <si>
    <t>4-6 6-4 7-5 7-5</t>
  </si>
  <si>
    <t>6-3 6-3 7-6(3)</t>
  </si>
  <si>
    <t>6-2 6-0 6-4</t>
  </si>
  <si>
    <t>6-1 6-2 6-1</t>
  </si>
  <si>
    <t>4-6 6-3 6-4 7-6(11)</t>
  </si>
  <si>
    <t>7-6(4) 7-5 6-4</t>
  </si>
  <si>
    <t>6-3 3-6 6-1 6-4</t>
  </si>
  <si>
    <t>4-6 6-4 6-7(4) 6-1 6-1</t>
  </si>
  <si>
    <t>6-4 6-2 7-5</t>
  </si>
  <si>
    <t>3-6 6-3 7-5 6-4</t>
  </si>
  <si>
    <t>6-2 6-4 6-7(6) 6-2</t>
  </si>
  <si>
    <t>Paul Capdeville</t>
  </si>
  <si>
    <t>6-2 4-6 7-5 6-2</t>
  </si>
  <si>
    <t>7-5 4-6 7-6(5) 0-6 7-5</t>
  </si>
  <si>
    <t>6-2 6-1 7-5</t>
  </si>
  <si>
    <t>6-2 7-5 6-2</t>
  </si>
  <si>
    <t>6-1 6-4 4-6 6-4</t>
  </si>
  <si>
    <t>6-4 2-6 7-5 0-6 7-5</t>
  </si>
  <si>
    <t>6-1 6-3 6-3</t>
  </si>
  <si>
    <t>7-6(5) 6-1 6-3</t>
  </si>
  <si>
    <t>6-4 6-2 6-0</t>
  </si>
  <si>
    <t>6-7(3) 7-6(4) 6-3 6-4</t>
  </si>
  <si>
    <t>6-2 4-6 7-6(5) 6-1</t>
  </si>
  <si>
    <t>7-6(4) 6-2 6-3</t>
  </si>
  <si>
    <t>2-6 6-4 7-6(6) 6-7(2) 7-5</t>
  </si>
  <si>
    <t>7-6(4) 6-7(3) 6-4 6-0</t>
  </si>
  <si>
    <t>6-2 6-3 1-6 6-7(4) 6-4</t>
  </si>
  <si>
    <t>7-6(4) 6-1 6-2</t>
  </si>
  <si>
    <t>6-7(7) 7-6(3) 6-4 6-3</t>
  </si>
  <si>
    <t>3-6 6-3 6-2 6-3</t>
  </si>
  <si>
    <t>6-1 6-4 1-6 7-6(4)</t>
  </si>
  <si>
    <t>6-3 6-2 7-6(5)</t>
  </si>
  <si>
    <t>7-6(4) 7-6(8) 7-6(1)</t>
  </si>
  <si>
    <t>7-6(4) 6-3 5-7 7-6(4)</t>
  </si>
  <si>
    <t>6-7(2) 6-2 6-1 6-4</t>
  </si>
  <si>
    <t>7-6(6) 7-6(4) 6-4</t>
  </si>
  <si>
    <t>6-1 6-0 6-2</t>
  </si>
  <si>
    <t>6-3 6-3 6-0</t>
  </si>
  <si>
    <t>7-6(9) 6-2 6-4</t>
  </si>
  <si>
    <t>6-3 6-4 6-3</t>
  </si>
  <si>
    <t>6-2 6-3 6-2</t>
  </si>
  <si>
    <t>6-2 6-7(5) 6-3 7-6(3)</t>
  </si>
  <si>
    <t>3-6 6-3 6-4 6-2</t>
  </si>
  <si>
    <t>7-5 7-6(3) 6-3</t>
  </si>
  <si>
    <t>7-6(4) 6-0 6-7(1) 4-6 7-6(5)</t>
  </si>
  <si>
    <t>7-5 7-5 7-6(2)</t>
  </si>
  <si>
    <t>4-6 6-2 6-1 6-3</t>
  </si>
  <si>
    <t>6-2 7-6(2) 2-6 6-7(4) 6-0</t>
  </si>
  <si>
    <t>4-6 4-6 6-4 6-3 6-3</t>
  </si>
  <si>
    <t>7-6(4) 1-6 6-2 7-6(4)</t>
  </si>
  <si>
    <t>6-4 3-6 6-4 6-3</t>
  </si>
  <si>
    <t>3-6 6-1 6-2 6-4</t>
  </si>
  <si>
    <t>6-4 7-5 6-3</t>
  </si>
  <si>
    <t>7-6(6) 7-6(3) 6-2</t>
  </si>
  <si>
    <t>6-3 6-2 4-6 7-5</t>
  </si>
  <si>
    <t>6-3 6-0 6-2</t>
  </si>
  <si>
    <t>6-1 6-1 6-3</t>
  </si>
  <si>
    <t>6-3 5-7 7-6(4) 6-3</t>
  </si>
  <si>
    <t>7-6(5) 6-7(4) 6-4 7-6(4)</t>
  </si>
  <si>
    <t>6-2 6-4 5-7 6-4</t>
  </si>
  <si>
    <t>6-2 6-2 7-6(6)</t>
  </si>
  <si>
    <t>3-6 6-4 6-3 6-7(4) 6-1</t>
  </si>
  <si>
    <t>7-6(5) 5-7 6-4 6-4</t>
  </si>
  <si>
    <t>7-6(5) 6-2 6-0</t>
  </si>
  <si>
    <t>7-6(4) 7-6(5) 7-6(4)</t>
  </si>
  <si>
    <t>6-3 6-2 6-0</t>
  </si>
  <si>
    <t>6-7(5) 6-2 6-3 6-4</t>
  </si>
  <si>
    <t>6-3 6-2 4-6 6-2</t>
  </si>
  <si>
    <t>5-7 7-6(3) 6-3 6-2</t>
  </si>
  <si>
    <t>6-3 7-6(6) 6-2</t>
  </si>
  <si>
    <t>6-4 6-7(5) 6-4 6-1</t>
  </si>
  <si>
    <t>7-5 6-3 6-0</t>
  </si>
  <si>
    <t>6-3 4-6 6-7(2) 7-6(6) 7-6(5)</t>
  </si>
  <si>
    <t>6-3 3-6 6-7(2) 6-2 7-5</t>
  </si>
  <si>
    <t>6-7(7) 7-5 7-5 7-5</t>
  </si>
  <si>
    <t>6-1 4-6 6-7(2) 6-4 6-4</t>
  </si>
  <si>
    <t>6-3 7-6(5) 3-6 6-3</t>
  </si>
  <si>
    <t>6-2 6-7(4) 6-1 6-4</t>
  </si>
  <si>
    <t>3-6 7-6(6) 6-7(7) 6-3 6-2</t>
  </si>
  <si>
    <t>7-5 6-7(3) 6-4 2-6 6-3</t>
  </si>
  <si>
    <t>3-6 6-1 6-4 7-6(2)</t>
  </si>
  <si>
    <t>5-7 1-6 6-1 7-5 7-6(1)</t>
  </si>
  <si>
    <t>6-4 7-5 6-7(3) 7-6(3)</t>
  </si>
  <si>
    <t>6-4 4-6 6-3 6-1</t>
  </si>
  <si>
    <t>6-4 6-7(3) 6-3 6-4</t>
  </si>
  <si>
    <t>4-6 7-6(4) 6-4 6-2</t>
  </si>
  <si>
    <t>6-1 6-4 6-2</t>
  </si>
  <si>
    <t>6-2 7-6(6) 6-3</t>
  </si>
  <si>
    <t>6-4 2-6 6-7(5) 6-2 6-2</t>
  </si>
  <si>
    <t>6-3 3-6 6-7(8) 6-4 6-0</t>
  </si>
  <si>
    <t>6-3 6-4 6-7(5) 4-6 6-2</t>
  </si>
  <si>
    <t>4-6 7-5 6-2 6-3</t>
  </si>
  <si>
    <t>6-2 6-4 6-1</t>
  </si>
  <si>
    <t>2-6 6-1 3-6 6-3 6-1</t>
  </si>
  <si>
    <t>4-6 6-1 7-5 3-6 7-5</t>
  </si>
  <si>
    <t>3-6 3-6 6-3 6-3 7-6(6)</t>
  </si>
  <si>
    <t>6-3 7-6(0) 4-6 6-3</t>
  </si>
  <si>
    <t>6-4 5-7 6-3 4-6 6-3</t>
  </si>
  <si>
    <t>6-3 2-6 7-6(1) 6-1</t>
  </si>
  <si>
    <t>2005-568</t>
  </si>
  <si>
    <t>St. Petersburg</t>
  </si>
  <si>
    <t>7-6(6) 2-6 6-3</t>
  </si>
  <si>
    <t>Vadim Davletshin</t>
  </si>
  <si>
    <t>6-3 3-6 6-4</t>
  </si>
  <si>
    <t>6-7(2) 6-3 6-4</t>
  </si>
  <si>
    <t>7-6(4) 4-6 6-2</t>
  </si>
  <si>
    <t>6-1 4-6 7-5</t>
  </si>
  <si>
    <t>6-7(5) 7-6(2) 7-6(6)</t>
  </si>
  <si>
    <t>1-6 6-4 6-2</t>
  </si>
  <si>
    <t>2005-573</t>
  </si>
  <si>
    <t>Valencia</t>
  </si>
  <si>
    <t>7-6(2) 1-6 6-3</t>
  </si>
  <si>
    <t>Israel Matos Gil</t>
  </si>
  <si>
    <t>7-6(5) 7-6(8)</t>
  </si>
  <si>
    <t>6-7(5) 6-4 6-2</t>
  </si>
  <si>
    <t>Ivan Navarro</t>
  </si>
  <si>
    <t>1-6 6-4 6-3</t>
  </si>
  <si>
    <t>6-7(4) 7-5 6-1</t>
  </si>
  <si>
    <t>6-3 5-7 6-3</t>
  </si>
  <si>
    <t>2005-580</t>
  </si>
  <si>
    <t>Australian Open</t>
  </si>
  <si>
    <t>6-1 6-1 6-2</t>
  </si>
  <si>
    <t>3-6 6-4 6-3 6-2</t>
  </si>
  <si>
    <t>1-6 6-2 7-5 6-4</t>
  </si>
  <si>
    <t>6-1 3-6 6-1 3-6 6-3</t>
  </si>
  <si>
    <t>7-6(5) 6-2 6-4</t>
  </si>
  <si>
    <t>5-7 6-2 6-4 6-2</t>
  </si>
  <si>
    <t>7-6(6) 6-2 6-3</t>
  </si>
  <si>
    <t>7-6(5) 4-6 1-6 6-4 6-2</t>
  </si>
  <si>
    <t>7-5 6-2 6-4</t>
  </si>
  <si>
    <t>3-6 6-2 6-3 6-3</t>
  </si>
  <si>
    <t>Dieter Kindlmann</t>
  </si>
  <si>
    <t>6-3 6-7(5) 7-5 6-2</t>
  </si>
  <si>
    <t>7-5 2-6 3-6 6-2 6-3</t>
  </si>
  <si>
    <t>1-6 6-3 6-4 7-6(6)</t>
  </si>
  <si>
    <t>6-2 6-2 6-1</t>
  </si>
  <si>
    <t>6-3 6-2 6-3</t>
  </si>
  <si>
    <t>7-6(3) 6-4 6-3</t>
  </si>
  <si>
    <t>2-6 6-0 6-4 4-6 9-7</t>
  </si>
  <si>
    <t>7-6(4) 7-6(6) 3-6 6-1</t>
  </si>
  <si>
    <t>7-6(5) 4-6 6-3 4-6 6-0</t>
  </si>
  <si>
    <t>6-4 5-7 6-4 4-6 6-4</t>
  </si>
  <si>
    <t>3-6 6-4 6-3 3-6 6-1</t>
  </si>
  <si>
    <t>7-5 6-3 3-6 6-3</t>
  </si>
  <si>
    <t>6-2 6-4 6-0</t>
  </si>
  <si>
    <t>6-3 6-3 7-6(5)</t>
  </si>
  <si>
    <t>6-4 6-2 6-7(5) 6-3</t>
  </si>
  <si>
    <t>2-6 6-3 6-4 6-4</t>
  </si>
  <si>
    <t>3-6 3-6 6-3 6-3 7-5</t>
  </si>
  <si>
    <t>7-6(2) 6-1 6-2</t>
  </si>
  <si>
    <t>3-6 6-3 6-4 4-6 6-4</t>
  </si>
  <si>
    <t>7-6(1) 4-6 4-6 6-3 6-4</t>
  </si>
  <si>
    <t>6-0 6-4 6-2</t>
  </si>
  <si>
    <t>5-7 6-4 7-6(7) 7-6(5)</t>
  </si>
  <si>
    <t>6-4 6-4 6-0</t>
  </si>
  <si>
    <t>6-4 7-6(4) 7-6(1)</t>
  </si>
  <si>
    <t>6-4 5-7 7-5 7-6(5)</t>
  </si>
  <si>
    <t>6-1 6-2 6-0</t>
  </si>
  <si>
    <t>6-1 6-2 4-6 6-3</t>
  </si>
  <si>
    <t>6-3 6-4 7-6(1)</t>
  </si>
  <si>
    <t>6-2 6-3 6-3</t>
  </si>
  <si>
    <t>6-3 5-7 4-6 7-5 6-3</t>
  </si>
  <si>
    <t>6-4 6-7(5) 6-1 6-0</t>
  </si>
  <si>
    <t>6-3 6-0 6-4</t>
  </si>
  <si>
    <t>5-7 5-7 6-1 6-4 7-5</t>
  </si>
  <si>
    <t>7-6(2) 6-2 6-1</t>
  </si>
  <si>
    <t>6-7(7) 7-6(2) 6-3 6-2</t>
  </si>
  <si>
    <t>2-6 6-4 6-0 7-6(7)</t>
  </si>
  <si>
    <t>7-5 6-2 6-1</t>
  </si>
  <si>
    <t>7-6(1) 6-4 6-7(2) 6-2</t>
  </si>
  <si>
    <t>6-4 2-6 6-2 6-4</t>
  </si>
  <si>
    <t>6-3 7-5 6-4</t>
  </si>
  <si>
    <t>4-6 6-3 6-4 7-6(3)</t>
  </si>
  <si>
    <t>6-4 6-1 6-4</t>
  </si>
  <si>
    <t>5-7 2-6 6-2 7-6(5) 6-3</t>
  </si>
  <si>
    <t>2-6 6-4 7-5 7-6(4)</t>
  </si>
  <si>
    <t>6-2 7-6(1) 3-6 7-5</t>
  </si>
  <si>
    <t>6-4 5-7 6-3 2-6 7-5</t>
  </si>
  <si>
    <t>6-4 6-7(3) 6-3 7-6(3)</t>
  </si>
  <si>
    <t>7-5 6-2 6-3</t>
  </si>
  <si>
    <t>6-0 6-3 2-6 6-2</t>
  </si>
  <si>
    <t>6-1 4-6 4-6 7-5 6-3</t>
  </si>
  <si>
    <t>7-6(6) 6-2 6-2</t>
  </si>
  <si>
    <t>7-6(7) 6-2 7-6(3)</t>
  </si>
  <si>
    <t>4-6 7-6(8) 6-0 6-3</t>
  </si>
  <si>
    <t>7-5 6-1 6-4</t>
  </si>
  <si>
    <t>7-6(5) 6-1 1-6 6-7(2) 6-0</t>
  </si>
  <si>
    <t>3-6 7-5 6-3 6-0</t>
  </si>
  <si>
    <t>1-6 4-6 6-3 6-4 6-3</t>
  </si>
  <si>
    <t>6-3 6-2 7-6(3)</t>
  </si>
  <si>
    <t>6-0 3-6 6-2 6-3</t>
  </si>
  <si>
    <t xml:space="preserve">6-3 5-2 </t>
  </si>
  <si>
    <t>7-6(2) 6-4 6-1</t>
  </si>
  <si>
    <t>6-3 3-6 5-7 7-6(2) 13-11</t>
  </si>
  <si>
    <t>7-5 7-6(3) 6-1</t>
  </si>
  <si>
    <t>6-4 3-6 6-3 6-4</t>
  </si>
  <si>
    <t>6-7(6) 6-1 6-4 6-2</t>
  </si>
  <si>
    <t>7-6(5) 6-7(8) 6-7(3) 6-1 6-3</t>
  </si>
  <si>
    <t>3-6 6-2 6-7(4) 6-2 6-2</t>
  </si>
  <si>
    <t>6-7(3) 7-5 6-2 6-3</t>
  </si>
  <si>
    <t>6-2 4-6 6-1 6-4</t>
  </si>
  <si>
    <t>7-5 6-3 6-2</t>
  </si>
  <si>
    <t>6-7(4) 7-6(5) 7-6(3) 6-4</t>
  </si>
  <si>
    <t>4-6 7-6(1) 7-6(5) 7-6(2)</t>
  </si>
  <si>
    <t>5-7 7-5 6-3 6-0</t>
  </si>
  <si>
    <t>7-5 3-6 1-6 7-6(3) 6-2</t>
  </si>
  <si>
    <t>6-3 7-6(6) 6-1</t>
  </si>
  <si>
    <t>6-3 6-2 1-6 3-6 10-8</t>
  </si>
  <si>
    <t xml:space="preserve">6-3 7-5 4-1 </t>
  </si>
  <si>
    <t>5-7 6-4 5-7 7-6(6) 9-7</t>
  </si>
  <si>
    <t>3-6 7-6(3) 7-6(4) 6-1</t>
  </si>
  <si>
    <t>1-6 6-3 6-4 6-4</t>
  </si>
  <si>
    <t>2005-605</t>
  </si>
  <si>
    <t>Masters Cup</t>
  </si>
  <si>
    <t>RR</t>
  </si>
  <si>
    <t>6-3 2-6 7-6(4)</t>
  </si>
  <si>
    <t>6-0 1-6 6-2</t>
  </si>
  <si>
    <t>6-7(4) 6-7(11) 6-2 6-1 7-6(3)</t>
  </si>
  <si>
    <t>1-6 7-5 7-5</t>
  </si>
  <si>
    <t>2005-615</t>
  </si>
  <si>
    <t>Dusseldorf</t>
  </si>
  <si>
    <t>3-6 7-6(3) 6-3</t>
  </si>
  <si>
    <t>2005-717</t>
  </si>
  <si>
    <t>Houston</t>
  </si>
  <si>
    <t>6-1 6-7(7) 7-5</t>
  </si>
  <si>
    <t>2-6 6-2 7-5</t>
  </si>
  <si>
    <t>6-4 1-6 7-6(3)</t>
  </si>
  <si>
    <t>2005-741</t>
  </si>
  <si>
    <t>Nottingham</t>
  </si>
  <si>
    <t>6-7(5) 6-3 7-6(8)</t>
  </si>
  <si>
    <t>6-7(7) 7-6(3) 7-6(6)</t>
  </si>
  <si>
    <t>Harsh Mankad</t>
  </si>
  <si>
    <t>7-6(5) 4-6 7-6(5)</t>
  </si>
  <si>
    <t>Mark Hilton</t>
  </si>
  <si>
    <t>Jan Vacek</t>
  </si>
  <si>
    <t>7-6(0) 6-2</t>
  </si>
  <si>
    <t>Travis Rettenmaier</t>
  </si>
  <si>
    <t>4-6 6-4 7-6(4)</t>
  </si>
  <si>
    <t>6-1 3-6 7-6(1)</t>
  </si>
  <si>
    <t>7-6(0) 6-7(3) 6-4</t>
  </si>
  <si>
    <t>2005-747</t>
  </si>
  <si>
    <t>Beijing</t>
  </si>
  <si>
    <t>Yu Jr Wang</t>
  </si>
  <si>
    <t>Luka Gregorc</t>
  </si>
  <si>
    <t>Kristian Pless</t>
  </si>
  <si>
    <t>Toshihide Matsui</t>
  </si>
  <si>
    <t>6-4 5-7 6-4</t>
  </si>
  <si>
    <t>Shao Xuan Zeng</t>
  </si>
  <si>
    <t>6-1 7-6(9)</t>
  </si>
  <si>
    <t>5-7 6-1 6-2</t>
  </si>
  <si>
    <t>2005-773</t>
  </si>
  <si>
    <t>Bucharest</t>
  </si>
  <si>
    <t>7-6(8) 6-1</t>
  </si>
  <si>
    <t>2-6 6-2 6-1</t>
  </si>
  <si>
    <t>Victor Crivoi</t>
  </si>
  <si>
    <t>3-6 7-6(5) 6-1</t>
  </si>
  <si>
    <t>3-6 7-6(2) 6-4</t>
  </si>
  <si>
    <t>4-6 7-6(2) 6-3</t>
  </si>
  <si>
    <t>2005-807</t>
  </si>
  <si>
    <t>Acapulco</t>
  </si>
  <si>
    <t>Miguel Gallardo Valles</t>
  </si>
  <si>
    <t>Nicolas Devilder</t>
  </si>
  <si>
    <t>6-0 2-6 7-6(1)</t>
  </si>
  <si>
    <t>Alejandro Hernandez</t>
  </si>
  <si>
    <t>6-4 7-6(15)</t>
  </si>
  <si>
    <t>6-4 3-6 7-6(5)</t>
  </si>
  <si>
    <t>7-6(3) 1-6 7-6(4)</t>
  </si>
  <si>
    <t>2005-890</t>
  </si>
  <si>
    <t>Ho Chi Minh City</t>
  </si>
  <si>
    <t>6-4 6-7(5) 6-4</t>
  </si>
  <si>
    <t>7-6(5) 7-6(3)</t>
  </si>
  <si>
    <t>6-7(4) 6-3 6-1</t>
  </si>
  <si>
    <t>7-6(3) 6-7(4) 7-6(7)</t>
  </si>
  <si>
    <t>6-3 6-7(8) 6-2</t>
  </si>
  <si>
    <t>Prakash Amritraj</t>
  </si>
  <si>
    <t>6-7(6) 7-6(5) 6-4</t>
  </si>
  <si>
    <t>Minh Quan Do</t>
  </si>
  <si>
    <t>4-6 7-6(3) 7-6(3)</t>
  </si>
  <si>
    <t>7-6(10) 6-3</t>
  </si>
  <si>
    <t>7-6(3) 7-6(3)</t>
  </si>
  <si>
    <t>7-6(3) 7-6(10)</t>
  </si>
  <si>
    <t>3-6 6-2 7-6(5)</t>
  </si>
  <si>
    <t>2005-891</t>
  </si>
  <si>
    <t>Chennai</t>
  </si>
  <si>
    <t>Julian Knowle</t>
  </si>
  <si>
    <t>Karan Rastogi</t>
  </si>
  <si>
    <t>Leander Paes</t>
  </si>
  <si>
    <t>6-4 6-7(10) 7-6(5)</t>
  </si>
  <si>
    <t>6-0 4-6 6-3</t>
  </si>
  <si>
    <t>1-6 7-5 7-6(6)</t>
  </si>
  <si>
    <t>6-4 2-6 7-6(2)</t>
  </si>
  <si>
    <t>3-6 6-4 7-6(5)</t>
  </si>
  <si>
    <t>2005-D001</t>
  </si>
  <si>
    <t>Davis Cup WG R1: SVK vs ESP</t>
  </si>
  <si>
    <t>6-3 6-4 6-7(7) 6-3</t>
  </si>
  <si>
    <t>6-0 6-7(3) 6-4</t>
  </si>
  <si>
    <t>Kamil Capkovic</t>
  </si>
  <si>
    <t>2005-D002</t>
  </si>
  <si>
    <t>Davis Cup WG R1: SUI vs NED</t>
  </si>
  <si>
    <t>7-6(4) 4-6 6-3 5-7 6-2</t>
  </si>
  <si>
    <t>7-6(12) 6-7(4) 7-6(7) 6-4</t>
  </si>
  <si>
    <t>1-6 6-2 6-4 2-6 9-7</t>
  </si>
  <si>
    <t>2005-D003</t>
  </si>
  <si>
    <t>Davis Cup WG R1: AUS vs AUT</t>
  </si>
  <si>
    <t>Todd Woodbridge</t>
  </si>
  <si>
    <t>6-3 4-6 7-5</t>
  </si>
  <si>
    <t>2005-D004</t>
  </si>
  <si>
    <t>Davis Cup WG R1: ARG vs CZE</t>
  </si>
  <si>
    <t>4-6 6-2 6-3 6-4</t>
  </si>
  <si>
    <t>6-3 3-6 6-0 6-3</t>
  </si>
  <si>
    <t>2005-D005</t>
  </si>
  <si>
    <t>Davis Cup WG R1: RUS vs CHI</t>
  </si>
  <si>
    <t>7-6(4) 5-7 6-3 7-6(4)</t>
  </si>
  <si>
    <t>6-1 3-6 6-3 7-6(4)</t>
  </si>
  <si>
    <t>7-6(4) 7-6(5) 1-6 6-7(3) 6-4</t>
  </si>
  <si>
    <t>2005-D006</t>
  </si>
  <si>
    <t>Davis Cup WG R1: FRA vs SWE</t>
  </si>
  <si>
    <t>6-4 6-4 7-6(1)</t>
  </si>
  <si>
    <t>3-6 6-1 6-4 6-1</t>
  </si>
  <si>
    <t>6-1 6-4 6-7(4) 6-4</t>
  </si>
  <si>
    <t>2005-D007</t>
  </si>
  <si>
    <t>Davis Cup WG R1: ROU vs BLR</t>
  </si>
  <si>
    <t>7-6(6) 6-4 3-6 6-4</t>
  </si>
  <si>
    <t>6-4 7-6(2) 7-6(2)</t>
  </si>
  <si>
    <t>6-1 7-6(0) 4-6 6-3</t>
  </si>
  <si>
    <t>7-6(2) 6-4 7-6(6)</t>
  </si>
  <si>
    <t>2005-D008</t>
  </si>
  <si>
    <t>Davis Cup WG R1: USA vs CRO</t>
  </si>
  <si>
    <t>6-3 7-6(0) 6-3</t>
  </si>
  <si>
    <t>4-6 6-2 6-1 6-4</t>
  </si>
  <si>
    <t>4-6 6-3 7-6(11) 6-7(7) 6-2</t>
  </si>
  <si>
    <t>Bob Bryan</t>
  </si>
  <si>
    <t>2005-D009</t>
  </si>
  <si>
    <t>Davis Cup WG QF: SVK vs NED</t>
  </si>
  <si>
    <t>6-1 5-7 6-4 6-3</t>
  </si>
  <si>
    <t>6-7(5) 7-5 6-7(3) 6-4 6-2</t>
  </si>
  <si>
    <t>2005-D010</t>
  </si>
  <si>
    <t>Davis Cup WG QF: AUS vs ARG</t>
  </si>
  <si>
    <t>7-6(5) 6-1 1-6 6-2</t>
  </si>
  <si>
    <t>6-3 7-6(8) 5-7 6-2</t>
  </si>
  <si>
    <t>6-3 7-6(11)</t>
  </si>
  <si>
    <t>2005-D011</t>
  </si>
  <si>
    <t>Davis Cup WG QF: RUS vs FRA</t>
  </si>
  <si>
    <t>6-4 6-3 7-6(1)</t>
  </si>
  <si>
    <t>7-5 6-2 7-5</t>
  </si>
  <si>
    <t>2005-D012</t>
  </si>
  <si>
    <t>Davis Cup WG QF: CRO vs ROU</t>
  </si>
  <si>
    <t>1-6 6-4 4-6 6-3 6-4</t>
  </si>
  <si>
    <t>7-6(3) 7-6(8)</t>
  </si>
  <si>
    <t>2005-D013</t>
  </si>
  <si>
    <t>Davis Cup WG SF: SVK vs ARG</t>
  </si>
  <si>
    <t>7-5 6-4 6-4</t>
  </si>
  <si>
    <t>3-6 7-5 7-5 6-3</t>
  </si>
  <si>
    <t>7-6(2) 6-2 6-3</t>
  </si>
  <si>
    <t>2005-D014</t>
  </si>
  <si>
    <t>Davis Cup WG SF: CRO vs RUS</t>
  </si>
  <si>
    <t>6-3 7-6(6) 6-4</t>
  </si>
  <si>
    <t>2005-D015</t>
  </si>
  <si>
    <t>Davis Cup WG F: SVK vs CRO</t>
  </si>
  <si>
    <t>7-6(4) 6-3 6-7(4) 6-4</t>
  </si>
  <si>
    <t>4-6 6-3 6-4 3-6 6-4</t>
  </si>
  <si>
    <t>7-6(1) 6-3 6-4</t>
  </si>
  <si>
    <t>2005-D016</t>
  </si>
  <si>
    <t>Davis Cup WG PO: AUT vs ECU</t>
  </si>
  <si>
    <t>5-7 4-6 6-4 7-6(5) 7-5</t>
  </si>
  <si>
    <t>7-5 6-4 7-5</t>
  </si>
  <si>
    <t>Carlos Avellan</t>
  </si>
  <si>
    <t>2005-D017</t>
  </si>
  <si>
    <t>Davis Cup WG PO: CAN vs BLR</t>
  </si>
  <si>
    <t>5-7 6-4 4-6 7-6(3) 6-3</t>
  </si>
  <si>
    <t>Daniel Nestor</t>
  </si>
  <si>
    <t>6-2 6-7(2) 6-3 6-4</t>
  </si>
  <si>
    <t>2005-D018</t>
  </si>
  <si>
    <t>Davis Cup WG PO: CHI vs PAK</t>
  </si>
  <si>
    <t>Aqeel Khan</t>
  </si>
  <si>
    <t>6-0 6-0 6-1</t>
  </si>
  <si>
    <t>Aisam Ul Haq Qureshi</t>
  </si>
  <si>
    <t>6-2 7-6(4) 6-1</t>
  </si>
  <si>
    <t>Shahzad Khan</t>
  </si>
  <si>
    <t>2005-D019</t>
  </si>
  <si>
    <t>Davis Cup WG PO: CZE vs GER</t>
  </si>
  <si>
    <t>4-6 4-6 6-1 7-6(9) 6-3</t>
  </si>
  <si>
    <t>7-6(4) 4-6 6-4 6-2</t>
  </si>
  <si>
    <t>6-7(5) 6-3 2-6 6-4 7-5</t>
  </si>
  <si>
    <t>6-7(3) 7-5 6-2 6-0</t>
  </si>
  <si>
    <t>2005-D020</t>
  </si>
  <si>
    <t>Davis Cup WG PO: ITA vs ESP</t>
  </si>
  <si>
    <t>5-7 3-6 6-0 6-3 6-2</t>
  </si>
  <si>
    <t>6-1 6-2 5-7 6-4</t>
  </si>
  <si>
    <t>6-3 6-0 6-3</t>
  </si>
  <si>
    <t>2005-D021</t>
  </si>
  <si>
    <t>Davis Cup WG PO: IND vs SWE</t>
  </si>
  <si>
    <t>Rohan Bopanna</t>
  </si>
  <si>
    <t>7-6(3) 7-6(2) 7-6(4)</t>
  </si>
  <si>
    <t>2005-D022</t>
  </si>
  <si>
    <t>Davis Cup WG PO: SUI vs GBR</t>
  </si>
  <si>
    <t>6-0 6-0 6-2</t>
  </si>
  <si>
    <t>6-3 7-6(5) 6-4</t>
  </si>
  <si>
    <t>2005-D023</t>
  </si>
  <si>
    <t>Davis Cup WG PO: BEL vs USA</t>
  </si>
  <si>
    <t>6-4 7-5 6-1</t>
  </si>
  <si>
    <t>6-1 6-2 6-3</t>
  </si>
  <si>
    <t>6-7(4) 7-6(4) 7-6(5) 4-6 6-3</t>
  </si>
  <si>
    <t>Steve Darcis</t>
  </si>
  <si>
    <t>2005-D024</t>
  </si>
  <si>
    <t>Davis Cup G1 R1: VEN vs PER</t>
  </si>
  <si>
    <t>Ivan Miranda</t>
  </si>
  <si>
    <t>Jhonnatan Medina Alvarez</t>
  </si>
  <si>
    <t>2-6 7-5 7-6(4) 6-1</t>
  </si>
  <si>
    <t>Jose De Armas</t>
  </si>
  <si>
    <t>Sergio Rojas</t>
  </si>
  <si>
    <t>6-4 3-6 7-6(3) 6-2</t>
  </si>
  <si>
    <t>2005-D025</t>
  </si>
  <si>
    <t>Davis Cup G1 R1: MEX vs ECU</t>
  </si>
  <si>
    <t>6-3 3-6 6-7(6) 7-6(4) 6-1</t>
  </si>
  <si>
    <t>4-6 6-4 6-2 6-4</t>
  </si>
  <si>
    <t>6-3 6-4 3-6 7-6(5)</t>
  </si>
  <si>
    <t>Santiago Gonzalez</t>
  </si>
  <si>
    <t>2005-D026</t>
  </si>
  <si>
    <t>Davis Cup G1 R2: VEN vs CAN</t>
  </si>
  <si>
    <t>Yohny Romero</t>
  </si>
  <si>
    <t>6-4 7-6(4) 6-0</t>
  </si>
  <si>
    <t>7-6(2) 6-1 6-3</t>
  </si>
  <si>
    <t>Daniel Vallverdu</t>
  </si>
  <si>
    <t>6-7(2) 6-1 6-4</t>
  </si>
  <si>
    <t>2005-D027</t>
  </si>
  <si>
    <t>Davis Cup G1 R2: ECU vs PAR</t>
  </si>
  <si>
    <t>Gustavo Ramirez</t>
  </si>
  <si>
    <t>6-0 7-6(3) 6-3</t>
  </si>
  <si>
    <t>Daniel Alejandro Lopez Cassaccia</t>
  </si>
  <si>
    <t>6-3 6-0 7-5</t>
  </si>
  <si>
    <t>Johny De Leon</t>
  </si>
  <si>
    <t>Juan Carlos Ramirez</t>
  </si>
  <si>
    <t>Enzo Pigola</t>
  </si>
  <si>
    <t>2005-D028</t>
  </si>
  <si>
    <t>Davis Cup G1 PO: MEX vs PAR</t>
  </si>
  <si>
    <t>Juan Enrique Crosa</t>
  </si>
  <si>
    <t>Carlos Palencia</t>
  </si>
  <si>
    <t>Victor Romero</t>
  </si>
  <si>
    <t>2005-D029</t>
  </si>
  <si>
    <t>Davis Cup G1 PO: PER vs PAR</t>
  </si>
  <si>
    <t>7-5 6-1 6-3</t>
  </si>
  <si>
    <t>Matias Silva</t>
  </si>
  <si>
    <t>Mauricio Echazu</t>
  </si>
  <si>
    <t>2005-D030</t>
  </si>
  <si>
    <t>Davis Cup G1 R1: SCG vs ZIM</t>
  </si>
  <si>
    <t>Genius Chidzikwe</t>
  </si>
  <si>
    <t>6-4 6-0 6-4</t>
  </si>
  <si>
    <t>Gwinyai Tongoona</t>
  </si>
  <si>
    <t>Zibusiso Ncube</t>
  </si>
  <si>
    <t>Pfungwa Mahefu</t>
  </si>
  <si>
    <t>2005-D031</t>
  </si>
  <si>
    <t>Davis Cup G1 R1: LUX vs ITA</t>
  </si>
  <si>
    <t>7-6(4) 6-7(4) 6-4 6-4</t>
  </si>
  <si>
    <t>Mike Scheidweiler</t>
  </si>
  <si>
    <t>6-3 6-1 6-2</t>
  </si>
  <si>
    <t>Gilles Kremer</t>
  </si>
  <si>
    <t>Laurent Bram</t>
  </si>
  <si>
    <t>2005-D032</t>
  </si>
  <si>
    <t>Davis Cup G1 R2: ISR vs GBR</t>
  </si>
  <si>
    <t>Harel Levy</t>
  </si>
  <si>
    <t>7-6(3) 6-2 6-2</t>
  </si>
  <si>
    <t>6-7(1) 6-4 6-3</t>
  </si>
  <si>
    <t>2005-D033</t>
  </si>
  <si>
    <t>Davis Cup G1 R2: SCG vs BEL</t>
  </si>
  <si>
    <t>2-6 4-6 7-5 6-4 6-1</t>
  </si>
  <si>
    <t>1-6 7-5 6-7(3) 6-1 6-3</t>
  </si>
  <si>
    <t>6-7(8) 3-6 7-6(3) 6-2 6-4</t>
  </si>
  <si>
    <t>6-3 6-3 3-6 6-2</t>
  </si>
  <si>
    <t>2005-D034</t>
  </si>
  <si>
    <t>Davis Cup G1 R2: ITA vs MAR</t>
  </si>
  <si>
    <t>Mounir El Aarej</t>
  </si>
  <si>
    <t>6-0 3-6 7-5 6-0</t>
  </si>
  <si>
    <t>2005-D035</t>
  </si>
  <si>
    <t>Davis Cup G1 R2: RSA vs GER</t>
  </si>
  <si>
    <t>4-6 6-7(3) 7-6(4) 6-3 6-2</t>
  </si>
  <si>
    <t>Wayne Ferreira</t>
  </si>
  <si>
    <t>6-3 6-0 7-6(3)</t>
  </si>
  <si>
    <t>6-7(5) 6-2 4-6 6-3 10-8</t>
  </si>
  <si>
    <t>2005-D036</t>
  </si>
  <si>
    <t>Davis Cup G1 PO: LUX vs MAR</t>
  </si>
  <si>
    <t>6-7(9) 6-4 7-6(1) 6-7(2) 6-4</t>
  </si>
  <si>
    <t>6-3 6-4 6-7(4) 6-3</t>
  </si>
  <si>
    <t>2005-D037</t>
  </si>
  <si>
    <t>Davis Cup G1 PO: ZIM vs ISR</t>
  </si>
  <si>
    <t>Wayne Black</t>
  </si>
  <si>
    <t>6-1 7-6(4) 6-7(2) 6-3</t>
  </si>
  <si>
    <t>2005-D038</t>
  </si>
  <si>
    <t>Davis Cup G1 PO: MAR vs RSA</t>
  </si>
  <si>
    <t>Justin Bower</t>
  </si>
  <si>
    <t>6-4 6-4 3-6 4-6 8-6</t>
  </si>
  <si>
    <t>Rik De Voest</t>
  </si>
  <si>
    <t>2-6 6-2 6-4 4-6 6-2</t>
  </si>
  <si>
    <t>6-3 6-4 7-5</t>
  </si>
  <si>
    <t>2005-D039</t>
  </si>
  <si>
    <t>Davis Cup G1 R1: PAK vs THA</t>
  </si>
  <si>
    <t>6-2 7-5 6-7(5) 7-6(5)</t>
  </si>
  <si>
    <t>6-4 1-6 7-6(3) 6-1</t>
  </si>
  <si>
    <t>7-5 2-6 6-4 6-4</t>
  </si>
  <si>
    <t>2005-D040</t>
  </si>
  <si>
    <t>Davis Cup G1 R1: TPE vs JPN</t>
  </si>
  <si>
    <t>3-6 6-3 6-0 4-6 6-4</t>
  </si>
  <si>
    <t>5-7 6-4 6-3 7-6(1)</t>
  </si>
  <si>
    <t>7-6(4) 7-5 4-6 7-6(2)</t>
  </si>
  <si>
    <t>2005-D041</t>
  </si>
  <si>
    <t>Davis Cup G1 R1: INA vs UZB</t>
  </si>
  <si>
    <t>Denis Istomin</t>
  </si>
  <si>
    <t>Suwandi Suwandi</t>
  </si>
  <si>
    <t>Prima Simpatiaji</t>
  </si>
  <si>
    <t>Farrukh Dustov</t>
  </si>
  <si>
    <t>7-5 7-5 4-6 2-6 6-3</t>
  </si>
  <si>
    <t>7-6(7) 7-6(5) 6-0</t>
  </si>
  <si>
    <t>2005-D042</t>
  </si>
  <si>
    <t>Davis Cup G1 R1: IND vs CHN</t>
  </si>
  <si>
    <t>Hao Lu</t>
  </si>
  <si>
    <t>2005-D043</t>
  </si>
  <si>
    <t>Davis Cup G1 R2: PAK vs TPE</t>
  </si>
  <si>
    <t>7-6(4) 4-6 7-5 7-6(5)</t>
  </si>
  <si>
    <t>2005-D044</t>
  </si>
  <si>
    <t>Davis Cup G1 R2: IND vs UZB</t>
  </si>
  <si>
    <t>7-6(4) 6-2 6-0</t>
  </si>
  <si>
    <t>Murad Inoyatov</t>
  </si>
  <si>
    <t>2005-D045</t>
  </si>
  <si>
    <t>Davis Cup G1 PO: JPN vs THA</t>
  </si>
  <si>
    <t>6-7(5) 6-4 1-6 7-5 6-4</t>
  </si>
  <si>
    <t>6-4 7-6(2) 6-0</t>
  </si>
  <si>
    <t>Sanchai Ratiwatana</t>
  </si>
  <si>
    <t>2005-D046</t>
  </si>
  <si>
    <t>Davis Cup G1 PO: CHN vs INA</t>
  </si>
  <si>
    <t>2-2 Played and abandoned</t>
  </si>
  <si>
    <t>Xin Yuan Yu</t>
  </si>
  <si>
    <t>2005-D047</t>
  </si>
  <si>
    <t>Davis Cup G1 PO: THA vs INA</t>
  </si>
  <si>
    <t>Sunu Wahyu Trijati</t>
  </si>
  <si>
    <t>6-2 6-7(5) 6-2 7-6(6)</t>
  </si>
  <si>
    <t>2005-D048</t>
  </si>
  <si>
    <t>Davis Cup G2 R1: GHA vs FIN</t>
  </si>
  <si>
    <t>Salifu Mohammed</t>
  </si>
  <si>
    <t>Henry Adjei Darko</t>
  </si>
  <si>
    <t>2005-D049</t>
  </si>
  <si>
    <t>Davis Cup G2 R1: BUL vs GEO</t>
  </si>
  <si>
    <t>Lado Chikhladze</t>
  </si>
  <si>
    <t>Ivaylo Traykov</t>
  </si>
  <si>
    <t>7-6(5) 3-6 7-6(3) 6-3</t>
  </si>
  <si>
    <t>Todor Enev</t>
  </si>
  <si>
    <t>Irakli Ushangishvili</t>
  </si>
  <si>
    <t>David Kvernadze</t>
  </si>
  <si>
    <t>6-2 6-7(7) 7-6(0)</t>
  </si>
  <si>
    <t>2005-D050</t>
  </si>
  <si>
    <t>Davis Cup G2 R1: HUN vs MON</t>
  </si>
  <si>
    <t>Gergely Kisgyorgy</t>
  </si>
  <si>
    <t>Benjamin Balleret</t>
  </si>
  <si>
    <t>6-4 2-6 6-4 4-6 6-1</t>
  </si>
  <si>
    <t>Sebo Kiss</t>
  </si>
  <si>
    <t>Emmanuel Heussner</t>
  </si>
  <si>
    <t>7-6(8) 5-7 6-2 7-6(2)</t>
  </si>
  <si>
    <t>Guillaume Couillard</t>
  </si>
  <si>
    <t>Adam Kellner</t>
  </si>
  <si>
    <t>Denes Lukacs</t>
  </si>
  <si>
    <t>Thomas Drouet</t>
  </si>
  <si>
    <t>2005-D051</t>
  </si>
  <si>
    <t>Davis Cup G2 R1: UKR vs NOR</t>
  </si>
  <si>
    <t>Jan Frode Andersen</t>
  </si>
  <si>
    <t>Sergei Bubka</t>
  </si>
  <si>
    <t>7-6(5) 6-3 7-5</t>
  </si>
  <si>
    <t>Orest Tereshchuk</t>
  </si>
  <si>
    <t>Stian Boretti</t>
  </si>
  <si>
    <t>7-5 6-7(5) 6-4 6-7(4) 6-2</t>
  </si>
  <si>
    <t>Mikhail Filima</t>
  </si>
  <si>
    <t>2-6 6-7(2) 6-2 7-6(6) 8-6</t>
  </si>
  <si>
    <t>Marius Tangen</t>
  </si>
  <si>
    <t>2005-D052</t>
  </si>
  <si>
    <t>Davis Cup G2 R1: EST vs POR</t>
  </si>
  <si>
    <t>Frederico Gil</t>
  </si>
  <si>
    <t>Mait Kunnap</t>
  </si>
  <si>
    <t>7-6(7) 6-4 6-2</t>
  </si>
  <si>
    <t>Leonardo Tavares</t>
  </si>
  <si>
    <t>Alti Vahkal</t>
  </si>
  <si>
    <t>3-6 2-6 6-2 7-6(5) 6-4</t>
  </si>
  <si>
    <t>Andrei Luzgin</t>
  </si>
  <si>
    <t>Diogo Rocha</t>
  </si>
  <si>
    <t>Oskar Saarne</t>
  </si>
  <si>
    <t>2005-D053</t>
  </si>
  <si>
    <t>Davis Cup G2 R1: ALG vs POL</t>
  </si>
  <si>
    <t>Lamine Ouahab</t>
  </si>
  <si>
    <t>Slimane Saoudi</t>
  </si>
  <si>
    <t>3-6 6-3 7-6(2) 6-4</t>
  </si>
  <si>
    <t>5-7 1-6 6-2 6-3 6-0</t>
  </si>
  <si>
    <t>Filip Urban</t>
  </si>
  <si>
    <t>2005-D054</t>
  </si>
  <si>
    <t>Davis Cup G2 R1: SLO vs CIV</t>
  </si>
  <si>
    <t>Grega Zemlja</t>
  </si>
  <si>
    <t>Valentin Sanon</t>
  </si>
  <si>
    <t>6-4 6-4 7-5</t>
  </si>
  <si>
    <t>Bostjan Osabnik</t>
  </si>
  <si>
    <t>Claude Ngoran</t>
  </si>
  <si>
    <t>6-1 6-0 2-6 6-7(5) 6-2</t>
  </si>
  <si>
    <t>Rok Jarc</t>
  </si>
  <si>
    <t>Terence Nugent</t>
  </si>
  <si>
    <t>2005-D055</t>
  </si>
  <si>
    <t>Davis Cup G2 R1: LAT vs GRE</t>
  </si>
  <si>
    <t>Andis Juska</t>
  </si>
  <si>
    <t>Konstantinos Economidis</t>
  </si>
  <si>
    <t>7-6(3) 7-6(2) 2-6 6-2</t>
  </si>
  <si>
    <t>Vasilis Mazarakis</t>
  </si>
  <si>
    <t>Ernests Gulbis</t>
  </si>
  <si>
    <t>6-2 6-3 7-5</t>
  </si>
  <si>
    <t>Deniss Pavlovs</t>
  </si>
  <si>
    <t>Alexandros Jakupovic</t>
  </si>
  <si>
    <t>2005-D056</t>
  </si>
  <si>
    <t>Davis Cup G2 R2: FIN vs BUL</t>
  </si>
  <si>
    <t>3-6 6-4 6-1 3-6 8-6</t>
  </si>
  <si>
    <t>Radoslav Lukaev</t>
  </si>
  <si>
    <t>7-6(4) 6-3 6-2</t>
  </si>
  <si>
    <t>Ilia Kushev</t>
  </si>
  <si>
    <t>7-6(5) 6-4 6-1</t>
  </si>
  <si>
    <t>2005-D057</t>
  </si>
  <si>
    <t>Davis Cup G2 R2: UKR vs HUN</t>
  </si>
  <si>
    <t>Sergei Yaroshenko</t>
  </si>
  <si>
    <t>Kornel Bardoczky</t>
  </si>
  <si>
    <t>6-4 6-2 3-6 2-6 6-3</t>
  </si>
  <si>
    <t>3-6 7-6(6) 7-6(5)</t>
  </si>
  <si>
    <t>Aleksandr Nedovyesov</t>
  </si>
  <si>
    <t>7-6(4) 6-7(5) 6-4</t>
  </si>
  <si>
    <t>2005-D058</t>
  </si>
  <si>
    <t>Davis Cup G2 R2: POR vs ALG</t>
  </si>
  <si>
    <t>4-6 6-0 3-6 7-6(3) 6-4</t>
  </si>
  <si>
    <t>7-6(2) 6-4 6-3</t>
  </si>
  <si>
    <t>4-6 6-7(5) 6-0 6-2 6-2</t>
  </si>
  <si>
    <t>2005-D059</t>
  </si>
  <si>
    <t>Davis Cup G2 R2: SLO vs LAT</t>
  </si>
  <si>
    <t>Marko Tkalec</t>
  </si>
  <si>
    <t>5-7 6-3 6-1 6-4</t>
  </si>
  <si>
    <t>6-1 3-6 6-0</t>
  </si>
  <si>
    <t>Janis Skroderis</t>
  </si>
  <si>
    <t>2005-D060</t>
  </si>
  <si>
    <t>Davis Cup G2 F: UKR vs BUL</t>
  </si>
  <si>
    <t>6-4 6-4 7-6(4)</t>
  </si>
  <si>
    <t>Yordan Kanev</t>
  </si>
  <si>
    <t>6-7(7) 6-4 6-3</t>
  </si>
  <si>
    <t>2005-D061</t>
  </si>
  <si>
    <t>Davis Cup G2 F: POR vs SLO</t>
  </si>
  <si>
    <t>7-6(3) 6-1 6-1</t>
  </si>
  <si>
    <t>6-3 4-6 6-7(5) 6-1 6-3</t>
  </si>
  <si>
    <t>6-3 6-3 2-6 6-4</t>
  </si>
  <si>
    <t>2005-D062</t>
  </si>
  <si>
    <t>Davis Cup G2 PO: GHA vs GEO</t>
  </si>
  <si>
    <t>Gunther Darkey</t>
  </si>
  <si>
    <t>7-6(7) 6-2 6-2</t>
  </si>
  <si>
    <t>2005-D063</t>
  </si>
  <si>
    <t>Davis Cup G2 PO: NOR vs MON</t>
  </si>
  <si>
    <t>6-3 6-2 3-6 7-5</t>
  </si>
  <si>
    <t>6-2 6-4 6-7(4) 7-6(5)</t>
  </si>
  <si>
    <t>2005-D064</t>
  </si>
  <si>
    <t>Davis Cup G2 PO: POL vs EST</t>
  </si>
  <si>
    <t>Jaak Poldma</t>
  </si>
  <si>
    <t>6-0 6-1 7-6(7)</t>
  </si>
  <si>
    <t>Michal Przysiezny</t>
  </si>
  <si>
    <t>Mikk Irdoja</t>
  </si>
  <si>
    <t>2005-D065</t>
  </si>
  <si>
    <t>Davis Cup G2 PO: GRE vs CIV</t>
  </si>
  <si>
    <t>6-2 7-6(1) 6-7(3) 6-0</t>
  </si>
  <si>
    <t>Nikos Rovas</t>
  </si>
  <si>
    <t>Charles Irie</t>
  </si>
  <si>
    <t>2005-D066</t>
  </si>
  <si>
    <t>Davis Cup G2 R1: COL vs BRA</t>
  </si>
  <si>
    <t>Pablo Gonzalez</t>
  </si>
  <si>
    <t>6-2 4-6 6-4 6-1</t>
  </si>
  <si>
    <t>Michael Quintero</t>
  </si>
  <si>
    <t>Oscar Rodriguez Sanchez</t>
  </si>
  <si>
    <t>Bruno Soares</t>
  </si>
  <si>
    <t>Sergio Ramirez</t>
  </si>
  <si>
    <t>2005-D067</t>
  </si>
  <si>
    <t>Davis Cup G2 R1: AHO vs BAH</t>
  </si>
  <si>
    <t>Devin Mullings</t>
  </si>
  <si>
    <t>Rasid Winklaar</t>
  </si>
  <si>
    <t>6-1 6-3 6-2</t>
  </si>
  <si>
    <t>Jean Julien Rojer</t>
  </si>
  <si>
    <t>Marvin Rolle</t>
  </si>
  <si>
    <t>6-2 7-6(5) 6-3</t>
  </si>
  <si>
    <t>Ryan Sweeting</t>
  </si>
  <si>
    <t>David Josepa</t>
  </si>
  <si>
    <t>2005-D068</t>
  </si>
  <si>
    <t>Davis Cup G2 R1: CUB vs URU</t>
  </si>
  <si>
    <t>Marcel Felder</t>
  </si>
  <si>
    <t>Edgar Hernandez Perez</t>
  </si>
  <si>
    <t>3-6 7-5 2-6 6-4 6-1</t>
  </si>
  <si>
    <t>Ricardo Chile Fonte</t>
  </si>
  <si>
    <t>Pablo Cuevas</t>
  </si>
  <si>
    <t>2-6 6-3 6-4 6-7(1) 6-3</t>
  </si>
  <si>
    <t>3-6 7-5 6-2 2-6 6-1</t>
  </si>
  <si>
    <t>Sandor Martinez Breijo</t>
  </si>
  <si>
    <t>2005-D069</t>
  </si>
  <si>
    <t>Davis Cup G2 R1: JAM vs DOM</t>
  </si>
  <si>
    <t>Ryan Russell</t>
  </si>
  <si>
    <t>Victor Estrella</t>
  </si>
  <si>
    <t>6-7(4) 6-2 6-2 6-1</t>
  </si>
  <si>
    <t>Jhonson Garcia</t>
  </si>
  <si>
    <t>Scott Willinsky</t>
  </si>
  <si>
    <t>6-1 2-6 6-3 6-4</t>
  </si>
  <si>
    <t>Damar Johnson</t>
  </si>
  <si>
    <t>4-6 3-6 6-4 6-2 6-3</t>
  </si>
  <si>
    <t>2005-D070</t>
  </si>
  <si>
    <t>Davis Cup G2 R2: BRA vs AHO</t>
  </si>
  <si>
    <t>6-0 6-0 6-0</t>
  </si>
  <si>
    <t>Alexander Blom</t>
  </si>
  <si>
    <t>Raoul Behr</t>
  </si>
  <si>
    <t>2005-D071</t>
  </si>
  <si>
    <t>Davis Cup G2 R2: URU vs DOM</t>
  </si>
  <si>
    <t>6-2 6-1 6-2</t>
  </si>
  <si>
    <t>7-6(8) 6-3 6-3</t>
  </si>
  <si>
    <t>Federico Rodriguez</t>
  </si>
  <si>
    <t>Henry Estrella</t>
  </si>
  <si>
    <t>Augusto Ricciardi Castelli</t>
  </si>
  <si>
    <t>2005-D072</t>
  </si>
  <si>
    <t>Davis Cup G2 PO: COL vs BAH</t>
  </si>
  <si>
    <t>3-6 6-2 6-2 3-6 6-2</t>
  </si>
  <si>
    <t>Sergei Cuptov</t>
  </si>
  <si>
    <t>2005-D073</t>
  </si>
  <si>
    <t>Davis Cup G2 PO: JAM vs CUB</t>
  </si>
  <si>
    <t>2005-D074</t>
  </si>
  <si>
    <t>Davis Cup G2 R1: NZL vs KAZ</t>
  </si>
  <si>
    <t>Dmitriy Makeyev</t>
  </si>
  <si>
    <t>6-0 6-2 6-3</t>
  </si>
  <si>
    <t>Alexey Kedryuk</t>
  </si>
  <si>
    <t>Jose Rubin Statham</t>
  </si>
  <si>
    <t>Stanislav Bykov</t>
  </si>
  <si>
    <t>2005-D075</t>
  </si>
  <si>
    <t>Davis Cup G2 R1: IRI vs KUW</t>
  </si>
  <si>
    <t>Abdullah Maqdas</t>
  </si>
  <si>
    <t>Ashkan Shokoofi</t>
  </si>
  <si>
    <t>7-6(7) 7-5 6-3</t>
  </si>
  <si>
    <t>Mohammad Ghareeb</t>
  </si>
  <si>
    <t>Anoosha Shahgholi</t>
  </si>
  <si>
    <t>7-5 7-6(5) 6-3</t>
  </si>
  <si>
    <t>Shahab Hassani Nafez</t>
  </si>
  <si>
    <t>Ahmad Rabeea Muhammad</t>
  </si>
  <si>
    <t>2005-D076</t>
  </si>
  <si>
    <t>Davis Cup G2 R1: POC vs LIB</t>
  </si>
  <si>
    <t>Michael Leong</t>
  </si>
  <si>
    <t>Patrick Chucri</t>
  </si>
  <si>
    <t>Juan Sebastian Langton</t>
  </si>
  <si>
    <t>Karim Alayli</t>
  </si>
  <si>
    <t>Jicham Zaatini</t>
  </si>
  <si>
    <t>7-5 6-7(14) 6-3 4-6 6-2</t>
  </si>
  <si>
    <t>Brett Baudinet</t>
  </si>
  <si>
    <t>2005-D077</t>
  </si>
  <si>
    <t>Davis Cup G2 R1: PHI vs KOR</t>
  </si>
  <si>
    <t>Patrick Tierro</t>
  </si>
  <si>
    <t>Hyun Joon Suk</t>
  </si>
  <si>
    <t>7-5 7-5 6-4</t>
  </si>
  <si>
    <t>Woong Sun Jun</t>
  </si>
  <si>
    <t>Johnny Arcilla</t>
  </si>
  <si>
    <t>6-4 3-6 7-6(7) 4-6 6-4</t>
  </si>
  <si>
    <t>6-3 6-3 6-3</t>
  </si>
  <si>
    <t>2005-D078</t>
  </si>
  <si>
    <t>Davis Cup G2 R2: NZL vs KUW</t>
  </si>
  <si>
    <t>7-6(1) 1-6 6-4 6-1</t>
  </si>
  <si>
    <t>3-6 6-4 7-5 6-2</t>
  </si>
  <si>
    <t>Adam Thompson</t>
  </si>
  <si>
    <t>Daniel King Turner</t>
  </si>
  <si>
    <t>7-6(4) 5-7 6-3</t>
  </si>
  <si>
    <t>2005-D079</t>
  </si>
  <si>
    <t>Davis Cup G2 R2: KOR vs POC</t>
  </si>
  <si>
    <t>Sun Yong Kim Jr</t>
  </si>
  <si>
    <t>6-0 3-6 6-4 6-3</t>
  </si>
  <si>
    <t>West Nott</t>
  </si>
  <si>
    <t>7-5 6-4 6-1</t>
  </si>
  <si>
    <t>Jae Sung An</t>
  </si>
  <si>
    <t>2005-D080</t>
  </si>
  <si>
    <t>Davis Cup G2 F: NZL vs KOR</t>
  </si>
  <si>
    <t>Kyu Tae Im</t>
  </si>
  <si>
    <t>6-1 7-6(5) 6-1</t>
  </si>
  <si>
    <t>6-2 7-6(8) 6-3</t>
  </si>
  <si>
    <t>2005-D081</t>
  </si>
  <si>
    <t>Davis Cup G2 PO: IRI vs KAZ</t>
  </si>
  <si>
    <t>7-5 6-1 6-2</t>
  </si>
  <si>
    <t>6-3 6-4 6-0</t>
  </si>
  <si>
    <t>6-3 6-1 6-4</t>
  </si>
  <si>
    <t>6-3 6-7(5) 6-4</t>
  </si>
  <si>
    <t>2005-D082</t>
  </si>
  <si>
    <t>Davis Cup G2 PO: LIB vs PHI</t>
  </si>
  <si>
    <t>6-2 6-2 6-2</t>
  </si>
  <si>
    <t>6-3 3-6 6-4 1-6 7-5</t>
  </si>
  <si>
    <t>6-7(5) 6-7(8) 6-1 6-4 7-5</t>
  </si>
  <si>
    <t>6-2 7-6(5) 6-1</t>
  </si>
  <si>
    <t>2005-D083</t>
  </si>
  <si>
    <t>Davis Cup G2 F: URU vs BRA</t>
  </si>
  <si>
    <t>6-1 6-0 3-6 6-4</t>
  </si>
  <si>
    <t>6-3 3-6 6-4 6-2</t>
  </si>
  <si>
    <t>6-7(5) 6-1 6-3 6-2</t>
  </si>
  <si>
    <t>6-2 1-6 6-3</t>
  </si>
  <si>
    <t>6-0 3-6 6-3</t>
  </si>
  <si>
    <t>LEN</t>
  </si>
  <si>
    <t>7-6 6-4</t>
  </si>
  <si>
    <t>2-6 6-7 7-6 6-3 6-1</t>
  </si>
  <si>
    <t>7-6 7-6</t>
  </si>
  <si>
    <t>5-7 7-5 7-6</t>
  </si>
  <si>
    <t>6-2 6-7 6-4</t>
  </si>
  <si>
    <t>6-4 7-6</t>
  </si>
  <si>
    <t>6-3 7-5 7-6</t>
  </si>
  <si>
    <t>7-6 7-5</t>
  </si>
  <si>
    <t>6-7 6-3 7-6</t>
  </si>
  <si>
    <t>4-6 6-3 7-6</t>
  </si>
  <si>
    <t>6-1 6-7 6-3</t>
  </si>
  <si>
    <t>6-7 7-6 6-4</t>
  </si>
  <si>
    <t>6-4 6-7 6-4</t>
  </si>
  <si>
    <t>6-3 7-6 6-2</t>
  </si>
  <si>
    <t>6-2 7-6 6-3</t>
  </si>
  <si>
    <t>6-2 6-7 6-1 7-5</t>
  </si>
  <si>
    <t>6-3 6-4 7-6</t>
  </si>
  <si>
    <t>6-4 6-7 6-3 6-4</t>
  </si>
  <si>
    <t>6-3 7-6 4-6 6-3</t>
  </si>
  <si>
    <t>6-2 6-2 7-6</t>
  </si>
  <si>
    <t>6-3 2-6 7-6</t>
  </si>
  <si>
    <t>6-7 6-2 7-6</t>
  </si>
  <si>
    <t>5-7 6-4 5-7 7-6 9-7</t>
  </si>
  <si>
    <t>6-7 6-7 6-2 6-1 7-6</t>
  </si>
  <si>
    <t>7-5 6-2 7-6</t>
  </si>
  <si>
    <t>7-5 7-5 7-6</t>
  </si>
  <si>
    <t>6-2 7-6 6-4</t>
  </si>
  <si>
    <t>6-3 2-6 7-6 6-1</t>
  </si>
  <si>
    <t>4 set matches</t>
  </si>
  <si>
    <t>5 set matches</t>
  </si>
  <si>
    <t>3 set matches</t>
  </si>
  <si>
    <t>2 set matches</t>
  </si>
  <si>
    <t>tourney_level</t>
  </si>
  <si>
    <t>winner_id</t>
  </si>
  <si>
    <t>winner_seed</t>
  </si>
  <si>
    <t>winner_entry</t>
  </si>
  <si>
    <t>winner_hand</t>
  </si>
  <si>
    <t>winner_ht</t>
  </si>
  <si>
    <t>winner_ioc</t>
  </si>
  <si>
    <t>winner_age</t>
  </si>
  <si>
    <t>loser_id</t>
  </si>
  <si>
    <t>loser_seed</t>
  </si>
  <si>
    <t>loser_entry</t>
  </si>
  <si>
    <t>loser_hand</t>
  </si>
  <si>
    <t>loser_ht</t>
  </si>
  <si>
    <t>loser_ioc</t>
  </si>
  <si>
    <t>loser_age</t>
  </si>
  <si>
    <t>w_ace</t>
  </si>
  <si>
    <t>w_df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</si>
  <si>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</si>
  <si>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</si>
  <si>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</si>
  <si>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</si>
  <si>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</si>
  <si>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</si>
  <si>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</si>
  <si>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</si>
  <si>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</si>
  <si>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l_svpt</t>
  </si>
  <si>
    <t>l_1stIn</t>
  </si>
  <si>
    <t>l_1stWon</t>
  </si>
  <si>
    <t>l_2ndWon</t>
  </si>
  <si>
    <t>l_SvGms</t>
  </si>
  <si>
    <t>l_bpSaved</t>
  </si>
  <si>
    <t>l_bpFaced</t>
  </si>
  <si>
    <t>winner_rank</t>
  </si>
  <si>
    <t>winner_rank_points</t>
  </si>
  <si>
    <t>loser_rank</t>
  </si>
  <si>
    <t>loser_rank_points</t>
  </si>
  <si>
    <t>M</t>
  </si>
  <si>
    <t/>
  </si>
  <si>
    <t>R</t>
  </si>
  <si>
    <t>ROU</t>
  </si>
  <si>
    <t>Q</t>
  </si>
  <si>
    <t>CZE</t>
  </si>
  <si>
    <t>ESP</t>
  </si>
  <si>
    <t>ITA</t>
  </si>
  <si>
    <t>GBR</t>
  </si>
  <si>
    <t>USA</t>
  </si>
  <si>
    <t>ARG</t>
  </si>
  <si>
    <t>RUS</t>
  </si>
  <si>
    <t>6-7(5) 6-4 2-0 RET</t>
  </si>
  <si>
    <t>SVK</t>
  </si>
  <si>
    <t>GER</t>
  </si>
  <si>
    <t>6-2 2-1 RET</t>
  </si>
  <si>
    <t>FRA</t>
  </si>
  <si>
    <t>L</t>
  </si>
  <si>
    <t>WC</t>
  </si>
  <si>
    <t>BLR</t>
  </si>
  <si>
    <t>BEL</t>
  </si>
  <si>
    <t>AUT</t>
  </si>
  <si>
    <t>CHI</t>
  </si>
  <si>
    <t>CRO</t>
  </si>
  <si>
    <t>SWE</t>
  </si>
  <si>
    <t>A</t>
  </si>
  <si>
    <t>SUI</t>
  </si>
  <si>
    <t>BRA</t>
  </si>
  <si>
    <t>LUX</t>
  </si>
  <si>
    <t>AUS</t>
  </si>
  <si>
    <t>PER</t>
  </si>
  <si>
    <t>GEO</t>
  </si>
  <si>
    <t>TPE</t>
  </si>
  <si>
    <t>FIN</t>
  </si>
  <si>
    <t>6-1 3-1 RET</t>
  </si>
  <si>
    <t>THA</t>
  </si>
  <si>
    <t>ECU</t>
  </si>
  <si>
    <t>NED</t>
  </si>
  <si>
    <t>6-3 RET</t>
  </si>
  <si>
    <t>NZL</t>
  </si>
  <si>
    <t>6-2 RET</t>
  </si>
  <si>
    <t>MON</t>
  </si>
  <si>
    <t>KOR</t>
  </si>
  <si>
    <t>LL</t>
  </si>
  <si>
    <t>SRB</t>
  </si>
  <si>
    <t>ARM</t>
  </si>
  <si>
    <t>3-0 RET</t>
  </si>
  <si>
    <t>CYP</t>
  </si>
  <si>
    <t>1-6 0-1 RET</t>
  </si>
  <si>
    <t>BIH</t>
  </si>
  <si>
    <t>RSA</t>
  </si>
  <si>
    <t>CAN</t>
  </si>
  <si>
    <t>7-6(3) 3-1 RET</t>
  </si>
  <si>
    <t>6-7(5) 7-5 3-2 RET</t>
  </si>
  <si>
    <t>6-4 4-2 RET</t>
  </si>
  <si>
    <t>CRC</t>
  </si>
  <si>
    <t>6-0 RET</t>
  </si>
  <si>
    <t>U</t>
  </si>
  <si>
    <t>KAZ</t>
  </si>
  <si>
    <t>6-4 3-0 RET</t>
  </si>
  <si>
    <t>7-5 1-0 RET</t>
  </si>
  <si>
    <t>4-6 6-4 5-4 RET</t>
  </si>
  <si>
    <t>6-2 1-0 RET</t>
  </si>
  <si>
    <t>6-3 2-1 RET</t>
  </si>
  <si>
    <t>PHI</t>
  </si>
  <si>
    <t>JPN</t>
  </si>
  <si>
    <t>DEN</t>
  </si>
  <si>
    <t>ISR</t>
  </si>
  <si>
    <t>4-1 RET</t>
  </si>
  <si>
    <t>3-4 RET</t>
  </si>
  <si>
    <t>MAR</t>
  </si>
  <si>
    <t>5-2 RET</t>
  </si>
  <si>
    <t>7-5 2-0 RET</t>
  </si>
  <si>
    <t>6-0 1-0 RET</t>
  </si>
  <si>
    <t>6-3 3-0 RET</t>
  </si>
  <si>
    <t>2-6 6-1 4-0 RET</t>
  </si>
  <si>
    <t>7-6(9) 4-3 RET</t>
  </si>
  <si>
    <t>PAR</t>
  </si>
  <si>
    <t>UKR</t>
  </si>
  <si>
    <t>7-5 5-2 RET</t>
  </si>
  <si>
    <t>3-6 1-0 RET</t>
  </si>
  <si>
    <t>6-1 1-0 RET</t>
  </si>
  <si>
    <t>COL</t>
  </si>
  <si>
    <t>1-2 RET</t>
  </si>
  <si>
    <t>4-6 6-0 3-0 RET</t>
  </si>
  <si>
    <t>4-3 RET</t>
  </si>
  <si>
    <t>6-2 6-7(2) 5-2 RET</t>
  </si>
  <si>
    <t>6-6(4) RET</t>
  </si>
  <si>
    <t>3-2 RET</t>
  </si>
  <si>
    <t>6-2 3-0 RET</t>
  </si>
  <si>
    <t>6-0 3-1 RET</t>
  </si>
  <si>
    <t>QAT</t>
  </si>
  <si>
    <t>POR</t>
  </si>
  <si>
    <t>6-4 3-1 RET</t>
  </si>
  <si>
    <t>POL</t>
  </si>
  <si>
    <t>6-3 4-0 RET</t>
  </si>
  <si>
    <t>6-3 5-1 RET</t>
  </si>
  <si>
    <t>UAE</t>
  </si>
  <si>
    <t>CHN</t>
  </si>
  <si>
    <t>5-0 RET</t>
  </si>
  <si>
    <t>3-6 7-6(7) 3-2 RET</t>
  </si>
  <si>
    <t>6-4 3-2 RET</t>
  </si>
  <si>
    <t>G</t>
  </si>
  <si>
    <t>4-6 6-2 3-2 RET</t>
  </si>
  <si>
    <t>6-4 6-3 RET</t>
  </si>
  <si>
    <t>0-6 7-5 RET</t>
  </si>
  <si>
    <t>7-6(2) 4-6 4-4 RET</t>
  </si>
  <si>
    <t>6-3 1-0 RET</t>
  </si>
  <si>
    <t>6-4 2-1 RET</t>
  </si>
  <si>
    <t>5-4 RET</t>
  </si>
  <si>
    <t>6-7(4) 1-2 RET</t>
  </si>
  <si>
    <t>6-4 3-6 6-3 2-1 RET</t>
  </si>
  <si>
    <t>6-4 6-4 2-1 RET</t>
  </si>
  <si>
    <t>6-1 3-6 6-3 3-2 RET</t>
  </si>
  <si>
    <t>6-3 4-1 RET</t>
  </si>
  <si>
    <t>6-4 6-2 1-0 RET</t>
  </si>
  <si>
    <t>3-3 RET</t>
  </si>
  <si>
    <t>4-6 4-6 6-1 5-0 RET</t>
  </si>
  <si>
    <t>6-0 2-0 RET</t>
  </si>
  <si>
    <t>6-3 5-2 RET</t>
  </si>
  <si>
    <t>6-3 7-5 4-1 RET</t>
  </si>
  <si>
    <t>IND</t>
  </si>
  <si>
    <t>SLO</t>
  </si>
  <si>
    <t>MEX</t>
  </si>
  <si>
    <t>6-4 2-2 RET</t>
  </si>
  <si>
    <t>2-6 7-5 RET</t>
  </si>
  <si>
    <t>VIE</t>
  </si>
  <si>
    <t>6-4 4-3 RET</t>
  </si>
  <si>
    <t>D</t>
  </si>
  <si>
    <t>4-6 RET</t>
  </si>
  <si>
    <t>6-3 6-1 3-0 RET</t>
  </si>
  <si>
    <t>4-6 6-3 2-1 RET</t>
  </si>
  <si>
    <t>6-7(4) 7-5 2-1 RET</t>
  </si>
  <si>
    <t>PAK</t>
  </si>
  <si>
    <t>VEN</t>
  </si>
  <si>
    <t>6-3 2-0 RET</t>
  </si>
  <si>
    <t>ZIM</t>
  </si>
  <si>
    <t>UZB</t>
  </si>
  <si>
    <t>INA</t>
  </si>
  <si>
    <t>GHA</t>
  </si>
  <si>
    <t>7-6(4) 5-7 6-1 4-0 RET</t>
  </si>
  <si>
    <t>BUL</t>
  </si>
  <si>
    <t>HUN</t>
  </si>
  <si>
    <t>NOR</t>
  </si>
  <si>
    <t>EST</t>
  </si>
  <si>
    <t>ALG</t>
  </si>
  <si>
    <t>CIV</t>
  </si>
  <si>
    <t>LAT</t>
  </si>
  <si>
    <t>GRE</t>
  </si>
  <si>
    <t>BAH</t>
  </si>
  <si>
    <t>AHO</t>
  </si>
  <si>
    <t>URU</t>
  </si>
  <si>
    <t>CUB</t>
  </si>
  <si>
    <t>JAM</t>
  </si>
  <si>
    <t>DOM</t>
  </si>
  <si>
    <t>MDA</t>
  </si>
  <si>
    <t>3-6 7-6(2) 7-6(6) 2-3 RET</t>
  </si>
  <si>
    <t>KUW</t>
  </si>
  <si>
    <t>IRI</t>
  </si>
  <si>
    <t>SOL</t>
  </si>
  <si>
    <t>LIB</t>
  </si>
  <si>
    <t>6-3 2-6 6-3 5-7 3-0 RET</t>
  </si>
  <si>
    <t>SAM</t>
  </si>
  <si>
    <t>COK</t>
  </si>
  <si>
    <t>MHL</t>
  </si>
  <si>
    <t>0-6 4-6 6-4 6-0 5-2 RET</t>
  </si>
  <si>
    <t>7-6(5) RET</t>
  </si>
  <si>
    <t>64</t>
  </si>
  <si>
    <t>20050411</t>
  </si>
  <si>
    <t>18.8</t>
  </si>
  <si>
    <t>23.6</t>
  </si>
  <si>
    <t>128</t>
  </si>
  <si>
    <t>20050523</t>
  </si>
  <si>
    <t>4</t>
  </si>
  <si>
    <t>18.9</t>
  </si>
  <si>
    <t>23.7</t>
  </si>
  <si>
    <t>20050117</t>
  </si>
  <si>
    <t>24.9</t>
  </si>
  <si>
    <t>23.4</t>
  </si>
  <si>
    <t>8</t>
  </si>
  <si>
    <t>20051114</t>
  </si>
  <si>
    <t>23.8</t>
  </si>
  <si>
    <t>24.2</t>
  </si>
  <si>
    <t>56</t>
  </si>
  <si>
    <t>20050606</t>
  </si>
  <si>
    <t>2</t>
  </si>
  <si>
    <t>22.7</t>
  </si>
  <si>
    <t>28.5</t>
  </si>
  <si>
    <t>23.1</t>
  </si>
  <si>
    <t>27.0</t>
  </si>
  <si>
    <t>26.5</t>
  </si>
  <si>
    <t>26.2</t>
  </si>
  <si>
    <t>48</t>
  </si>
  <si>
    <t>20051031</t>
  </si>
  <si>
    <t>1</t>
  </si>
  <si>
    <t>24.5</t>
  </si>
  <si>
    <t>27.8</t>
  </si>
  <si>
    <t>23.5</t>
  </si>
  <si>
    <t>32</t>
  </si>
  <si>
    <t>20051024</t>
  </si>
  <si>
    <t>24.7</t>
  </si>
  <si>
    <t>21.5</t>
  </si>
  <si>
    <t>32.8</t>
  </si>
  <si>
    <t>19.1</t>
  </si>
  <si>
    <t>20050214</t>
  </si>
  <si>
    <t>22.4</t>
  </si>
  <si>
    <t>29.1</t>
  </si>
  <si>
    <t>27.1</t>
  </si>
  <si>
    <t>22.3</t>
  </si>
  <si>
    <t>96</t>
  </si>
  <si>
    <t>20050307</t>
  </si>
  <si>
    <t>3</t>
  </si>
  <si>
    <t>22.5</t>
  </si>
  <si>
    <t>21.3</t>
  </si>
  <si>
    <t>29.9</t>
  </si>
  <si>
    <t>24.6</t>
  </si>
  <si>
    <t>20050502</t>
  </si>
  <si>
    <t>22.6</t>
  </si>
  <si>
    <t>31.6</t>
  </si>
  <si>
    <t>29.8</t>
  </si>
  <si>
    <t>20050801</t>
  </si>
  <si>
    <t>22.9</t>
  </si>
  <si>
    <t>25.9</t>
  </si>
  <si>
    <t>26.4</t>
  </si>
  <si>
    <t>26.1</t>
  </si>
  <si>
    <t>25.5</t>
  </si>
  <si>
    <t>20050718</t>
  </si>
  <si>
    <t>22.8</t>
  </si>
  <si>
    <t>27.2</t>
  </si>
  <si>
    <t>20050815</t>
  </si>
  <si>
    <t>5</t>
  </si>
  <si>
    <t>24.4</t>
  </si>
  <si>
    <t>20050207</t>
  </si>
  <si>
    <t>29.0</t>
  </si>
  <si>
    <t>30.9</t>
  </si>
  <si>
    <t>26.8</t>
  </si>
  <si>
    <t>29.4</t>
  </si>
  <si>
    <t>20.0</t>
  </si>
  <si>
    <t>20050620</t>
  </si>
  <si>
    <t>27.4</t>
  </si>
  <si>
    <t>21.9</t>
  </si>
  <si>
    <t>30.2</t>
  </si>
  <si>
    <t>31.3</t>
  </si>
  <si>
    <t>21.2</t>
  </si>
  <si>
    <t>20050418</t>
  </si>
  <si>
    <t>24.3</t>
  </si>
  <si>
    <t>23.9</t>
  </si>
  <si>
    <t>20050304</t>
  </si>
  <si>
    <t>20.9</t>
  </si>
  <si>
    <t>20050923</t>
  </si>
  <si>
    <t>23.0</t>
  </si>
  <si>
    <t>26.7</t>
  </si>
  <si>
    <t>20050926</t>
  </si>
  <si>
    <t>24.1</t>
  </si>
  <si>
    <t>18.3</t>
  </si>
  <si>
    <t>20050321</t>
  </si>
  <si>
    <t>30.5</t>
  </si>
  <si>
    <t>34.8</t>
  </si>
  <si>
    <t>18.7</t>
  </si>
  <si>
    <t>23.2</t>
  </si>
  <si>
    <t>21.8</t>
  </si>
  <si>
    <t>27.6</t>
  </si>
  <si>
    <t>24.0</t>
  </si>
  <si>
    <t>19.8</t>
  </si>
  <si>
    <t>20.8</t>
  </si>
  <si>
    <t>31.5</t>
  </si>
  <si>
    <t>20050509</t>
  </si>
  <si>
    <t>21.4</t>
  </si>
  <si>
    <t>19.6</t>
  </si>
  <si>
    <t>23.3</t>
  </si>
  <si>
    <t>25.6</t>
  </si>
  <si>
    <t>28.1</t>
  </si>
  <si>
    <t>20050103</t>
  </si>
  <si>
    <t>25.7</t>
  </si>
  <si>
    <t>20050221</t>
  </si>
  <si>
    <t>20.7</t>
  </si>
  <si>
    <t>25.0</t>
  </si>
  <si>
    <t>21.6</t>
  </si>
  <si>
    <t>25.3</t>
  </si>
  <si>
    <t>20.1</t>
  </si>
  <si>
    <t>19.7</t>
  </si>
  <si>
    <t>24.8</t>
  </si>
  <si>
    <t>28.7</t>
  </si>
  <si>
    <t>21.0</t>
  </si>
  <si>
    <t>27.9</t>
  </si>
  <si>
    <t>20050829</t>
  </si>
  <si>
    <t>32.7</t>
  </si>
  <si>
    <t>35.3</t>
  </si>
  <si>
    <t>32.1</t>
  </si>
  <si>
    <t>28.3</t>
  </si>
  <si>
    <t>19.5</t>
  </si>
  <si>
    <t>34.7</t>
  </si>
  <si>
    <t>26.6</t>
  </si>
  <si>
    <t>26.9</t>
  </si>
  <si>
    <t>WINS</t>
  </si>
  <si>
    <t>LOSSES</t>
  </si>
  <si>
    <t>score LEN</t>
  </si>
  <si>
    <t>7-6 6-3</t>
  </si>
  <si>
    <t>7-5 7-6</t>
  </si>
  <si>
    <t>3-6 2-6 6-3 6-4 7-6</t>
  </si>
  <si>
    <t>6-4 6-7 6-3</t>
  </si>
  <si>
    <t>6-7 6-4 6-3</t>
  </si>
  <si>
    <t>6-4 3-6 6-3 4-6 7-6</t>
  </si>
  <si>
    <t>6-3 6-7 6-3</t>
  </si>
  <si>
    <t>6-1 7-6 6-3</t>
  </si>
  <si>
    <t>6-3 7-6</t>
  </si>
  <si>
    <t>6-1 7-6 6-1</t>
  </si>
  <si>
    <t>6-7 6-3 6-1 7-5</t>
  </si>
  <si>
    <t>6-0 6-7 6-1</t>
  </si>
  <si>
    <t>7-6 6-2</t>
  </si>
  <si>
    <t>6-2 6-7 6-3</t>
  </si>
  <si>
    <t>7-5 3-6 1-6 7-6 6-2</t>
  </si>
  <si>
    <t>6-4 6-7 7-5</t>
  </si>
  <si>
    <t>2-6 6-3 7-6</t>
  </si>
  <si>
    <t>6-3 3-6 7-6</t>
  </si>
  <si>
    <t>6-7 6-4 6-1</t>
  </si>
  <si>
    <t>6-7 7-5 6-4</t>
  </si>
  <si>
    <t>7-6 6-7 7-6</t>
  </si>
  <si>
    <t>6-7 7-6 6-2</t>
  </si>
  <si>
    <t>3-6 7-6 7-5</t>
  </si>
  <si>
    <t>6-1 7-6 6-2</t>
  </si>
  <si>
    <t>7-5 6-3 6-7 4-6 6-3</t>
  </si>
  <si>
    <t>6-3 7-6 6-4</t>
  </si>
  <si>
    <t>6-7 6-2 7-6 7-6</t>
  </si>
  <si>
    <t>6-3 7-6 6-1</t>
  </si>
  <si>
    <t>6-7 7-6 7-6 4-6 6-3</t>
  </si>
  <si>
    <t>3-6 7-6 7-6</t>
  </si>
  <si>
    <t xml:space="preserve">7-6 4-3 </t>
  </si>
  <si>
    <t>7-6 4-6 7-5</t>
  </si>
  <si>
    <t>4-6 7-6 7-5</t>
  </si>
  <si>
    <t>7-6 7-6 7-6</t>
  </si>
  <si>
    <t>3-6 7-6 7-6 6-1</t>
  </si>
  <si>
    <t>4-6 6-3 7-6 6-7 6-2</t>
  </si>
  <si>
    <t>6-2 3-0</t>
  </si>
  <si>
    <t xml:space="preserve">N/A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</si>
</sst>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3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Fill="1" applyBorder="1"/>
    <xf numFmtId="173" fontId="0" fillId="0" borderId="0" xfId="0" applyNumberFormat="1"/>
    <xf numFmtId="1" fontId="4" fillId="0" borderId="0" xfId="0" applyNumberFormat="1" applyFont="1" applyFill="1" applyBorder="1"/>
    <xf numFmtId="1" fontId="0" fillId="0" borderId="0" xfId="0" applyNumberFormat="1" applyFont="1"/>
    <xf numFmtId="0" fontId="0" fillId="0" borderId="0" xfId="1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7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min</a:t>
            </a:r>
            <a:r>
              <a:rPr lang="en-CA" baseline="0"/>
              <a:t> by set count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5647419072615"/>
          <c:y val="0.15319444444444447"/>
          <c:w val="0.76837685914260723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'average minutes'!$B$2</c:f>
              <c:strCache>
                <c:ptCount val="1"/>
                <c:pt idx="0">
                  <c:v>Roger Federer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minutes'!$C$1:$F$1</c:f>
              <c:strCache>
                <c:ptCount val="4"/>
                <c:pt idx="0">
                  <c:v>2 set matches</c:v>
                </c:pt>
                <c:pt idx="1">
                  <c:v>3 set matches</c:v>
                </c:pt>
                <c:pt idx="2">
                  <c:v>4 set matches</c:v>
                </c:pt>
                <c:pt idx="3">
                  <c:v>5 set matches</c:v>
                </c:pt>
              </c:strCache>
            </c:strRef>
          </c:cat>
          <c:val>
            <c:numRef>
              <c:f>'average minutes'!$C$2:$F$2</c:f>
              <c:numCache>
                <c:formatCode>0</c:formatCode>
                <c:ptCount val="4"/>
                <c:pt idx="0">
                  <c:v>71.5</c:v>
                </c:pt>
                <c:pt idx="1">
                  <c:v>112.6</c:v>
                </c:pt>
                <c:pt idx="2">
                  <c:v>163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8-4AA5-AC8A-B27C2A9909D8}"/>
            </c:ext>
          </c:extLst>
        </c:ser>
        <c:ser>
          <c:idx val="1"/>
          <c:order val="1"/>
          <c:tx>
            <c:strRef>
              <c:f>'average minutes'!$B$3</c:f>
              <c:strCache>
                <c:ptCount val="1"/>
                <c:pt idx="0">
                  <c:v>Rafael Nadal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minutes'!$C$1:$F$1</c:f>
              <c:strCache>
                <c:ptCount val="4"/>
                <c:pt idx="0">
                  <c:v>2 set matches</c:v>
                </c:pt>
                <c:pt idx="1">
                  <c:v>3 set matches</c:v>
                </c:pt>
                <c:pt idx="2">
                  <c:v>4 set matches</c:v>
                </c:pt>
                <c:pt idx="3">
                  <c:v>5 set matches</c:v>
                </c:pt>
              </c:strCache>
            </c:strRef>
          </c:cat>
          <c:val>
            <c:numRef>
              <c:f>'average minutes'!$C$3:$F$3</c:f>
              <c:numCache>
                <c:formatCode>0</c:formatCode>
                <c:ptCount val="4"/>
                <c:pt idx="0">
                  <c:v>83.38297872340425</c:v>
                </c:pt>
                <c:pt idx="1">
                  <c:v>130.95652173913044</c:v>
                </c:pt>
                <c:pt idx="2">
                  <c:v>187.75</c:v>
                </c:pt>
                <c:pt idx="3">
                  <c:v>254.66666666666666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8-4AA5-AC8A-B27C2A9909D8}"/>
            </c:ext>
          </c:extLst>
        </c:ser>
        <c:ser>
          <c:idx val="2"/>
          <c:order val="2"/>
          <c:tx>
            <c:strRef>
              <c:f>'average minutes'!$B$4</c:f>
              <c:strCache>
                <c:ptCount val="1"/>
                <c:pt idx="0">
                  <c:v>Andy Roddick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minutes'!$C$1:$F$1</c:f>
              <c:strCache>
                <c:ptCount val="4"/>
                <c:pt idx="0">
                  <c:v>2 set matches</c:v>
                </c:pt>
                <c:pt idx="1">
                  <c:v>3 set matches</c:v>
                </c:pt>
                <c:pt idx="2">
                  <c:v>4 set matches</c:v>
                </c:pt>
                <c:pt idx="3">
                  <c:v>5 set matches</c:v>
                </c:pt>
              </c:strCache>
            </c:strRef>
          </c:cat>
          <c:val>
            <c:numRef>
              <c:f>'average minutes'!$C$4:$F$4</c:f>
              <c:numCache>
                <c:formatCode>0</c:formatCode>
                <c:ptCount val="4"/>
                <c:pt idx="0">
                  <c:v>73.129032258064512</c:v>
                </c:pt>
                <c:pt idx="1">
                  <c:v>112.35</c:v>
                </c:pt>
                <c:pt idx="2" formatCode="General">
                  <c:v>136</c:v>
                </c:pt>
                <c:pt idx="3" formatCode="General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8-4AA5-AC8A-B27C2A99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0700639"/>
        <c:axId val="410701599"/>
      </c:barChart>
      <c:catAx>
        <c:axId val="41070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01599"/>
        <c:crosses val="autoZero"/>
        <c:auto val="1"/>
        <c:lblAlgn val="ctr"/>
        <c:lblOffset val="100"/>
        <c:noMultiLvlLbl val="0"/>
      </c:catAx>
      <c:valAx>
        <c:axId val="41070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168275</xdr:rowOff>
    </xdr:from>
    <xdr:to>
      <xdr:col>11</xdr:col>
      <xdr:colOff>876300</xdr:colOff>
      <xdr:row>11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652A1-217D-15F3-06AD-7A24C8F41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608A873-F2D2-4B94-A4A4-CB48065E4B5A}" autoFormatId="16" applyNumberFormats="0" applyBorderFormats="0" applyFontFormats="0" applyPatternFormats="0" applyAlignmentFormats="0" applyWidthHeightFormats="0">
  <queryTableRefresh nextId="13">
    <queryTableFields count="12">
      <queryTableField id="1" name="tourney_name" tableColumnId="1"/>
      <queryTableField id="2" name="surface" tableColumnId="2"/>
      <queryTableField id="3" name="draw_size" tableColumnId="3"/>
      <queryTableField id="4" name="tourney_date" tableColumnId="4"/>
      <queryTableField id="5" name="winner_name" tableColumnId="5"/>
      <queryTableField id="6" name="winner_age" tableColumnId="6"/>
      <queryTableField id="7" name="loser_name" tableColumnId="7"/>
      <queryTableField id="8" name="loser_age" tableColumnId="8"/>
      <queryTableField id="12" dataBound="0" tableColumnId="12"/>
      <queryTableField id="9" name="score" tableColumnId="9"/>
      <queryTableField id="10" name="round" tableColumnId="10"/>
      <queryTableField id="11" name="minute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8A4093A-C908-481C-8804-3D0149B225CC}" autoFormatId="16" applyNumberFormats="0" applyBorderFormats="0" applyFontFormats="0" applyPatternFormats="0" applyAlignmentFormats="0" applyWidthHeightFormats="0">
  <queryTableRefresh nextId="23">
    <queryTableFields count="13">
      <queryTableField id="1" name="tourney_name" tableColumnId="1"/>
      <queryTableField id="7" name="surface" tableColumnId="7"/>
      <queryTableField id="8" name="draw_size" tableColumnId="8"/>
      <queryTableField id="9" name="tourney_date" tableColumnId="9"/>
      <queryTableField id="10" name="winner_seed" tableColumnId="10"/>
      <queryTableField id="2" name="winner_name" tableColumnId="2"/>
      <queryTableField id="11" name="winner_age" tableColumnId="11"/>
      <queryTableField id="3" name="loser_name" tableColumnId="3"/>
      <queryTableField id="12" name="loser_age" tableColumnId="12"/>
      <queryTableField id="6" dataBound="0" tableColumnId="6"/>
      <queryTableField id="4" name="score" tableColumnId="4"/>
      <queryTableField id="13" name="round" tableColumnId="13"/>
      <queryTableField id="5" name="minut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11ACDC2-0FBB-41AB-A8AB-E560A3B4DDA5}" autoFormatId="16" applyNumberFormats="0" applyBorderFormats="0" applyFontFormats="0" applyPatternFormats="0" applyAlignmentFormats="0" applyWidthHeightFormats="0">
  <queryTableRefresh nextId="51">
    <queryTableFields count="13">
      <queryTableField id="2" name="tourney_name" tableColumnId="2"/>
      <queryTableField id="3" name="surface" tableColumnId="3"/>
      <queryTableField id="4" name="draw_size" tableColumnId="4"/>
      <queryTableField id="6" name="tourney_date" tableColumnId="6"/>
      <queryTableField id="9" name="winner_seed" tableColumnId="9"/>
      <queryTableField id="11" name="winner_name" tableColumnId="11"/>
      <queryTableField id="15" name="winner_age" tableColumnId="15"/>
      <queryTableField id="19" name="loser_name" tableColumnId="19"/>
      <queryTableField id="23" name="loser_age" tableColumnId="23"/>
      <queryTableField id="50" dataBound="0" tableColumnId="50"/>
      <queryTableField id="24" name="score" tableColumnId="24"/>
      <queryTableField id="26" name="round" tableColumnId="26"/>
      <queryTableField id="27" name="minutes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DFC9F88-C05A-484B-B893-AAFDE86EA925}" autoFormatId="16" applyNumberFormats="0" applyBorderFormats="0" applyFontFormats="0" applyPatternFormats="0" applyAlignmentFormats="0" applyWidthHeightFormats="0">
  <queryTableRefresh nextId="51">
    <queryTableFields count="13">
      <queryTableField id="2" name="tourney_name" tableColumnId="2"/>
      <queryTableField id="3" name="surface" tableColumnId="3"/>
      <queryTableField id="4" name="draw_size" tableColumnId="4"/>
      <queryTableField id="6" name="tourney_date" tableColumnId="6"/>
      <queryTableField id="9" name="winner_seed" tableColumnId="9"/>
      <queryTableField id="11" name="winner_name" tableColumnId="11"/>
      <queryTableField id="15" name="winner_age" tableColumnId="15"/>
      <queryTableField id="19" name="loser_name" tableColumnId="19"/>
      <queryTableField id="23" name="loser_age" tableColumnId="23"/>
      <queryTableField id="50" dataBound="0" tableColumnId="50"/>
      <queryTableField id="24" name="score" tableColumnId="24"/>
      <queryTableField id="26" name="round" tableColumnId="26"/>
      <queryTableField id="27" name="minutes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26BDFA27-E7F0-4A4C-B17D-2944937E6F48}" autoFormatId="16" applyNumberFormats="0" applyBorderFormats="0" applyFontFormats="0" applyPatternFormats="0" applyAlignmentFormats="0" applyWidthHeightFormats="0">
  <queryTableRefresh nextId="51">
    <queryTableFields count="11">
      <queryTableField id="2" name="tourney_name" tableColumnId="2"/>
      <queryTableField id="4" name="draw_size" tableColumnId="4"/>
      <queryTableField id="6" name="tourney_date" tableColumnId="6"/>
      <queryTableField id="9" name="winner_seed" tableColumnId="9"/>
      <queryTableField id="11" name="winner_name" tableColumnId="11"/>
      <queryTableField id="15" name="winner_age" tableColumnId="15"/>
      <queryTableField id="19" name="loser_name" tableColumnId="19"/>
      <queryTableField id="23" name="loser_age" tableColumnId="23"/>
      <queryTableField id="50" dataBound="0" tableColumnId="50"/>
      <queryTableField id="24" name="score" tableColumnId="24"/>
      <queryTableField id="27" name="minutes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D97853D5-E3A7-4815-A34D-F03D948B1183}" autoFormatId="16" applyNumberFormats="0" applyBorderFormats="0" applyFontFormats="0" applyPatternFormats="0" applyAlignmentFormats="0" applyWidthHeightFormats="0">
  <queryTableRefresh nextId="51">
    <queryTableFields count="12">
      <queryTableField id="2" name="tourney_name" tableColumnId="2"/>
      <queryTableField id="3" name="surface" tableColumnId="3"/>
      <queryTableField id="4" name="draw_size" tableColumnId="4"/>
      <queryTableField id="6" name="tourney_date" tableColumnId="6"/>
      <queryTableField id="9" name="winner_seed" tableColumnId="9"/>
      <queryTableField id="11" name="winner_name" tableColumnId="11"/>
      <queryTableField id="15" name="winner_age" tableColumnId="15"/>
      <queryTableField id="19" name="loser_name" tableColumnId="19"/>
      <queryTableField id="23" name="loser_age" tableColumnId="23"/>
      <queryTableField id="50" dataBound="0" tableColumnId="50"/>
      <queryTableField id="24" name="score" tableColumnId="24"/>
      <queryTableField id="27" name="minutes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99047BCA-823E-4AFC-93CB-9A5C5B77E96C}" autoFormatId="16" applyNumberFormats="0" applyBorderFormats="0" applyFontFormats="0" applyPatternFormats="0" applyAlignmentFormats="0" applyWidthHeightFormats="0">
  <queryTableRefresh nextId="50">
    <queryTableFields count="49">
      <queryTableField id="1" name="tourney_id" tableColumnId="1"/>
      <queryTableField id="2" name="tourney_name" tableColumnId="2"/>
      <queryTableField id="3" name="surface" tableColumnId="3"/>
      <queryTableField id="4" name="draw_size" tableColumnId="4"/>
      <queryTableField id="5" name="tourney_level" tableColumnId="5"/>
      <queryTableField id="6" name="tourney_date" tableColumnId="6"/>
      <queryTableField id="7" name="match_num" tableColumnId="7"/>
      <queryTableField id="8" name="winner_id" tableColumnId="8"/>
      <queryTableField id="9" name="winner_seed" tableColumnId="9"/>
      <queryTableField id="10" name="winner_entry" tableColumnId="10"/>
      <queryTableField id="11" name="winner_name" tableColumnId="11"/>
      <queryTableField id="12" name="winner_hand" tableColumnId="12"/>
      <queryTableField id="13" name="winner_ht" tableColumnId="13"/>
      <queryTableField id="14" name="winner_ioc" tableColumnId="14"/>
      <queryTableField id="15" name="winner_age" tableColumnId="15"/>
      <queryTableField id="16" name="loser_id" tableColumnId="16"/>
      <queryTableField id="17" name="loser_seed" tableColumnId="17"/>
      <queryTableField id="18" name="loser_entry" tableColumnId="18"/>
      <queryTableField id="19" name="loser_name" tableColumnId="19"/>
      <queryTableField id="20" name="loser_hand" tableColumnId="20"/>
      <queryTableField id="21" name="loser_ht" tableColumnId="21"/>
      <queryTableField id="22" name="loser_ioc" tableColumnId="22"/>
      <queryTableField id="23" name="loser_age" tableColumnId="23"/>
      <queryTableField id="24" name="score" tableColumnId="24"/>
      <queryTableField id="25" name="best_of" tableColumnId="25"/>
      <queryTableField id="26" name="round" tableColumnId="26"/>
      <queryTableField id="27" name="minutes" tableColumnId="27"/>
      <queryTableField id="28" name="w_ace" tableColumnId="28"/>
      <queryTableField id="29" name="w_df" tableColumnId="29"/>
      <queryTableField id="30" name="w_svpt" tableColumnId="30"/>
      <queryTableField id="31" name="w_1stIn" tableColumnId="31"/>
      <queryTableField id="32" name="w_1stWon" tableColumnId="32"/>
      <queryTableField id="33" name="w_2ndWon" tableColumnId="33"/>
      <queryTableField id="34" name="w_SvGms" tableColumnId="34"/>
      <queryTableField id="35" name="w_bpSaved" tableColumnId="35"/>
      <queryTableField id="36" name="w_bpFaced" tableColumnId="36"/>
      <queryTableField id="37" name="l_ace" tableColumnId="37"/>
      <queryTableField id="38" name="l_df" tableColumnId="38"/>
      <queryTableField id="39" name="l_svpt" tableColumnId="39"/>
      <queryTableField id="40" name="l_1stIn" tableColumnId="40"/>
      <queryTableField id="41" name="l_1stWon" tableColumnId="41"/>
      <queryTableField id="42" name="l_2ndWon" tableColumnId="42"/>
      <queryTableField id="43" name="l_SvGms" tableColumnId="43"/>
      <queryTableField id="44" name="l_bpSaved" tableColumnId="44"/>
      <queryTableField id="45" name="l_bpFaced" tableColumnId="45"/>
      <queryTableField id="46" name="winner_rank" tableColumnId="46"/>
      <queryTableField id="47" name="winner_rank_points" tableColumnId="47"/>
      <queryTableField id="48" name="loser_rank" tableColumnId="48"/>
      <queryTableField id="49" name="loser_rank_points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95C867-63C7-4803-852A-CA1D0A20DFF5}" name="atp_2005_RF_WIN_1" displayName="atp_2005_RF_WIN_1" ref="A1:L82" tableType="queryTable" totalsRowShown="0">
  <tableColumns count="12">
    <tableColumn id="1" xr3:uid="{BAFAFCFD-247B-41D6-9FA0-D096E81559F2}" uniqueName="1" name="tourney_name" queryTableFieldId="1" dataDxfId="11"/>
    <tableColumn id="2" xr3:uid="{C8BE985B-55AB-43CE-A23C-AF473142F1C8}" uniqueName="2" name="surface" queryTableFieldId="2" dataDxfId="10"/>
    <tableColumn id="3" xr3:uid="{1CB3F6A5-923C-43F1-841A-F59F913C4D81}" uniqueName="3" name="draw_size" queryTableFieldId="3" dataDxfId="9"/>
    <tableColumn id="4" xr3:uid="{FEAA49CB-C42C-4F31-AD2C-922E53E019EE}" uniqueName="4" name="tourney_date" queryTableFieldId="4" dataDxfId="8"/>
    <tableColumn id="5" xr3:uid="{EC8352D8-085E-46D7-B49E-07D5CE31C957}" uniqueName="5" name="winner_name" queryTableFieldId="5" dataDxfId="7"/>
    <tableColumn id="6" xr3:uid="{9F3D5A18-2993-48BE-ADC7-45F404D007C6}" uniqueName="6" name="winner_age" queryTableFieldId="6" dataDxfId="6"/>
    <tableColumn id="7" xr3:uid="{243A5B22-ED79-4FF0-A238-6A77C4DDC4B5}" uniqueName="7" name="loser_name" queryTableFieldId="7" dataDxfId="5"/>
    <tableColumn id="8" xr3:uid="{B15424DF-D6F6-4545-9E42-357C4855DE56}" uniqueName="8" name="loser_age" queryTableFieldId="8" dataDxfId="4"/>
    <tableColumn id="12" xr3:uid="{1AEAACF9-6596-41AB-AFAA-9720AB1B38D9}" uniqueName="12" name="score LEN" queryTableFieldId="12" dataDxfId="3">
      <calculatedColumnFormula>LEN(J:J)</calculatedColumnFormula>
    </tableColumn>
    <tableColumn id="9" xr3:uid="{F3286086-45A3-4E59-B244-3E7301FF6241}" uniqueName="9" name="score" queryTableFieldId="9" dataDxfId="2"/>
    <tableColumn id="10" xr3:uid="{55E33799-9C26-42E0-AD53-1049A9A5C888}" uniqueName="10" name="round" queryTableFieldId="10" dataDxfId="1"/>
    <tableColumn id="11" xr3:uid="{5505AB1A-42DC-4121-8AA9-641CF0C1DC10}" uniqueName="11" name="minutes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B49863-89CF-4D78-8E5B-F232C6FCA226}" name="atp_2005_RF_LOSE" displayName="atp_2005_RF_LOSE" ref="A1:M5" tableType="queryTable" totalsRowShown="0">
  <autoFilter ref="A1:M5" xr:uid="{9CB49863-89CF-4D78-8E5B-F232C6FCA226}"/>
  <tableColumns count="13">
    <tableColumn id="1" xr3:uid="{9F0366F8-9A4F-4F1F-9413-5B179F661B35}" uniqueName="1" name="tourney_name" queryTableFieldId="1" dataDxfId="24"/>
    <tableColumn id="7" xr3:uid="{ADC9AE4E-C0A7-4D19-AD05-ACD3F90E9B57}" uniqueName="7" name="surface" queryTableFieldId="7" dataDxfId="23"/>
    <tableColumn id="8" xr3:uid="{B6903300-6534-4A13-A8F6-27898E954EA9}" uniqueName="8" name="draw_size" queryTableFieldId="8" dataDxfId="22"/>
    <tableColumn id="9" xr3:uid="{5BCAA21C-3A89-444B-AC07-1E35E9AEEC1D}" uniqueName="9" name="tourney_date" queryTableFieldId="9" dataDxfId="21"/>
    <tableColumn id="10" xr3:uid="{D862CA87-9824-43DF-ADD8-F51FCFAFF0E1}" uniqueName="10" name="winner_seed" queryTableFieldId="10" dataDxfId="20"/>
    <tableColumn id="2" xr3:uid="{1A603A4D-8EEC-44B5-A6C3-CD6CDC0C3AC0}" uniqueName="2" name="winner_name" queryTableFieldId="2" dataDxfId="19"/>
    <tableColumn id="11" xr3:uid="{F83C19FA-E56A-4445-9422-3464580BBA0C}" uniqueName="11" name="winner_age" queryTableFieldId="11" dataDxfId="18"/>
    <tableColumn id="3" xr3:uid="{0909472B-E768-4CD8-8098-289F211BF57A}" uniqueName="3" name="loser_name" queryTableFieldId="3" dataDxfId="17"/>
    <tableColumn id="12" xr3:uid="{787A0205-9AC9-462B-882A-5282D66E25B1}" uniqueName="12" name="loser_age" queryTableFieldId="12" dataDxfId="16"/>
    <tableColumn id="6" xr3:uid="{278D0BCC-B135-43E6-9890-FA954406962C}" uniqueName="6" name="LEN" queryTableFieldId="6" dataDxfId="15">
      <calculatedColumnFormula>LEN(atp_2005_RF_LOSE[score])</calculatedColumnFormula>
    </tableColumn>
    <tableColumn id="4" xr3:uid="{C872E5F6-A022-4FE1-A424-F464D852FE70}" uniqueName="4" name="score" queryTableFieldId="4" dataDxfId="14"/>
    <tableColumn id="13" xr3:uid="{DADA0001-DD25-4113-9F72-78A27DA57FA2}" uniqueName="13" name="round" queryTableFieldId="13" dataDxfId="13"/>
    <tableColumn id="5" xr3:uid="{6DA22FBE-8FD5-4D77-9010-DD2A735E8BCE}" uniqueName="5" name="minutes" queryTableFieldId="5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934E85-569B-44CE-BFEF-CFB90EAC889F}" name="atp_2005_RN_WIN" displayName="atp_2005_RN_WIN" ref="A1:M80" tableType="queryTable" totalsRowShown="0">
  <autoFilter ref="A1:M80" xr:uid="{FC934E85-569B-44CE-BFEF-CFB90EAC889F}"/>
  <tableColumns count="13">
    <tableColumn id="2" xr3:uid="{A2062E4B-18E2-4D52-96C1-3B1B1E3DAC37}" uniqueName="2" name="tourney_name" queryTableFieldId="2" dataDxfId="55"/>
    <tableColumn id="3" xr3:uid="{0BDE7BE4-C450-45D1-9BCF-66FBD28D7995}" uniqueName="3" name="surface" queryTableFieldId="3" dataDxfId="54"/>
    <tableColumn id="4" xr3:uid="{D93D1F62-9183-4895-B42F-FEF6677F1D30}" uniqueName="4" name="draw_size" queryTableFieldId="4"/>
    <tableColumn id="6" xr3:uid="{F573F95E-EAEE-450F-B00E-869FA52CCE3F}" uniqueName="6" name="tourney_date" queryTableFieldId="6"/>
    <tableColumn id="9" xr3:uid="{8D58DBF7-34DD-4362-B5EB-1760C0891D49}" uniqueName="9" name="winner_seed" queryTableFieldId="9"/>
    <tableColumn id="11" xr3:uid="{D0CB54AA-D151-426B-8E8F-1E897397D360}" uniqueName="11" name="winner_name" queryTableFieldId="11" dataDxfId="53"/>
    <tableColumn id="15" xr3:uid="{88E9D1E5-75D9-46AD-891E-B73F09BF8D8F}" uniqueName="15" name="winner_age" queryTableFieldId="15"/>
    <tableColumn id="19" xr3:uid="{ADB7C6C9-AB67-45DF-9E7E-96E1E7E50283}" uniqueName="19" name="loser_name" queryTableFieldId="19" dataDxfId="52"/>
    <tableColumn id="23" xr3:uid="{DB7F37B9-E25A-48EC-A75B-CB5D169D5524}" uniqueName="23" name="loser_age" queryTableFieldId="23"/>
    <tableColumn id="50" xr3:uid="{EA4D4948-C858-4BE0-9C9C-779725DA1A31}" uniqueName="50" name="LEN" queryTableFieldId="50" dataDxfId="38">
      <calculatedColumnFormula>LEN(K:K)</calculatedColumnFormula>
    </tableColumn>
    <tableColumn id="24" xr3:uid="{C33A3D12-155D-4A76-805D-2F90144E995F}" uniqueName="24" name="score" queryTableFieldId="24" dataDxfId="51"/>
    <tableColumn id="26" xr3:uid="{391AB7A7-2E70-46D1-9D8D-292B43A8B440}" uniqueName="26" name="round" queryTableFieldId="26" dataDxfId="50"/>
    <tableColumn id="27" xr3:uid="{2704255A-7010-49B0-9970-F6799C2BBA30}" uniqueName="27" name="minutes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6E03C4-D821-4417-96A6-04F967F2D244}" name="atp_2005_RN_LOSE" displayName="atp_2005_RN_LOSE" ref="A1:M11" tableType="queryTable" totalsRowShown="0">
  <autoFilter ref="A1:M11" xr:uid="{346E03C4-D821-4417-96A6-04F967F2D244}"/>
  <tableColumns count="13">
    <tableColumn id="2" xr3:uid="{A51EBFFD-B6E5-48D9-8939-1C974D35305E}" uniqueName="2" name="tourney_name" queryTableFieldId="2" dataDxfId="49"/>
    <tableColumn id="3" xr3:uid="{5385A3E7-2550-434D-91C6-E11CF3CB3FEE}" uniqueName="3" name="surface" queryTableFieldId="3" dataDxfId="48"/>
    <tableColumn id="4" xr3:uid="{D42EDFEA-ED45-4A9D-AE77-011F33A44C8F}" uniqueName="4" name="draw_size" queryTableFieldId="4"/>
    <tableColumn id="6" xr3:uid="{13841E80-47CA-4DCE-B9BD-D71A18272A55}" uniqueName="6" name="tourney_date" queryTableFieldId="6"/>
    <tableColumn id="9" xr3:uid="{762E1477-D71A-4DBE-BCFF-3C373B9AE129}" uniqueName="9" name="winner_seed" queryTableFieldId="9"/>
    <tableColumn id="11" xr3:uid="{4FE66114-7EC6-4148-A2B1-10B42C40F487}" uniqueName="11" name="winner_name" queryTableFieldId="11" dataDxfId="47"/>
    <tableColumn id="15" xr3:uid="{04AB3E6B-4B13-4598-BCC3-C0521DD52F58}" uniqueName="15" name="winner_age" queryTableFieldId="15"/>
    <tableColumn id="19" xr3:uid="{7DA8D005-1D21-4166-9C36-B65847D5BCD2}" uniqueName="19" name="loser_name" queryTableFieldId="19" dataDxfId="46"/>
    <tableColumn id="23" xr3:uid="{8B65493D-8127-44CA-BCFA-A0BEA5513975}" uniqueName="23" name="loser_age" queryTableFieldId="23"/>
    <tableColumn id="50" xr3:uid="{E552D0BB-59A5-4979-8EAD-FDE818BA4B54}" uniqueName="50" name="LEN" queryTableFieldId="50" dataDxfId="37">
      <calculatedColumnFormula>LEN(K:K)</calculatedColumnFormula>
    </tableColumn>
    <tableColumn id="24" xr3:uid="{7F742A69-F64F-4FA3-A53E-29F5AB6545D7}" uniqueName="24" name="score" queryTableFieldId="24" dataDxfId="45"/>
    <tableColumn id="26" xr3:uid="{75D74F82-1261-47AC-89EE-DFD5EE6BEC5C}" uniqueName="26" name="round" queryTableFieldId="26" dataDxfId="44"/>
    <tableColumn id="27" xr3:uid="{DDD1E591-D4F7-4888-8F9C-8B3D0A7069C8}" uniqueName="27" name="minutes" queryTableField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48095A-362A-486A-A9BE-5A6BB441ABBE}" name="atp_2005_AR_WIN" displayName="atp_2005_AR_WIN" ref="A1:K60" tableType="queryTable" totalsRowShown="0">
  <autoFilter ref="A1:K60" xr:uid="{6348095A-362A-486A-A9BE-5A6BB441ABBE}"/>
  <tableColumns count="11">
    <tableColumn id="2" xr3:uid="{0306C07D-79FF-433A-8D9B-6F335C875DEF}" uniqueName="2" name="tourney_name" queryTableFieldId="2" dataDxfId="35"/>
    <tableColumn id="4" xr3:uid="{D8326B53-B9B0-4E9A-8B6B-10A4D55DCEA4}" uniqueName="4" name="draw_size" queryTableFieldId="4" dataDxfId="34"/>
    <tableColumn id="6" xr3:uid="{BF3DD004-9D88-4686-BC5D-6CA997913942}" uniqueName="6" name="tourney_date" queryTableFieldId="6" dataDxfId="33"/>
    <tableColumn id="9" xr3:uid="{6B956990-8E37-40B8-82F9-E7B42CC6EDEA}" uniqueName="9" name="winner_seed" queryTableFieldId="9" dataDxfId="32"/>
    <tableColumn id="11" xr3:uid="{2267AF29-81DF-479A-9AAD-FBB5F04F0D00}" uniqueName="11" name="winner_name" queryTableFieldId="11" dataDxfId="31"/>
    <tableColumn id="15" xr3:uid="{833F0FAF-69A7-4652-BD99-DEFD515A9013}" uniqueName="15" name="winner_age" queryTableFieldId="15" dataDxfId="30"/>
    <tableColumn id="19" xr3:uid="{F40E60C3-AB43-4D03-BAC6-01C293B5BED7}" uniqueName="19" name="loser_name" queryTableFieldId="19" dataDxfId="29"/>
    <tableColumn id="23" xr3:uid="{40B8F9DB-D289-4BD5-A5ED-76EFE91B32C0}" uniqueName="23" name="loser_age" queryTableFieldId="23" dataDxfId="28"/>
    <tableColumn id="50" xr3:uid="{23EC991A-BE9D-4A3B-97EE-671324371905}" uniqueName="50" name="LEN" queryTableFieldId="50" dataDxfId="27">
      <calculatedColumnFormula>LEN(J:J)</calculatedColumnFormula>
    </tableColumn>
    <tableColumn id="24" xr3:uid="{D427DEF6-CD06-4254-9D3D-921450172934}" uniqueName="24" name="score" queryTableFieldId="24" dataDxfId="26"/>
    <tableColumn id="27" xr3:uid="{8E404776-D021-4855-B2EA-67CC91868306}" uniqueName="27" name="minutes" queryTableFieldId="27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32D872-54BA-40D2-ADFB-5C38C0CB4008}" name="atp_2005_AR_LOSE" displayName="atp_2005_AR_LOSE" ref="A1:L16" tableType="queryTable" totalsRowShown="0">
  <autoFilter ref="A1:L16" xr:uid="{2F32D872-54BA-40D2-ADFB-5C38C0CB4008}"/>
  <tableColumns count="12">
    <tableColumn id="2" xr3:uid="{0F53B17C-22F0-440A-9FEA-E61AB907991F}" uniqueName="2" name="tourney_name" queryTableFieldId="2" dataDxfId="43"/>
    <tableColumn id="3" xr3:uid="{FC26357E-762E-4952-9A59-A421D34C6041}" uniqueName="3" name="surface" queryTableFieldId="3" dataDxfId="42"/>
    <tableColumn id="4" xr3:uid="{A2EE6344-D36E-4288-866A-31D36CA92179}" uniqueName="4" name="draw_size" queryTableFieldId="4"/>
    <tableColumn id="6" xr3:uid="{777F6525-4DBD-4571-8C5A-20203B59A555}" uniqueName="6" name="tourney_date" queryTableFieldId="6"/>
    <tableColumn id="9" xr3:uid="{8C5232D9-85AE-481B-8B2D-3F27037D1E92}" uniqueName="9" name="winner_seed" queryTableFieldId="9"/>
    <tableColumn id="11" xr3:uid="{0EB53DA7-4B2D-4A80-ABCB-0D9E3081E28D}" uniqueName="11" name="winner_name" queryTableFieldId="11" dataDxfId="41"/>
    <tableColumn id="15" xr3:uid="{AB3B90F4-64F8-43AD-A426-58735E8997FF}" uniqueName="15" name="winner_age" queryTableFieldId="15"/>
    <tableColumn id="19" xr3:uid="{A7556117-2441-4539-9297-8C6673981B22}" uniqueName="19" name="loser_name" queryTableFieldId="19" dataDxfId="40"/>
    <tableColumn id="23" xr3:uid="{C165FCF6-6B90-4819-A3C0-2C2AD07ADE14}" uniqueName="23" name="loser_age" queryTableFieldId="23"/>
    <tableColumn id="50" xr3:uid="{10DB876F-EA56-490B-BF5D-2011F8F34E69}" uniqueName="50" name="LEN" queryTableFieldId="50" dataDxfId="36">
      <calculatedColumnFormula>LEN(K:K)</calculatedColumnFormula>
    </tableColumn>
    <tableColumn id="24" xr3:uid="{79223A76-C7B9-4CF2-8179-D5E9EE54B7BA}" uniqueName="24" name="score" queryTableFieldId="24" dataDxfId="39"/>
    <tableColumn id="27" xr3:uid="{23E67C5A-8DAF-4D03-AD73-2E9EC6C84EC3}" uniqueName="27" name="minutes" queryTableFieldId="2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D830DF-F90C-431C-BCFE-3717367DFE6C}" name="atp_matches_2005" displayName="atp_matches_2005" ref="A1:AW3265" tableType="queryTable" totalsRowShown="0">
  <autoFilter ref="A1:AW3265" xr:uid="{3CD830DF-F90C-431C-BCFE-3717367DFE6C}"/>
  <tableColumns count="49">
    <tableColumn id="1" xr3:uid="{1BD1F4A9-A81C-456F-91D4-5ACE2ADDD0DF}" uniqueName="1" name="tourney_id" queryTableFieldId="1" dataDxfId="69"/>
    <tableColumn id="2" xr3:uid="{5043A3CB-075F-45F9-8CCA-47CFDA8E8181}" uniqueName="2" name="tourney_name" queryTableFieldId="2" dataDxfId="68"/>
    <tableColumn id="3" xr3:uid="{C84CDCBD-C703-4E46-AF22-D20059F7547F}" uniqueName="3" name="surface" queryTableFieldId="3" dataDxfId="67"/>
    <tableColumn id="4" xr3:uid="{521FE165-57B0-476C-9398-4F74A612A27F}" uniqueName="4" name="draw_size" queryTableFieldId="4"/>
    <tableColumn id="5" xr3:uid="{3DC8768C-CCB6-4AB2-9F8A-A52A51951517}" uniqueName="5" name="tourney_level" queryTableFieldId="5" dataDxfId="66"/>
    <tableColumn id="6" xr3:uid="{C517C763-F29C-4D9C-9980-91F45CCB0CC2}" uniqueName="6" name="tourney_date" queryTableFieldId="6"/>
    <tableColumn id="7" xr3:uid="{E78D84A4-4982-440E-A094-19173AF3F74F}" uniqueName="7" name="match_num" queryTableFieldId="7"/>
    <tableColumn id="8" xr3:uid="{3A8CDFB6-C7AF-4DFD-8688-1E544229DF29}" uniqueName="8" name="winner_id" queryTableFieldId="8"/>
    <tableColumn id="9" xr3:uid="{FB137CB9-0522-4CFC-914C-5C042B77CACF}" uniqueName="9" name="winner_seed" queryTableFieldId="9"/>
    <tableColumn id="10" xr3:uid="{9866B896-302E-4C05-833F-5F709ABA7661}" uniqueName="10" name="winner_entry" queryTableFieldId="10" dataDxfId="65"/>
    <tableColumn id="11" xr3:uid="{9B2A008C-6CEC-47E6-8680-FCC93986AE30}" uniqueName="11" name="winner_name" queryTableFieldId="11" dataDxfId="64"/>
    <tableColumn id="12" xr3:uid="{3AE71D7C-D4A4-4A2C-83C5-53440A099DAF}" uniqueName="12" name="winner_hand" queryTableFieldId="12" dataDxfId="63"/>
    <tableColumn id="13" xr3:uid="{6DEBD10D-A5F1-45FE-B2CF-658BF428F862}" uniqueName="13" name="winner_ht" queryTableFieldId="13"/>
    <tableColumn id="14" xr3:uid="{5E3BEFED-F407-4ACF-A7DE-95E5B1CE0031}" uniqueName="14" name="winner_ioc" queryTableFieldId="14" dataDxfId="62"/>
    <tableColumn id="15" xr3:uid="{D63EE0DD-0D9B-4713-8E49-403CEA2DD7B7}" uniqueName="15" name="winner_age" queryTableFieldId="15"/>
    <tableColumn id="16" xr3:uid="{D26B8213-0B60-420F-AE51-1B5AC1D29901}" uniqueName="16" name="loser_id" queryTableFieldId="16"/>
    <tableColumn id="17" xr3:uid="{53F023ED-6090-4E49-9B6D-3130E8234DE4}" uniqueName="17" name="loser_seed" queryTableFieldId="17"/>
    <tableColumn id="18" xr3:uid="{081759BF-AF28-4FAF-9CD7-C1F24BE25DB1}" uniqueName="18" name="loser_entry" queryTableFieldId="18" dataDxfId="61"/>
    <tableColumn id="19" xr3:uid="{56916FDE-025F-4509-BD7E-BCF7F356B612}" uniqueName="19" name="loser_name" queryTableFieldId="19" dataDxfId="60"/>
    <tableColumn id="20" xr3:uid="{B417CD06-DE0C-4A8F-961A-6A86AAB1A801}" uniqueName="20" name="loser_hand" queryTableFieldId="20" dataDxfId="59"/>
    <tableColumn id="21" xr3:uid="{02AF9E33-E4AD-4647-83CE-7C64F96A888C}" uniqueName="21" name="loser_ht" queryTableFieldId="21"/>
    <tableColumn id="22" xr3:uid="{6BE019AA-853B-42F9-B487-5956D1DC534D}" uniqueName="22" name="loser_ioc" queryTableFieldId="22" dataDxfId="58"/>
    <tableColumn id="23" xr3:uid="{97C06C77-D3EE-4DE9-80DD-102723A499C2}" uniqueName="23" name="loser_age" queryTableFieldId="23"/>
    <tableColumn id="24" xr3:uid="{CD5631BA-CCFE-4362-BB2B-0374C98925D6}" uniqueName="24" name="score" queryTableFieldId="24" dataDxfId="57"/>
    <tableColumn id="25" xr3:uid="{B82FF9EC-B6F7-4EE0-AF0D-91EAEC78DE38}" uniqueName="25" name="best_of" queryTableFieldId="25"/>
    <tableColumn id="26" xr3:uid="{4BDEAD69-B742-4F6E-BA49-91DA0FE9854F}" uniqueName="26" name="round" queryTableFieldId="26" dataDxfId="56"/>
    <tableColumn id="27" xr3:uid="{98DF0464-2C7B-422D-837D-FD593769F0E1}" uniqueName="27" name="minutes" queryTableFieldId="27"/>
    <tableColumn id="28" xr3:uid="{A1553E9D-2B2C-456F-9516-B9899B9B04AC}" uniqueName="28" name="w_ace" queryTableFieldId="28"/>
    <tableColumn id="29" xr3:uid="{6D4629AB-5D35-4B56-8CFA-763E6ACA54B4}" uniqueName="29" name="w_df" queryTableFieldId="29"/>
    <tableColumn id="30" xr3:uid="{DB2DBDCB-288E-4D00-9B53-BD8061E01F26}" uniqueName="30" name="w_svpt" queryTableFieldId="30"/>
    <tableColumn id="31" xr3:uid="{7294E749-638D-44E0-9DD6-817A0E4062D0}" uniqueName="31" name="w_1stIn" queryTableFieldId="31"/>
    <tableColumn id="32" xr3:uid="{9969A3F4-4B36-4310-999F-C25C34B6D64E}" uniqueName="32" name="w_1stWon" queryTableFieldId="32"/>
    <tableColumn id="33" xr3:uid="{E6EE0721-B3A0-473D-B20F-B4BB2BCDFBD8}" uniqueName="33" name="w_2ndWon" queryTableFieldId="33"/>
    <tableColumn id="34" xr3:uid="{F3ED24AC-68DC-4A36-A1A8-1AA72FF0D2DC}" uniqueName="34" name="w_SvGms" queryTableFieldId="34"/>
    <tableColumn id="35" xr3:uid="{BE412B63-A8CE-4C87-9B57-C371DB7BDC19}" uniqueName="35" name="w_bpSaved" queryTableFieldId="35"/>
    <tableColumn id="36" xr3:uid="{28546236-5B3A-4CAC-9009-CBB89FA6D763}" uniqueName="36" name="w_bpFaced" queryTableFieldId="36"/>
    <tableColumn id="37" xr3:uid="{3699C360-8942-4489-8570-36952D6B6A37}" uniqueName="37" name="l_ace" queryTableFieldId="37"/>
    <tableColumn id="38" xr3:uid="{4CFF3BCB-4F1C-4955-91E2-BD90E1FE8A30}" uniqueName="38" name="l_df" queryTableFieldId="38"/>
    <tableColumn id="39" xr3:uid="{F1C02650-98D1-40C5-9BEB-E476BF77CCDE}" uniqueName="39" name="l_svpt" queryTableFieldId="39"/>
    <tableColumn id="40" xr3:uid="{8B82470A-28FE-4D0B-AAF4-8A36813FE207}" uniqueName="40" name="l_1stIn" queryTableFieldId="40"/>
    <tableColumn id="41" xr3:uid="{668F434E-7459-4668-A480-355D2F517485}" uniqueName="41" name="l_1stWon" queryTableFieldId="41"/>
    <tableColumn id="42" xr3:uid="{E45D560B-C287-4EB5-BD86-E20FCF141492}" uniqueName="42" name="l_2ndWon" queryTableFieldId="42"/>
    <tableColumn id="43" xr3:uid="{75EA4212-8DD5-4DB6-938F-187DB62BF16A}" uniqueName="43" name="l_SvGms" queryTableFieldId="43"/>
    <tableColumn id="44" xr3:uid="{7410A364-5991-4DC6-8CC6-3B99D103A499}" uniqueName="44" name="l_bpSaved" queryTableFieldId="44"/>
    <tableColumn id="45" xr3:uid="{213F4D59-9F00-483D-893D-5CECD10496E1}" uniqueName="45" name="l_bpFaced" queryTableFieldId="45"/>
    <tableColumn id="46" xr3:uid="{1CE24C67-12B7-480E-A1F8-7C61557FF8C2}" uniqueName="46" name="winner_rank" queryTableFieldId="46"/>
    <tableColumn id="47" xr3:uid="{D5DA6719-E3F4-4674-BDE4-575945020ECB}" uniqueName="47" name="winner_rank_points" queryTableFieldId="47"/>
    <tableColumn id="48" xr3:uid="{30978D6E-0E3C-4B4A-A833-DAD688A1D659}" uniqueName="48" name="loser_rank" queryTableFieldId="48"/>
    <tableColumn id="49" xr3:uid="{8B78CBA4-9FD2-4B12-8988-422C35C5DA5C}" uniqueName="49" name="loser_rank_points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A6CB-CD48-4405-BBDB-E1D3FDBEA858}">
  <dimension ref="A1:L16"/>
  <sheetViews>
    <sheetView tabSelected="1" workbookViewId="0">
      <selection activeCell="B1" sqref="B1:F4"/>
    </sheetView>
  </sheetViews>
  <sheetFormatPr defaultRowHeight="14.5" x14ac:dyDescent="0.35"/>
  <cols>
    <col min="1" max="1" width="6.7265625" bestFit="1" customWidth="1"/>
    <col min="2" max="2" width="12.54296875" bestFit="1" customWidth="1"/>
    <col min="3" max="3" width="14.54296875" bestFit="1" customWidth="1"/>
    <col min="4" max="5" width="12.7265625" bestFit="1" customWidth="1"/>
    <col min="6" max="6" width="12.36328125" bestFit="1" customWidth="1"/>
    <col min="7" max="7" width="7.54296875" bestFit="1" customWidth="1"/>
    <col min="9" max="9" width="13.36328125" bestFit="1" customWidth="1"/>
    <col min="10" max="10" width="13" bestFit="1" customWidth="1"/>
    <col min="11" max="11" width="12.54296875" bestFit="1" customWidth="1"/>
    <col min="12" max="12" width="13.08984375" bestFit="1" customWidth="1"/>
  </cols>
  <sheetData>
    <row r="1" spans="1:12" x14ac:dyDescent="0.35">
      <c r="A1" t="s">
        <v>2449</v>
      </c>
      <c r="C1" s="2" t="s">
        <v>2117</v>
      </c>
      <c r="D1" s="2" t="s">
        <v>2116</v>
      </c>
      <c r="E1" s="2" t="s">
        <v>2114</v>
      </c>
      <c r="F1" s="2" t="s">
        <v>2115</v>
      </c>
      <c r="I1" s="4"/>
      <c r="J1" s="4"/>
      <c r="K1" s="4"/>
      <c r="L1" s="4"/>
    </row>
    <row r="2" spans="1:12" x14ac:dyDescent="0.35">
      <c r="B2" t="s">
        <v>111</v>
      </c>
      <c r="C2" s="9">
        <f>AVERAGEIF(atp_2005_RF_WIN_1[score LEN],"=7",atp_2005_RF_WIN_1[minutes])</f>
        <v>71.5</v>
      </c>
      <c r="D2" s="6">
        <f>AVERAGEIF(atp_2005_RF_WIN_1[score LEN],"=11",atp_2005_RF_WIN_1[minutes])</f>
        <v>112.6</v>
      </c>
      <c r="E2" s="6">
        <f>AVERAGEIF(atp_2005_RF_WIN_1[score LEN],"=15",atp_2005_RF_WIN_1[minutes])</f>
        <v>163</v>
      </c>
      <c r="F2" s="7">
        <f>AVERAGEIF(atp_2005_RF_WIN_1[score LEN],"=19",atp_2005_RF_WIN_1[minutes])</f>
        <v>223</v>
      </c>
      <c r="G2" s="5"/>
    </row>
    <row r="3" spans="1:12" x14ac:dyDescent="0.35">
      <c r="B3" t="s">
        <v>62</v>
      </c>
      <c r="C3" s="9">
        <f ca="1">AVERAGEIF(atp_2005_RN_WIN[LEN],"=7",atp_2005_RN_WIN!M2:M78)</f>
        <v>83.38297872340425</v>
      </c>
      <c r="D3" s="9">
        <f ca="1">AVERAGEIF(atp_2005_RN_WIN[LEN],"=11",atp_2005_RN_WIN!M2:M78)</f>
        <v>130.95652173913044</v>
      </c>
      <c r="E3" s="9">
        <f ca="1">AVERAGEIF(atp_2005_RN_WIN[LEN],"=15",atp_2005_RN_WIN!M2:M78)</f>
        <v>187.75</v>
      </c>
      <c r="F3" s="9">
        <f ca="1">AVERAGEIF(atp_2005_RN_WIN[LEN],"=19",atp_2005_RN_WIN!M2:M78)</f>
        <v>254.66666666666666</v>
      </c>
      <c r="G3" s="1"/>
    </row>
    <row r="4" spans="1:12" x14ac:dyDescent="0.35">
      <c r="B4" t="s">
        <v>92</v>
      </c>
      <c r="C4" s="9">
        <f ca="1">AVERAGEIF(atp_2005_AR_WIN[LEN],"=7",atp_2005_AR_WIN!K2:K57)</f>
        <v>73.129032258064512</v>
      </c>
      <c r="D4" s="9">
        <f ca="1">AVERAGEIF(atp_2005_AR_WIN[LEN],"=11",atp_2005_AR_WIN!K2:K57)</f>
        <v>112.35</v>
      </c>
      <c r="E4" s="1">
        <f ca="1">AVERAGEIF(atp_2005_AR_WIN[LEN],"=15",atp_2005_AR_WIN!K2:K57)</f>
        <v>136</v>
      </c>
      <c r="F4" s="1">
        <f ca="1">AVERAGEIF(atp_2005_AR_WIN[LEN],"=19",atp_2005_AR_WIN!K2:K57)</f>
        <v>172</v>
      </c>
      <c r="G4" s="1"/>
    </row>
    <row r="5" spans="1:12" x14ac:dyDescent="0.35">
      <c r="B5" s="4"/>
    </row>
    <row r="8" spans="1:12" x14ac:dyDescent="0.35">
      <c r="G8" s="1"/>
    </row>
    <row r="13" spans="1:12" x14ac:dyDescent="0.35">
      <c r="A13" t="s">
        <v>2450</v>
      </c>
    </row>
    <row r="14" spans="1:12" x14ac:dyDescent="0.35">
      <c r="B14" t="s">
        <v>111</v>
      </c>
      <c r="C14" s="3" t="s">
        <v>2489</v>
      </c>
      <c r="D14">
        <f>AVERAGEIF(atp_2005_RF_LOSE[LEN],"=11",atp_2005_RF_LOSE[minutes])</f>
        <v>140</v>
      </c>
      <c r="E14">
        <f>AVERAGEIF(atp_2005_RF_LOSE[LEN],"=15",atp_2005_RF_LOSE[minutes])</f>
        <v>167</v>
      </c>
      <c r="F14" s="9">
        <f>AVERAGEIF(atp_2005_RF_LOSE[LEN],"=19",atp_2005_RF_LOSE[minutes])</f>
        <v>270.5</v>
      </c>
    </row>
    <row r="15" spans="1:12" x14ac:dyDescent="0.35">
      <c r="B15" s="1" t="s">
        <v>62</v>
      </c>
      <c r="C15" s="11" t="s">
        <v>2489</v>
      </c>
      <c r="D15" s="10">
        <f>AVERAGEIF(atp_2005_RN_LOSE[LEN],"=11",atp_2005_RN_LOSE[minutes])</f>
        <v>135.75</v>
      </c>
      <c r="E15" s="9">
        <f>AVERAGEIF(atp_2005_RN_LOSE[LEN],"=15",atp_2005_RN_LOSE[minutes])</f>
        <v>146.5</v>
      </c>
      <c r="F15" s="9">
        <f>AVERAGEIF(atp_2005_RN_LOSE[LEN],"=19",atp_2005_RN_LOSE[minutes])</f>
        <v>228</v>
      </c>
    </row>
    <row r="16" spans="1:12" x14ac:dyDescent="0.35">
      <c r="B16" s="1" t="s">
        <v>92</v>
      </c>
      <c r="C16" s="9">
        <f>AVERAGEIF(atp_2005_AR_LOSE!J2:J15,"=7",atp_2005_AR_LOSE!L2:L15)</f>
        <v>73.333333333333329</v>
      </c>
      <c r="D16" s="9">
        <f>AVERAGEIF(atp_2005_AR_LOSE!J2:J15,"=11",atp_2005_AR_LOSE!L2:L15)</f>
        <v>137.14285714285714</v>
      </c>
      <c r="E16">
        <f>AVERAGEIF(atp_2005_AR_LOSE!J2:J15,"=15",atp_2005_AR_LOSE!L2:L15)</f>
        <v>174</v>
      </c>
      <c r="F16">
        <f>AVERAGEIF(atp_2005_AR_LOSE!J2:J15,"=19",atp_2005_AR_LOSE!L2:L15)</f>
        <v>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5319-740A-4537-9D74-B86855E4E070}">
  <dimension ref="A1:N83"/>
  <sheetViews>
    <sheetView topLeftCell="A21" workbookViewId="0">
      <selection activeCell="L84" sqref="L84"/>
    </sheetView>
  </sheetViews>
  <sheetFormatPr defaultRowHeight="14.5" x14ac:dyDescent="0.35"/>
  <cols>
    <col min="1" max="1" width="25.54296875" bestFit="1" customWidth="1"/>
    <col min="2" max="2" width="6.90625" bestFit="1" customWidth="1"/>
    <col min="3" max="3" width="9.1796875" bestFit="1" customWidth="1"/>
    <col min="4" max="4" width="12.26953125" bestFit="1" customWidth="1"/>
    <col min="5" max="5" width="12.54296875" bestFit="1" customWidth="1"/>
    <col min="6" max="6" width="10.54296875" bestFit="1" customWidth="1"/>
    <col min="7" max="7" width="18.453125" bestFit="1" customWidth="1"/>
    <col min="8" max="9" width="8.81640625" bestFit="1" customWidth="1"/>
    <col min="10" max="10" width="15.90625" bestFit="1" customWidth="1"/>
    <col min="11" max="11" width="5.90625" bestFit="1" customWidth="1"/>
    <col min="12" max="12" width="7.6328125" bestFit="1" customWidth="1"/>
  </cols>
  <sheetData>
    <row r="1" spans="1:14" x14ac:dyDescent="0.3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2125</v>
      </c>
      <c r="G1" t="s">
        <v>7</v>
      </c>
      <c r="H1" t="s">
        <v>2132</v>
      </c>
      <c r="I1" t="s">
        <v>2451</v>
      </c>
      <c r="J1" t="s">
        <v>8</v>
      </c>
      <c r="K1" t="s">
        <v>10</v>
      </c>
      <c r="L1" t="s">
        <v>11</v>
      </c>
    </row>
    <row r="2" spans="1:14" x14ac:dyDescent="0.35">
      <c r="A2" s="1" t="s">
        <v>110</v>
      </c>
      <c r="B2" s="1" t="s">
        <v>14</v>
      </c>
      <c r="C2" s="1" t="s">
        <v>2353</v>
      </c>
      <c r="D2" s="1" t="s">
        <v>2407</v>
      </c>
      <c r="E2" s="1" t="s">
        <v>111</v>
      </c>
      <c r="F2" s="1" t="s">
        <v>2408</v>
      </c>
      <c r="G2" s="1" t="s">
        <v>112</v>
      </c>
      <c r="H2" s="1" t="s">
        <v>2383</v>
      </c>
      <c r="I2" s="1">
        <f t="shared" ref="I2:I33" si="0">LEN(J:J)</f>
        <v>7</v>
      </c>
      <c r="J2" s="1" t="s">
        <v>2086</v>
      </c>
      <c r="K2" s="1" t="s">
        <v>64</v>
      </c>
      <c r="L2" s="8">
        <v>92</v>
      </c>
      <c r="N2" s="9"/>
    </row>
    <row r="3" spans="1:14" x14ac:dyDescent="0.35">
      <c r="A3" s="1" t="s">
        <v>110</v>
      </c>
      <c r="B3" s="1" t="s">
        <v>14</v>
      </c>
      <c r="C3" s="1" t="s">
        <v>2353</v>
      </c>
      <c r="D3" s="1" t="s">
        <v>2407</v>
      </c>
      <c r="E3" s="1" t="s">
        <v>111</v>
      </c>
      <c r="F3" s="1" t="s">
        <v>2408</v>
      </c>
      <c r="G3" s="1" t="s">
        <v>114</v>
      </c>
      <c r="H3" s="1" t="s">
        <v>2408</v>
      </c>
      <c r="I3" s="1">
        <f t="shared" si="0"/>
        <v>7</v>
      </c>
      <c r="J3" s="1" t="s">
        <v>153</v>
      </c>
      <c r="K3" s="1" t="s">
        <v>94</v>
      </c>
      <c r="L3" s="1">
        <v>63</v>
      </c>
    </row>
    <row r="4" spans="1:14" x14ac:dyDescent="0.35">
      <c r="A4" s="1" t="s">
        <v>110</v>
      </c>
      <c r="B4" s="1" t="s">
        <v>14</v>
      </c>
      <c r="C4" s="1" t="s">
        <v>2353</v>
      </c>
      <c r="D4" s="1" t="s">
        <v>2407</v>
      </c>
      <c r="E4" s="1" t="s">
        <v>111</v>
      </c>
      <c r="F4" s="1" t="s">
        <v>2408</v>
      </c>
      <c r="G4" s="1" t="s">
        <v>117</v>
      </c>
      <c r="H4" s="1" t="s">
        <v>2363</v>
      </c>
      <c r="I4" s="1">
        <f t="shared" si="0"/>
        <v>7</v>
      </c>
      <c r="J4" s="1" t="s">
        <v>149</v>
      </c>
      <c r="K4" s="1" t="s">
        <v>101</v>
      </c>
      <c r="L4" s="1">
        <v>71</v>
      </c>
    </row>
    <row r="5" spans="1:14" x14ac:dyDescent="0.35">
      <c r="A5" s="1" t="s">
        <v>110</v>
      </c>
      <c r="B5" s="1" t="s">
        <v>14</v>
      </c>
      <c r="C5" s="1" t="s">
        <v>2353</v>
      </c>
      <c r="D5" s="1" t="s">
        <v>2407</v>
      </c>
      <c r="E5" s="1" t="s">
        <v>111</v>
      </c>
      <c r="F5" s="1" t="s">
        <v>2408</v>
      </c>
      <c r="G5" s="1" t="s">
        <v>130</v>
      </c>
      <c r="H5" s="1" t="s">
        <v>2408</v>
      </c>
      <c r="I5" s="1">
        <f t="shared" si="0"/>
        <v>7</v>
      </c>
      <c r="J5" s="1" t="s">
        <v>85</v>
      </c>
      <c r="K5" s="1" t="s">
        <v>105</v>
      </c>
      <c r="L5" s="1">
        <v>57</v>
      </c>
    </row>
    <row r="6" spans="1:14" x14ac:dyDescent="0.35">
      <c r="A6" s="1" t="s">
        <v>110</v>
      </c>
      <c r="B6" s="1" t="s">
        <v>14</v>
      </c>
      <c r="C6" s="1" t="s">
        <v>2353</v>
      </c>
      <c r="D6" s="1" t="s">
        <v>2407</v>
      </c>
      <c r="E6" s="1" t="s">
        <v>111</v>
      </c>
      <c r="F6" s="1" t="s">
        <v>2408</v>
      </c>
      <c r="G6" s="1" t="s">
        <v>135</v>
      </c>
      <c r="H6" s="1" t="s">
        <v>2409</v>
      </c>
      <c r="I6" s="1">
        <f t="shared" si="0"/>
        <v>7</v>
      </c>
      <c r="J6" s="1" t="s">
        <v>96</v>
      </c>
      <c r="K6" s="1" t="s">
        <v>108</v>
      </c>
      <c r="L6" s="1">
        <v>86</v>
      </c>
    </row>
    <row r="7" spans="1:14" x14ac:dyDescent="0.35">
      <c r="A7" s="1" t="s">
        <v>658</v>
      </c>
      <c r="B7" s="1" t="s">
        <v>14</v>
      </c>
      <c r="C7" s="1" t="s">
        <v>2364</v>
      </c>
      <c r="D7" s="1" t="s">
        <v>2410</v>
      </c>
      <c r="E7" s="1" t="s">
        <v>111</v>
      </c>
      <c r="F7" s="1" t="s">
        <v>2325</v>
      </c>
      <c r="G7" s="1" t="s">
        <v>41</v>
      </c>
      <c r="H7" s="1" t="s">
        <v>2408</v>
      </c>
      <c r="I7" s="1">
        <f t="shared" si="0"/>
        <v>7</v>
      </c>
      <c r="J7" s="1" t="s">
        <v>171</v>
      </c>
      <c r="K7" s="1" t="s">
        <v>18</v>
      </c>
      <c r="L7" s="1">
        <v>72</v>
      </c>
    </row>
    <row r="8" spans="1:14" x14ac:dyDescent="0.35">
      <c r="A8" s="1" t="s">
        <v>658</v>
      </c>
      <c r="B8" s="1" t="s">
        <v>14</v>
      </c>
      <c r="C8" s="1" t="s">
        <v>2364</v>
      </c>
      <c r="D8" s="1" t="s">
        <v>2410</v>
      </c>
      <c r="E8" s="1" t="s">
        <v>111</v>
      </c>
      <c r="F8" s="1" t="s">
        <v>2325</v>
      </c>
      <c r="G8" s="1" t="s">
        <v>181</v>
      </c>
      <c r="H8" s="1" t="s">
        <v>2344</v>
      </c>
      <c r="I8" s="1">
        <f t="shared" si="0"/>
        <v>11</v>
      </c>
      <c r="J8" s="1" t="s">
        <v>492</v>
      </c>
      <c r="K8" s="1" t="s">
        <v>64</v>
      </c>
      <c r="L8" s="1">
        <v>137</v>
      </c>
    </row>
    <row r="9" spans="1:14" x14ac:dyDescent="0.35">
      <c r="A9" s="1" t="s">
        <v>658</v>
      </c>
      <c r="B9" s="1" t="s">
        <v>14</v>
      </c>
      <c r="C9" s="1" t="s">
        <v>2364</v>
      </c>
      <c r="D9" s="1" t="s">
        <v>2410</v>
      </c>
      <c r="E9" s="1" t="s">
        <v>111</v>
      </c>
      <c r="F9" s="1" t="s">
        <v>2325</v>
      </c>
      <c r="G9" s="1" t="s">
        <v>80</v>
      </c>
      <c r="H9" s="1" t="s">
        <v>2403</v>
      </c>
      <c r="I9" s="1">
        <f t="shared" si="0"/>
        <v>11</v>
      </c>
      <c r="J9" s="1" t="s">
        <v>75</v>
      </c>
      <c r="K9" s="1" t="s">
        <v>94</v>
      </c>
      <c r="L9" s="1">
        <v>106</v>
      </c>
    </row>
    <row r="10" spans="1:14" x14ac:dyDescent="0.35">
      <c r="A10" s="1" t="s">
        <v>658</v>
      </c>
      <c r="B10" s="1" t="s">
        <v>14</v>
      </c>
      <c r="C10" s="1" t="s">
        <v>2364</v>
      </c>
      <c r="D10" s="1" t="s">
        <v>2410</v>
      </c>
      <c r="E10" s="1" t="s">
        <v>111</v>
      </c>
      <c r="F10" s="1" t="s">
        <v>2325</v>
      </c>
      <c r="G10" s="1" t="s">
        <v>22</v>
      </c>
      <c r="H10" s="1" t="s">
        <v>2411</v>
      </c>
      <c r="I10" s="1">
        <f t="shared" si="0"/>
        <v>7</v>
      </c>
      <c r="J10" s="1" t="s">
        <v>91</v>
      </c>
      <c r="K10" s="1" t="s">
        <v>101</v>
      </c>
      <c r="L10" s="1">
        <v>72</v>
      </c>
    </row>
    <row r="11" spans="1:14" x14ac:dyDescent="0.35">
      <c r="A11" s="1" t="s">
        <v>658</v>
      </c>
      <c r="B11" s="1" t="s">
        <v>14</v>
      </c>
      <c r="C11" s="1" t="s">
        <v>2364</v>
      </c>
      <c r="D11" s="1" t="s">
        <v>2410</v>
      </c>
      <c r="E11" s="1" t="s">
        <v>111</v>
      </c>
      <c r="F11" s="1" t="s">
        <v>2325</v>
      </c>
      <c r="G11" s="1" t="s">
        <v>675</v>
      </c>
      <c r="H11" s="1" t="s">
        <v>2412</v>
      </c>
      <c r="I11" s="1">
        <f t="shared" si="0"/>
        <v>7</v>
      </c>
      <c r="J11" s="1" t="s">
        <v>149</v>
      </c>
      <c r="K11" s="1" t="s">
        <v>105</v>
      </c>
      <c r="L11" s="1">
        <v>85</v>
      </c>
    </row>
    <row r="12" spans="1:14" x14ac:dyDescent="0.35">
      <c r="A12" s="1" t="s">
        <v>658</v>
      </c>
      <c r="B12" s="1" t="s">
        <v>14</v>
      </c>
      <c r="C12" s="1" t="s">
        <v>2364</v>
      </c>
      <c r="D12" s="1" t="s">
        <v>2410</v>
      </c>
      <c r="E12" s="1" t="s">
        <v>111</v>
      </c>
      <c r="F12" s="1" t="s">
        <v>2325</v>
      </c>
      <c r="G12" s="1" t="s">
        <v>62</v>
      </c>
      <c r="H12" s="1" t="s">
        <v>2413</v>
      </c>
      <c r="I12" s="1">
        <f t="shared" si="0"/>
        <v>19</v>
      </c>
      <c r="J12" s="1" t="s">
        <v>2087</v>
      </c>
      <c r="K12" s="1" t="s">
        <v>108</v>
      </c>
      <c r="L12" s="1">
        <v>223</v>
      </c>
    </row>
    <row r="13" spans="1:14" x14ac:dyDescent="0.35">
      <c r="A13" s="1" t="s">
        <v>686</v>
      </c>
      <c r="B13" s="1" t="s">
        <v>14</v>
      </c>
      <c r="C13" s="1" t="s">
        <v>2364</v>
      </c>
      <c r="D13" s="1" t="s">
        <v>2365</v>
      </c>
      <c r="E13" s="1" t="s">
        <v>111</v>
      </c>
      <c r="F13" s="1" t="s">
        <v>2352</v>
      </c>
      <c r="G13" s="1" t="s">
        <v>527</v>
      </c>
      <c r="H13" s="1" t="s">
        <v>2414</v>
      </c>
      <c r="I13" s="1">
        <f t="shared" si="0"/>
        <v>7</v>
      </c>
      <c r="J13" s="1" t="s">
        <v>225</v>
      </c>
      <c r="K13" s="1" t="s">
        <v>18</v>
      </c>
      <c r="L13" s="1">
        <v>74</v>
      </c>
    </row>
    <row r="14" spans="1:14" x14ac:dyDescent="0.35">
      <c r="A14" s="1" t="s">
        <v>686</v>
      </c>
      <c r="B14" s="1" t="s">
        <v>14</v>
      </c>
      <c r="C14" s="1" t="s">
        <v>2364</v>
      </c>
      <c r="D14" s="1" t="s">
        <v>2365</v>
      </c>
      <c r="E14" s="1" t="s">
        <v>111</v>
      </c>
      <c r="F14" s="1" t="s">
        <v>2352</v>
      </c>
      <c r="G14" s="1" t="s">
        <v>117</v>
      </c>
      <c r="H14" s="1" t="s">
        <v>2415</v>
      </c>
      <c r="I14" s="1">
        <f t="shared" si="0"/>
        <v>7</v>
      </c>
      <c r="J14" s="1" t="s">
        <v>153</v>
      </c>
      <c r="K14" s="1" t="s">
        <v>64</v>
      </c>
      <c r="L14" s="1">
        <v>83</v>
      </c>
    </row>
    <row r="15" spans="1:14" x14ac:dyDescent="0.35">
      <c r="A15" s="1" t="s">
        <v>686</v>
      </c>
      <c r="B15" s="1" t="s">
        <v>14</v>
      </c>
      <c r="C15" s="1" t="s">
        <v>2364</v>
      </c>
      <c r="D15" s="1" t="s">
        <v>2365</v>
      </c>
      <c r="E15" s="1" t="s">
        <v>111</v>
      </c>
      <c r="F15" s="1" t="s">
        <v>2352</v>
      </c>
      <c r="G15" s="1" t="s">
        <v>78</v>
      </c>
      <c r="H15" s="1" t="s">
        <v>2377</v>
      </c>
      <c r="I15" s="1">
        <f t="shared" si="0"/>
        <v>7</v>
      </c>
      <c r="J15" s="1" t="s">
        <v>2088</v>
      </c>
      <c r="K15" s="1" t="s">
        <v>94</v>
      </c>
      <c r="L15" s="1">
        <v>107</v>
      </c>
    </row>
    <row r="16" spans="1:14" x14ac:dyDescent="0.35">
      <c r="A16" s="1" t="s">
        <v>686</v>
      </c>
      <c r="B16" s="1" t="s">
        <v>14</v>
      </c>
      <c r="C16" s="1" t="s">
        <v>2364</v>
      </c>
      <c r="D16" s="1" t="s">
        <v>2365</v>
      </c>
      <c r="E16" s="1" t="s">
        <v>111</v>
      </c>
      <c r="F16" s="1" t="s">
        <v>2352</v>
      </c>
      <c r="G16" s="1" t="s">
        <v>28</v>
      </c>
      <c r="H16" s="1" t="s">
        <v>2416</v>
      </c>
      <c r="I16" s="1">
        <f t="shared" si="0"/>
        <v>7</v>
      </c>
      <c r="J16" s="1" t="s">
        <v>71</v>
      </c>
      <c r="K16" s="1" t="s">
        <v>101</v>
      </c>
      <c r="L16" s="1">
        <v>67</v>
      </c>
    </row>
    <row r="17" spans="1:12" x14ac:dyDescent="0.35">
      <c r="A17" s="1" t="s">
        <v>686</v>
      </c>
      <c r="B17" s="1" t="s">
        <v>14</v>
      </c>
      <c r="C17" s="1" t="s">
        <v>2364</v>
      </c>
      <c r="D17" s="1" t="s">
        <v>2365</v>
      </c>
      <c r="E17" s="1" t="s">
        <v>111</v>
      </c>
      <c r="F17" s="1" t="s">
        <v>2352</v>
      </c>
      <c r="G17" s="1" t="s">
        <v>677</v>
      </c>
      <c r="H17" s="1" t="s">
        <v>2383</v>
      </c>
      <c r="I17" s="1">
        <f t="shared" si="0"/>
        <v>7</v>
      </c>
      <c r="J17" s="1" t="s">
        <v>171</v>
      </c>
      <c r="K17" s="1" t="s">
        <v>105</v>
      </c>
      <c r="L17" s="1">
        <v>73</v>
      </c>
    </row>
    <row r="18" spans="1:12" x14ac:dyDescent="0.35">
      <c r="A18" s="1" t="s">
        <v>686</v>
      </c>
      <c r="B18" s="1" t="s">
        <v>14</v>
      </c>
      <c r="C18" s="1" t="s">
        <v>2364</v>
      </c>
      <c r="D18" s="1" t="s">
        <v>2365</v>
      </c>
      <c r="E18" s="1" t="s">
        <v>111</v>
      </c>
      <c r="F18" s="1" t="s">
        <v>2352</v>
      </c>
      <c r="G18" s="1" t="s">
        <v>150</v>
      </c>
      <c r="H18" s="1" t="s">
        <v>2417</v>
      </c>
      <c r="I18" s="1">
        <f t="shared" si="0"/>
        <v>11</v>
      </c>
      <c r="J18" s="1" t="s">
        <v>719</v>
      </c>
      <c r="K18" s="1" t="s">
        <v>108</v>
      </c>
      <c r="L18" s="1">
        <v>114</v>
      </c>
    </row>
    <row r="19" spans="1:12" x14ac:dyDescent="0.35">
      <c r="A19" s="1" t="s">
        <v>721</v>
      </c>
      <c r="B19" s="1" t="s">
        <v>14</v>
      </c>
      <c r="C19" s="1" t="s">
        <v>2353</v>
      </c>
      <c r="D19" s="1" t="s">
        <v>2359</v>
      </c>
      <c r="E19" s="1" t="s">
        <v>111</v>
      </c>
      <c r="F19" s="1" t="s">
        <v>2352</v>
      </c>
      <c r="G19" s="1" t="s">
        <v>237</v>
      </c>
      <c r="H19" s="1" t="s">
        <v>2369</v>
      </c>
      <c r="I19" s="1">
        <f t="shared" si="0"/>
        <v>7</v>
      </c>
      <c r="J19" s="1" t="s">
        <v>85</v>
      </c>
      <c r="K19" s="1" t="s">
        <v>64</v>
      </c>
      <c r="L19" s="1">
        <v>73</v>
      </c>
    </row>
    <row r="20" spans="1:12" x14ac:dyDescent="0.35">
      <c r="A20" s="1" t="s">
        <v>721</v>
      </c>
      <c r="B20" s="1" t="s">
        <v>14</v>
      </c>
      <c r="C20" s="1" t="s">
        <v>2353</v>
      </c>
      <c r="D20" s="1" t="s">
        <v>2359</v>
      </c>
      <c r="E20" s="1" t="s">
        <v>111</v>
      </c>
      <c r="F20" s="1" t="s">
        <v>2352</v>
      </c>
      <c r="G20" s="1" t="s">
        <v>318</v>
      </c>
      <c r="H20" s="1" t="s">
        <v>2418</v>
      </c>
      <c r="I20" s="1">
        <f t="shared" si="0"/>
        <v>7</v>
      </c>
      <c r="J20" s="1" t="s">
        <v>17</v>
      </c>
      <c r="K20" s="1" t="s">
        <v>94</v>
      </c>
      <c r="L20" s="1">
        <v>64</v>
      </c>
    </row>
    <row r="21" spans="1:12" x14ac:dyDescent="0.35">
      <c r="A21" s="1" t="s">
        <v>721</v>
      </c>
      <c r="B21" s="1" t="s">
        <v>14</v>
      </c>
      <c r="C21" s="1" t="s">
        <v>2353</v>
      </c>
      <c r="D21" s="1" t="s">
        <v>2359</v>
      </c>
      <c r="E21" s="1" t="s">
        <v>111</v>
      </c>
      <c r="F21" s="1" t="s">
        <v>2352</v>
      </c>
      <c r="G21" s="1" t="s">
        <v>70</v>
      </c>
      <c r="H21" s="1" t="s">
        <v>2330</v>
      </c>
      <c r="I21" s="1">
        <f t="shared" si="0"/>
        <v>7</v>
      </c>
      <c r="J21" s="1" t="s">
        <v>470</v>
      </c>
      <c r="K21" s="1" t="s">
        <v>101</v>
      </c>
      <c r="L21" s="1">
        <v>101</v>
      </c>
    </row>
    <row r="22" spans="1:12" x14ac:dyDescent="0.35">
      <c r="A22" s="1" t="s">
        <v>721</v>
      </c>
      <c r="B22" s="1" t="s">
        <v>14</v>
      </c>
      <c r="C22" s="1" t="s">
        <v>2353</v>
      </c>
      <c r="D22" s="1" t="s">
        <v>2359</v>
      </c>
      <c r="E22" s="1" t="s">
        <v>111</v>
      </c>
      <c r="F22" s="1" t="s">
        <v>2352</v>
      </c>
      <c r="G22" s="1" t="s">
        <v>80</v>
      </c>
      <c r="H22" s="1" t="s">
        <v>2419</v>
      </c>
      <c r="I22" s="1">
        <f t="shared" si="0"/>
        <v>7</v>
      </c>
      <c r="J22" s="1" t="s">
        <v>98</v>
      </c>
      <c r="K22" s="1" t="s">
        <v>105</v>
      </c>
      <c r="L22" s="1">
        <v>88</v>
      </c>
    </row>
    <row r="23" spans="1:12" x14ac:dyDescent="0.35">
      <c r="A23" s="1" t="s">
        <v>721</v>
      </c>
      <c r="B23" s="1" t="s">
        <v>14</v>
      </c>
      <c r="C23" s="1" t="s">
        <v>2353</v>
      </c>
      <c r="D23" s="1" t="s">
        <v>2359</v>
      </c>
      <c r="E23" s="1" t="s">
        <v>111</v>
      </c>
      <c r="F23" s="1" t="s">
        <v>2352</v>
      </c>
      <c r="G23" s="1" t="s">
        <v>78</v>
      </c>
      <c r="H23" s="1" t="s">
        <v>2377</v>
      </c>
      <c r="I23" s="1">
        <f t="shared" si="0"/>
        <v>11</v>
      </c>
      <c r="J23" s="1" t="s">
        <v>2089</v>
      </c>
      <c r="K23" s="1" t="s">
        <v>108</v>
      </c>
      <c r="L23" s="1">
        <v>164</v>
      </c>
    </row>
    <row r="24" spans="1:12" x14ac:dyDescent="0.35">
      <c r="A24" s="1" t="s">
        <v>749</v>
      </c>
      <c r="B24" s="1" t="s">
        <v>198</v>
      </c>
      <c r="C24" s="1" t="s">
        <v>2322</v>
      </c>
      <c r="D24" s="1" t="s">
        <v>2323</v>
      </c>
      <c r="E24" s="1" t="s">
        <v>111</v>
      </c>
      <c r="F24" s="1" t="s">
        <v>2325</v>
      </c>
      <c r="G24" s="1" t="s">
        <v>60</v>
      </c>
      <c r="H24" s="1" t="s">
        <v>2420</v>
      </c>
      <c r="I24" s="1">
        <f t="shared" si="0"/>
        <v>7</v>
      </c>
      <c r="J24" s="1" t="s">
        <v>171</v>
      </c>
      <c r="K24" s="1" t="s">
        <v>18</v>
      </c>
      <c r="L24" s="1">
        <v>63</v>
      </c>
    </row>
    <row r="25" spans="1:12" x14ac:dyDescent="0.35">
      <c r="A25" s="1" t="s">
        <v>749</v>
      </c>
      <c r="B25" s="1" t="s">
        <v>198</v>
      </c>
      <c r="C25" s="1" t="s">
        <v>2322</v>
      </c>
      <c r="D25" s="1" t="s">
        <v>2323</v>
      </c>
      <c r="E25" s="1" t="s">
        <v>111</v>
      </c>
      <c r="F25" s="1" t="s">
        <v>2325</v>
      </c>
      <c r="G25" s="1" t="s">
        <v>214</v>
      </c>
      <c r="H25" s="1" t="s">
        <v>2400</v>
      </c>
      <c r="I25" s="1">
        <f t="shared" si="0"/>
        <v>7</v>
      </c>
      <c r="J25" s="1" t="s">
        <v>85</v>
      </c>
      <c r="K25" s="1" t="s">
        <v>64</v>
      </c>
      <c r="L25" s="1">
        <v>60</v>
      </c>
    </row>
    <row r="26" spans="1:12" x14ac:dyDescent="0.35">
      <c r="A26" s="1" t="s">
        <v>749</v>
      </c>
      <c r="B26" s="1" t="s">
        <v>198</v>
      </c>
      <c r="C26" s="1" t="s">
        <v>2322</v>
      </c>
      <c r="D26" s="1" t="s">
        <v>2323</v>
      </c>
      <c r="E26" s="1" t="s">
        <v>111</v>
      </c>
      <c r="F26" s="1" t="s">
        <v>2325</v>
      </c>
      <c r="G26" s="1" t="s">
        <v>82</v>
      </c>
      <c r="H26" s="1" t="s">
        <v>2355</v>
      </c>
      <c r="I26" s="1">
        <f t="shared" si="0"/>
        <v>11</v>
      </c>
      <c r="J26" s="1" t="s">
        <v>2090</v>
      </c>
      <c r="K26" s="1" t="s">
        <v>94</v>
      </c>
      <c r="L26" s="1">
        <v>141</v>
      </c>
    </row>
    <row r="27" spans="1:12" x14ac:dyDescent="0.35">
      <c r="A27" s="1" t="s">
        <v>766</v>
      </c>
      <c r="B27" s="1" t="s">
        <v>198</v>
      </c>
      <c r="C27" s="1" t="s">
        <v>2322</v>
      </c>
      <c r="D27" s="1" t="s">
        <v>2421</v>
      </c>
      <c r="E27" s="1" t="s">
        <v>111</v>
      </c>
      <c r="F27" s="1" t="s">
        <v>2330</v>
      </c>
      <c r="G27" s="1" t="s">
        <v>44</v>
      </c>
      <c r="H27" s="1" t="s">
        <v>2422</v>
      </c>
      <c r="I27" s="1">
        <f t="shared" si="0"/>
        <v>7</v>
      </c>
      <c r="J27" s="1" t="s">
        <v>149</v>
      </c>
      <c r="K27" s="1" t="s">
        <v>18</v>
      </c>
      <c r="L27" s="1">
        <v>73</v>
      </c>
    </row>
    <row r="28" spans="1:12" x14ac:dyDescent="0.35">
      <c r="A28" s="1" t="s">
        <v>766</v>
      </c>
      <c r="B28" s="1" t="s">
        <v>198</v>
      </c>
      <c r="C28" s="1" t="s">
        <v>2322</v>
      </c>
      <c r="D28" s="1" t="s">
        <v>2421</v>
      </c>
      <c r="E28" s="1" t="s">
        <v>111</v>
      </c>
      <c r="F28" s="1" t="s">
        <v>2330</v>
      </c>
      <c r="G28" s="1" t="s">
        <v>42</v>
      </c>
      <c r="H28" s="1" t="s">
        <v>2423</v>
      </c>
      <c r="I28" s="1">
        <f t="shared" si="0"/>
        <v>7</v>
      </c>
      <c r="J28" s="1" t="s">
        <v>194</v>
      </c>
      <c r="K28" s="1" t="s">
        <v>64</v>
      </c>
      <c r="L28" s="1">
        <v>54</v>
      </c>
    </row>
    <row r="29" spans="1:12" x14ac:dyDescent="0.35">
      <c r="A29" s="1" t="s">
        <v>766</v>
      </c>
      <c r="B29" s="1" t="s">
        <v>198</v>
      </c>
      <c r="C29" s="1" t="s">
        <v>2322</v>
      </c>
      <c r="D29" s="1" t="s">
        <v>2421</v>
      </c>
      <c r="E29" s="1" t="s">
        <v>111</v>
      </c>
      <c r="F29" s="1" t="s">
        <v>2330</v>
      </c>
      <c r="G29" s="1" t="s">
        <v>65</v>
      </c>
      <c r="H29" s="1" t="s">
        <v>2405</v>
      </c>
      <c r="I29" s="1">
        <f t="shared" si="0"/>
        <v>7</v>
      </c>
      <c r="J29" s="1" t="s">
        <v>55</v>
      </c>
      <c r="K29" s="1" t="s">
        <v>94</v>
      </c>
      <c r="L29" s="1">
        <v>67</v>
      </c>
    </row>
    <row r="30" spans="1:12" x14ac:dyDescent="0.35">
      <c r="A30" s="1" t="s">
        <v>766</v>
      </c>
      <c r="B30" s="1" t="s">
        <v>198</v>
      </c>
      <c r="C30" s="1" t="s">
        <v>2322</v>
      </c>
      <c r="D30" s="1" t="s">
        <v>2421</v>
      </c>
      <c r="E30" s="1" t="s">
        <v>111</v>
      </c>
      <c r="F30" s="1" t="s">
        <v>2330</v>
      </c>
      <c r="G30" s="1" t="s">
        <v>84</v>
      </c>
      <c r="H30" s="1" t="s">
        <v>2424</v>
      </c>
      <c r="I30" s="1">
        <f t="shared" si="0"/>
        <v>7</v>
      </c>
      <c r="J30" s="1" t="s">
        <v>2091</v>
      </c>
      <c r="K30" s="1" t="s">
        <v>101</v>
      </c>
      <c r="L30" s="1">
        <v>95</v>
      </c>
    </row>
    <row r="31" spans="1:12" x14ac:dyDescent="0.35">
      <c r="A31" s="1" t="s">
        <v>766</v>
      </c>
      <c r="B31" s="1" t="s">
        <v>198</v>
      </c>
      <c r="C31" s="1" t="s">
        <v>2322</v>
      </c>
      <c r="D31" s="1" t="s">
        <v>2421</v>
      </c>
      <c r="E31" s="1" t="s">
        <v>111</v>
      </c>
      <c r="F31" s="1" t="s">
        <v>2330</v>
      </c>
      <c r="G31" s="1" t="s">
        <v>70</v>
      </c>
      <c r="H31" s="1" t="s">
        <v>2401</v>
      </c>
      <c r="I31" s="1">
        <f t="shared" si="0"/>
        <v>7</v>
      </c>
      <c r="J31" s="1" t="s">
        <v>85</v>
      </c>
      <c r="K31" s="1" t="s">
        <v>105</v>
      </c>
      <c r="L31" s="1">
        <v>72</v>
      </c>
    </row>
    <row r="32" spans="1:12" x14ac:dyDescent="0.35">
      <c r="A32" s="1" t="s">
        <v>766</v>
      </c>
      <c r="B32" s="1" t="s">
        <v>198</v>
      </c>
      <c r="C32" s="1" t="s">
        <v>2322</v>
      </c>
      <c r="D32" s="1" t="s">
        <v>2421</v>
      </c>
      <c r="E32" s="1" t="s">
        <v>111</v>
      </c>
      <c r="F32" s="1" t="s">
        <v>2330</v>
      </c>
      <c r="G32" s="1" t="s">
        <v>276</v>
      </c>
      <c r="H32" s="1" t="s">
        <v>2324</v>
      </c>
      <c r="I32" s="1">
        <f t="shared" si="0"/>
        <v>11</v>
      </c>
      <c r="J32" s="1" t="s">
        <v>2092</v>
      </c>
      <c r="K32" s="1" t="s">
        <v>108</v>
      </c>
      <c r="L32" s="1">
        <v>133</v>
      </c>
    </row>
    <row r="33" spans="1:12" x14ac:dyDescent="0.35">
      <c r="A33" s="1" t="s">
        <v>851</v>
      </c>
      <c r="B33" s="1" t="s">
        <v>14</v>
      </c>
      <c r="C33" s="1" t="s">
        <v>2322</v>
      </c>
      <c r="D33" s="1" t="s">
        <v>2384</v>
      </c>
      <c r="E33" s="1" t="s">
        <v>111</v>
      </c>
      <c r="F33" s="1" t="s">
        <v>2417</v>
      </c>
      <c r="G33" s="1" t="s">
        <v>179</v>
      </c>
      <c r="H33" s="1" t="s">
        <v>2425</v>
      </c>
      <c r="I33" s="1">
        <f t="shared" si="0"/>
        <v>7</v>
      </c>
      <c r="J33" s="1" t="s">
        <v>2093</v>
      </c>
      <c r="K33" s="1" t="s">
        <v>18</v>
      </c>
      <c r="L33" s="1">
        <v>98</v>
      </c>
    </row>
    <row r="34" spans="1:12" x14ac:dyDescent="0.35">
      <c r="A34" s="1" t="s">
        <v>851</v>
      </c>
      <c r="B34" s="1" t="s">
        <v>14</v>
      </c>
      <c r="C34" s="1" t="s">
        <v>2322</v>
      </c>
      <c r="D34" s="1" t="s">
        <v>2384</v>
      </c>
      <c r="E34" s="1" t="s">
        <v>111</v>
      </c>
      <c r="F34" s="1" t="s">
        <v>2417</v>
      </c>
      <c r="G34" s="1" t="s">
        <v>28</v>
      </c>
      <c r="H34" s="1" t="s">
        <v>2426</v>
      </c>
      <c r="I34" s="1">
        <f t="shared" ref="I34:I65" si="1">LEN(J:J)</f>
        <v>11</v>
      </c>
      <c r="J34" s="1" t="s">
        <v>73</v>
      </c>
      <c r="K34" s="1" t="s">
        <v>64</v>
      </c>
      <c r="L34" s="1">
        <v>133</v>
      </c>
    </row>
    <row r="35" spans="1:12" x14ac:dyDescent="0.35">
      <c r="A35" s="1" t="s">
        <v>851</v>
      </c>
      <c r="B35" s="1" t="s">
        <v>14</v>
      </c>
      <c r="C35" s="1" t="s">
        <v>2322</v>
      </c>
      <c r="D35" s="1" t="s">
        <v>2384</v>
      </c>
      <c r="E35" s="1" t="s">
        <v>111</v>
      </c>
      <c r="F35" s="1" t="s">
        <v>2417</v>
      </c>
      <c r="G35" s="1" t="s">
        <v>41</v>
      </c>
      <c r="H35" s="1" t="s">
        <v>2350</v>
      </c>
      <c r="I35" s="1">
        <f t="shared" si="1"/>
        <v>7</v>
      </c>
      <c r="J35" s="1" t="s">
        <v>85</v>
      </c>
      <c r="K35" s="1" t="s">
        <v>94</v>
      </c>
      <c r="L35" s="1">
        <v>63</v>
      </c>
    </row>
    <row r="36" spans="1:12" x14ac:dyDescent="0.35">
      <c r="A36" s="1" t="s">
        <v>851</v>
      </c>
      <c r="B36" s="1" t="s">
        <v>14</v>
      </c>
      <c r="C36" s="1" t="s">
        <v>2322</v>
      </c>
      <c r="D36" s="1" t="s">
        <v>2384</v>
      </c>
      <c r="E36" s="1" t="s">
        <v>111</v>
      </c>
      <c r="F36" s="1" t="s">
        <v>2417</v>
      </c>
      <c r="G36" s="1" t="s">
        <v>25</v>
      </c>
      <c r="H36" s="1" t="s">
        <v>2382</v>
      </c>
      <c r="I36" s="1">
        <f t="shared" si="1"/>
        <v>7</v>
      </c>
      <c r="J36" s="1" t="s">
        <v>149</v>
      </c>
      <c r="K36" s="1" t="s">
        <v>101</v>
      </c>
      <c r="L36" s="1">
        <v>76</v>
      </c>
    </row>
    <row r="37" spans="1:12" x14ac:dyDescent="0.35">
      <c r="A37" s="1" t="s">
        <v>851</v>
      </c>
      <c r="B37" s="1" t="s">
        <v>14</v>
      </c>
      <c r="C37" s="1" t="s">
        <v>2322</v>
      </c>
      <c r="D37" s="1" t="s">
        <v>2384</v>
      </c>
      <c r="E37" s="1" t="s">
        <v>111</v>
      </c>
      <c r="F37" s="1" t="s">
        <v>2417</v>
      </c>
      <c r="G37" s="1" t="s">
        <v>72</v>
      </c>
      <c r="H37" s="1" t="s">
        <v>2382</v>
      </c>
      <c r="I37" s="1">
        <f t="shared" si="1"/>
        <v>11</v>
      </c>
      <c r="J37" s="1" t="s">
        <v>726</v>
      </c>
      <c r="K37" s="1" t="s">
        <v>105</v>
      </c>
      <c r="L37" s="1">
        <v>108</v>
      </c>
    </row>
    <row r="38" spans="1:12" x14ac:dyDescent="0.35">
      <c r="A38" s="1" t="s">
        <v>851</v>
      </c>
      <c r="B38" s="1" t="s">
        <v>14</v>
      </c>
      <c r="C38" s="1" t="s">
        <v>2322</v>
      </c>
      <c r="D38" s="1" t="s">
        <v>2384</v>
      </c>
      <c r="E38" s="1" t="s">
        <v>111</v>
      </c>
      <c r="F38" s="1" t="s">
        <v>2417</v>
      </c>
      <c r="G38" s="1" t="s">
        <v>92</v>
      </c>
      <c r="H38" s="1" t="s">
        <v>2376</v>
      </c>
      <c r="I38" s="1">
        <f t="shared" si="1"/>
        <v>7</v>
      </c>
      <c r="J38" s="1" t="s">
        <v>96</v>
      </c>
      <c r="K38" s="1" t="s">
        <v>108</v>
      </c>
      <c r="L38" s="1">
        <v>75</v>
      </c>
    </row>
    <row r="39" spans="1:12" x14ac:dyDescent="0.35">
      <c r="A39" s="1" t="s">
        <v>946</v>
      </c>
      <c r="B39" s="1" t="s">
        <v>14</v>
      </c>
      <c r="C39" s="1" t="s">
        <v>2353</v>
      </c>
      <c r="D39" s="1" t="s">
        <v>2427</v>
      </c>
      <c r="E39" s="1" t="s">
        <v>111</v>
      </c>
      <c r="F39" s="1" t="s">
        <v>2333</v>
      </c>
      <c r="G39" s="1" t="s">
        <v>74</v>
      </c>
      <c r="H39" s="1" t="s">
        <v>2341</v>
      </c>
      <c r="I39" s="1">
        <f t="shared" si="1"/>
        <v>7</v>
      </c>
      <c r="J39" s="1" t="s">
        <v>366</v>
      </c>
      <c r="K39" s="1" t="s">
        <v>64</v>
      </c>
      <c r="L39" s="1">
        <v>58</v>
      </c>
    </row>
    <row r="40" spans="1:12" x14ac:dyDescent="0.35">
      <c r="A40" s="1" t="s">
        <v>946</v>
      </c>
      <c r="B40" s="1" t="s">
        <v>14</v>
      </c>
      <c r="C40" s="1" t="s">
        <v>2353</v>
      </c>
      <c r="D40" s="1" t="s">
        <v>2427</v>
      </c>
      <c r="E40" s="1" t="s">
        <v>111</v>
      </c>
      <c r="F40" s="1" t="s">
        <v>2333</v>
      </c>
      <c r="G40" s="1" t="s">
        <v>60</v>
      </c>
      <c r="H40" s="1" t="s">
        <v>2397</v>
      </c>
      <c r="I40" s="1">
        <f t="shared" si="1"/>
        <v>7</v>
      </c>
      <c r="J40" s="1" t="s">
        <v>85</v>
      </c>
      <c r="K40" s="1" t="s">
        <v>94</v>
      </c>
      <c r="L40" s="1">
        <v>61</v>
      </c>
    </row>
    <row r="41" spans="1:12" x14ac:dyDescent="0.35">
      <c r="A41" s="1" t="s">
        <v>946</v>
      </c>
      <c r="B41" s="1" t="s">
        <v>14</v>
      </c>
      <c r="C41" s="1" t="s">
        <v>2353</v>
      </c>
      <c r="D41" s="1" t="s">
        <v>2427</v>
      </c>
      <c r="E41" s="1" t="s">
        <v>111</v>
      </c>
      <c r="F41" s="1" t="s">
        <v>2333</v>
      </c>
      <c r="G41" s="1" t="s">
        <v>30</v>
      </c>
      <c r="H41" s="1" t="s">
        <v>2414</v>
      </c>
      <c r="I41" s="1">
        <f t="shared" si="1"/>
        <v>7</v>
      </c>
      <c r="J41" s="1" t="s">
        <v>21</v>
      </c>
      <c r="K41" s="1" t="s">
        <v>101</v>
      </c>
      <c r="L41" s="1">
        <v>51</v>
      </c>
    </row>
    <row r="42" spans="1:12" x14ac:dyDescent="0.35">
      <c r="A42" s="1" t="s">
        <v>946</v>
      </c>
      <c r="B42" s="1" t="s">
        <v>14</v>
      </c>
      <c r="C42" s="1" t="s">
        <v>2353</v>
      </c>
      <c r="D42" s="1" t="s">
        <v>2427</v>
      </c>
      <c r="E42" s="1" t="s">
        <v>111</v>
      </c>
      <c r="F42" s="1" t="s">
        <v>2333</v>
      </c>
      <c r="G42" s="1" t="s">
        <v>70</v>
      </c>
      <c r="H42" s="1" t="s">
        <v>2352</v>
      </c>
      <c r="I42" s="1">
        <f t="shared" si="1"/>
        <v>7</v>
      </c>
      <c r="J42" s="1" t="s">
        <v>85</v>
      </c>
      <c r="K42" s="1" t="s">
        <v>105</v>
      </c>
      <c r="L42" s="1">
        <v>65</v>
      </c>
    </row>
    <row r="43" spans="1:12" x14ac:dyDescent="0.35">
      <c r="A43" s="1" t="s">
        <v>946</v>
      </c>
      <c r="B43" s="1" t="s">
        <v>14</v>
      </c>
      <c r="C43" s="1" t="s">
        <v>2353</v>
      </c>
      <c r="D43" s="1" t="s">
        <v>2427</v>
      </c>
      <c r="E43" s="1" t="s">
        <v>111</v>
      </c>
      <c r="F43" s="1" t="s">
        <v>2333</v>
      </c>
      <c r="G43" s="1" t="s">
        <v>78</v>
      </c>
      <c r="H43" s="1" t="s">
        <v>2428</v>
      </c>
      <c r="I43" s="1">
        <f t="shared" si="1"/>
        <v>7</v>
      </c>
      <c r="J43" s="1" t="s">
        <v>171</v>
      </c>
      <c r="K43" s="1" t="s">
        <v>108</v>
      </c>
      <c r="L43" s="1">
        <v>63</v>
      </c>
    </row>
    <row r="44" spans="1:12" x14ac:dyDescent="0.35">
      <c r="A44" s="1" t="s">
        <v>982</v>
      </c>
      <c r="B44" s="1" t="s">
        <v>14</v>
      </c>
      <c r="C44" s="1" t="s">
        <v>2353</v>
      </c>
      <c r="D44" s="1" t="s">
        <v>2429</v>
      </c>
      <c r="E44" s="1" t="s">
        <v>111</v>
      </c>
      <c r="F44" s="1" t="s">
        <v>2352</v>
      </c>
      <c r="G44" s="1" t="s">
        <v>121</v>
      </c>
      <c r="H44" s="1" t="s">
        <v>2430</v>
      </c>
      <c r="I44" s="1">
        <f t="shared" si="1"/>
        <v>11</v>
      </c>
      <c r="J44" s="1" t="s">
        <v>2094</v>
      </c>
      <c r="K44" s="1" t="s">
        <v>64</v>
      </c>
      <c r="L44" s="1">
        <v>124</v>
      </c>
    </row>
    <row r="45" spans="1:12" x14ac:dyDescent="0.35">
      <c r="A45" s="1" t="s">
        <v>982</v>
      </c>
      <c r="B45" s="1" t="s">
        <v>14</v>
      </c>
      <c r="C45" s="1" t="s">
        <v>2353</v>
      </c>
      <c r="D45" s="1" t="s">
        <v>2429</v>
      </c>
      <c r="E45" s="1" t="s">
        <v>111</v>
      </c>
      <c r="F45" s="1" t="s">
        <v>2352</v>
      </c>
      <c r="G45" s="1" t="s">
        <v>36</v>
      </c>
      <c r="H45" s="1" t="s">
        <v>2431</v>
      </c>
      <c r="I45" s="1">
        <f t="shared" si="1"/>
        <v>11</v>
      </c>
      <c r="J45" s="1" t="s">
        <v>2095</v>
      </c>
      <c r="K45" s="1" t="s">
        <v>94</v>
      </c>
      <c r="L45" s="1">
        <v>136</v>
      </c>
    </row>
    <row r="46" spans="1:12" x14ac:dyDescent="0.35">
      <c r="A46" s="1" t="s">
        <v>982</v>
      </c>
      <c r="B46" s="1" t="s">
        <v>14</v>
      </c>
      <c r="C46" s="1" t="s">
        <v>2353</v>
      </c>
      <c r="D46" s="1" t="s">
        <v>2429</v>
      </c>
      <c r="E46" s="1" t="s">
        <v>111</v>
      </c>
      <c r="F46" s="1" t="s">
        <v>2352</v>
      </c>
      <c r="G46" s="1" t="s">
        <v>26</v>
      </c>
      <c r="H46" s="1" t="s">
        <v>2372</v>
      </c>
      <c r="I46" s="1">
        <f t="shared" si="1"/>
        <v>7</v>
      </c>
      <c r="J46" s="1" t="s">
        <v>96</v>
      </c>
      <c r="K46" s="1" t="s">
        <v>101</v>
      </c>
      <c r="L46" s="1">
        <v>73</v>
      </c>
    </row>
    <row r="47" spans="1:12" x14ac:dyDescent="0.35">
      <c r="A47" s="1" t="s">
        <v>982</v>
      </c>
      <c r="B47" s="1" t="s">
        <v>14</v>
      </c>
      <c r="C47" s="1" t="s">
        <v>2353</v>
      </c>
      <c r="D47" s="1" t="s">
        <v>2429</v>
      </c>
      <c r="E47" s="1" t="s">
        <v>111</v>
      </c>
      <c r="F47" s="1" t="s">
        <v>2352</v>
      </c>
      <c r="G47" s="1" t="s">
        <v>675</v>
      </c>
      <c r="H47" s="1" t="s">
        <v>2412</v>
      </c>
      <c r="I47" s="1">
        <f t="shared" si="1"/>
        <v>7</v>
      </c>
      <c r="J47" s="1" t="s">
        <v>171</v>
      </c>
      <c r="K47" s="1" t="s">
        <v>105</v>
      </c>
      <c r="L47" s="1">
        <v>52</v>
      </c>
    </row>
    <row r="48" spans="1:12" x14ac:dyDescent="0.35">
      <c r="A48" s="1" t="s">
        <v>982</v>
      </c>
      <c r="B48" s="1" t="s">
        <v>14</v>
      </c>
      <c r="C48" s="1" t="s">
        <v>2353</v>
      </c>
      <c r="D48" s="1" t="s">
        <v>2429</v>
      </c>
      <c r="E48" s="1" t="s">
        <v>111</v>
      </c>
      <c r="F48" s="1" t="s">
        <v>2352</v>
      </c>
      <c r="G48" s="1" t="s">
        <v>78</v>
      </c>
      <c r="H48" s="1" t="s">
        <v>2377</v>
      </c>
      <c r="I48" s="1">
        <f t="shared" si="1"/>
        <v>11</v>
      </c>
      <c r="J48" s="1" t="s">
        <v>2096</v>
      </c>
      <c r="K48" s="1" t="s">
        <v>108</v>
      </c>
      <c r="L48" s="1">
        <v>136</v>
      </c>
    </row>
    <row r="49" spans="1:12" x14ac:dyDescent="0.35">
      <c r="A49" s="1" t="s">
        <v>1017</v>
      </c>
      <c r="B49" s="1" t="s">
        <v>259</v>
      </c>
      <c r="C49" s="1" t="s">
        <v>2353</v>
      </c>
      <c r="D49" s="1" t="s">
        <v>2339</v>
      </c>
      <c r="E49" s="1" t="s">
        <v>111</v>
      </c>
      <c r="F49" s="1" t="s">
        <v>2336</v>
      </c>
      <c r="G49" s="1" t="s">
        <v>132</v>
      </c>
      <c r="H49" s="1" t="s">
        <v>2419</v>
      </c>
      <c r="I49" s="1">
        <f t="shared" si="1"/>
        <v>11</v>
      </c>
      <c r="J49" s="1" t="s">
        <v>2097</v>
      </c>
      <c r="K49" s="1" t="s">
        <v>64</v>
      </c>
      <c r="L49" s="1">
        <v>141</v>
      </c>
    </row>
    <row r="50" spans="1:12" x14ac:dyDescent="0.35">
      <c r="A50" s="1" t="s">
        <v>1017</v>
      </c>
      <c r="B50" s="1" t="s">
        <v>259</v>
      </c>
      <c r="C50" s="1" t="s">
        <v>2353</v>
      </c>
      <c r="D50" s="1" t="s">
        <v>2339</v>
      </c>
      <c r="E50" s="1" t="s">
        <v>111</v>
      </c>
      <c r="F50" s="1" t="s">
        <v>2336</v>
      </c>
      <c r="G50" s="1" t="s">
        <v>233</v>
      </c>
      <c r="H50" s="1" t="s">
        <v>2432</v>
      </c>
      <c r="I50" s="1">
        <f t="shared" si="1"/>
        <v>7</v>
      </c>
      <c r="J50" s="1" t="s">
        <v>24</v>
      </c>
      <c r="K50" s="1" t="s">
        <v>94</v>
      </c>
      <c r="L50" s="1">
        <v>58</v>
      </c>
    </row>
    <row r="51" spans="1:12" x14ac:dyDescent="0.35">
      <c r="A51" s="1" t="s">
        <v>1017</v>
      </c>
      <c r="B51" s="1" t="s">
        <v>259</v>
      </c>
      <c r="C51" s="1" t="s">
        <v>2353</v>
      </c>
      <c r="D51" s="1" t="s">
        <v>2339</v>
      </c>
      <c r="E51" s="1" t="s">
        <v>111</v>
      </c>
      <c r="F51" s="1" t="s">
        <v>2336</v>
      </c>
      <c r="G51" s="1" t="s">
        <v>175</v>
      </c>
      <c r="H51" s="1" t="s">
        <v>2432</v>
      </c>
      <c r="I51" s="1">
        <f t="shared" si="1"/>
        <v>7</v>
      </c>
      <c r="J51" s="1" t="s">
        <v>85</v>
      </c>
      <c r="K51" s="1" t="s">
        <v>101</v>
      </c>
      <c r="L51" s="1">
        <v>62</v>
      </c>
    </row>
    <row r="52" spans="1:12" x14ac:dyDescent="0.35">
      <c r="A52" s="1" t="s">
        <v>1017</v>
      </c>
      <c r="B52" s="1" t="s">
        <v>259</v>
      </c>
      <c r="C52" s="1" t="s">
        <v>2353</v>
      </c>
      <c r="D52" s="1" t="s">
        <v>2339</v>
      </c>
      <c r="E52" s="1" t="s">
        <v>111</v>
      </c>
      <c r="F52" s="1" t="s">
        <v>2336</v>
      </c>
      <c r="G52" s="1" t="s">
        <v>56</v>
      </c>
      <c r="H52" s="1" t="s">
        <v>2362</v>
      </c>
      <c r="I52" s="1">
        <f t="shared" si="1"/>
        <v>10</v>
      </c>
      <c r="J52" s="1" t="s">
        <v>1024</v>
      </c>
      <c r="K52" s="1" t="s">
        <v>105</v>
      </c>
      <c r="L52" s="1">
        <v>99</v>
      </c>
    </row>
    <row r="53" spans="1:12" x14ac:dyDescent="0.35">
      <c r="A53" s="1" t="s">
        <v>1017</v>
      </c>
      <c r="B53" s="1" t="s">
        <v>259</v>
      </c>
      <c r="C53" s="1" t="s">
        <v>2353</v>
      </c>
      <c r="D53" s="1" t="s">
        <v>2339</v>
      </c>
      <c r="E53" s="1" t="s">
        <v>111</v>
      </c>
      <c r="F53" s="1" t="s">
        <v>2336</v>
      </c>
      <c r="G53" s="1" t="s">
        <v>678</v>
      </c>
      <c r="H53" s="1" t="s">
        <v>2433</v>
      </c>
      <c r="I53" s="1">
        <f t="shared" si="1"/>
        <v>11</v>
      </c>
      <c r="J53" s="1" t="s">
        <v>2098</v>
      </c>
      <c r="K53" s="1" t="s">
        <v>108</v>
      </c>
      <c r="L53" s="1">
        <v>125</v>
      </c>
    </row>
    <row r="54" spans="1:12" x14ac:dyDescent="0.35">
      <c r="A54" s="1" t="s">
        <v>1045</v>
      </c>
      <c r="B54" s="1" t="s">
        <v>198</v>
      </c>
      <c r="C54" s="1" t="s">
        <v>2326</v>
      </c>
      <c r="D54" s="1" t="s">
        <v>2327</v>
      </c>
      <c r="E54" s="1" t="s">
        <v>111</v>
      </c>
      <c r="F54" s="1" t="s">
        <v>2330</v>
      </c>
      <c r="G54" s="1" t="s">
        <v>1046</v>
      </c>
      <c r="H54" s="1" t="s">
        <v>2434</v>
      </c>
      <c r="I54" s="1">
        <f t="shared" si="1"/>
        <v>11</v>
      </c>
      <c r="J54" s="1" t="s">
        <v>1047</v>
      </c>
      <c r="K54" s="1" t="s">
        <v>660</v>
      </c>
      <c r="L54" s="1">
        <v>89</v>
      </c>
    </row>
    <row r="55" spans="1:12" x14ac:dyDescent="0.35">
      <c r="A55" s="1" t="s">
        <v>1045</v>
      </c>
      <c r="B55" s="1" t="s">
        <v>198</v>
      </c>
      <c r="C55" s="1" t="s">
        <v>2326</v>
      </c>
      <c r="D55" s="1" t="s">
        <v>2327</v>
      </c>
      <c r="E55" s="1" t="s">
        <v>111</v>
      </c>
      <c r="F55" s="1" t="s">
        <v>2330</v>
      </c>
      <c r="G55" s="1" t="s">
        <v>207</v>
      </c>
      <c r="H55" s="1" t="s">
        <v>2435</v>
      </c>
      <c r="I55" s="1">
        <f t="shared" si="1"/>
        <v>11</v>
      </c>
      <c r="J55" s="1" t="s">
        <v>2099</v>
      </c>
      <c r="K55" s="1" t="s">
        <v>18</v>
      </c>
      <c r="L55" s="1">
        <v>107</v>
      </c>
    </row>
    <row r="56" spans="1:12" x14ac:dyDescent="0.35">
      <c r="A56" s="1" t="s">
        <v>1045</v>
      </c>
      <c r="B56" s="1" t="s">
        <v>198</v>
      </c>
      <c r="C56" s="1" t="s">
        <v>2326</v>
      </c>
      <c r="D56" s="1" t="s">
        <v>2327</v>
      </c>
      <c r="E56" s="1" t="s">
        <v>111</v>
      </c>
      <c r="F56" s="1" t="s">
        <v>2330</v>
      </c>
      <c r="G56" s="1" t="s">
        <v>82</v>
      </c>
      <c r="H56" s="1" t="s">
        <v>2436</v>
      </c>
      <c r="I56" s="1">
        <f t="shared" si="1"/>
        <v>14</v>
      </c>
      <c r="J56" s="1" t="s">
        <v>1137</v>
      </c>
      <c r="K56" s="1" t="s">
        <v>64</v>
      </c>
      <c r="L56" s="1">
        <v>130</v>
      </c>
    </row>
    <row r="57" spans="1:12" x14ac:dyDescent="0.35">
      <c r="A57" s="1" t="s">
        <v>1045</v>
      </c>
      <c r="B57" s="1" t="s">
        <v>198</v>
      </c>
      <c r="C57" s="1" t="s">
        <v>2326</v>
      </c>
      <c r="D57" s="1" t="s">
        <v>2327</v>
      </c>
      <c r="E57" s="1" t="s">
        <v>111</v>
      </c>
      <c r="F57" s="1" t="s">
        <v>2330</v>
      </c>
      <c r="G57" s="1" t="s">
        <v>19</v>
      </c>
      <c r="H57" s="1" t="s">
        <v>2437</v>
      </c>
      <c r="I57" s="1">
        <f t="shared" si="1"/>
        <v>11</v>
      </c>
      <c r="J57" s="1" t="s">
        <v>1151</v>
      </c>
      <c r="K57" s="1" t="s">
        <v>94</v>
      </c>
      <c r="L57" s="1">
        <v>102</v>
      </c>
    </row>
    <row r="58" spans="1:12" x14ac:dyDescent="0.35">
      <c r="A58" s="1" t="s">
        <v>1045</v>
      </c>
      <c r="B58" s="1" t="s">
        <v>198</v>
      </c>
      <c r="C58" s="1" t="s">
        <v>2326</v>
      </c>
      <c r="D58" s="1" t="s">
        <v>2327</v>
      </c>
      <c r="E58" s="1" t="s">
        <v>111</v>
      </c>
      <c r="F58" s="1" t="s">
        <v>2330</v>
      </c>
      <c r="G58" s="1" t="s">
        <v>15</v>
      </c>
      <c r="H58" s="1" t="s">
        <v>2336</v>
      </c>
      <c r="I58" s="1">
        <f t="shared" si="1"/>
        <v>11</v>
      </c>
      <c r="J58" s="1" t="s">
        <v>2100</v>
      </c>
      <c r="K58" s="1" t="s">
        <v>101</v>
      </c>
      <c r="L58" s="1">
        <v>124</v>
      </c>
    </row>
    <row r="59" spans="1:12" x14ac:dyDescent="0.35">
      <c r="A59" s="1" t="s">
        <v>1176</v>
      </c>
      <c r="B59" s="1" t="s">
        <v>259</v>
      </c>
      <c r="C59" s="1" t="s">
        <v>2326</v>
      </c>
      <c r="D59" s="1" t="s">
        <v>2393</v>
      </c>
      <c r="E59" s="1" t="s">
        <v>111</v>
      </c>
      <c r="F59" s="1" t="s">
        <v>2336</v>
      </c>
      <c r="G59" s="1" t="s">
        <v>45</v>
      </c>
      <c r="H59" s="1" t="s">
        <v>2333</v>
      </c>
      <c r="I59" s="1">
        <f t="shared" si="1"/>
        <v>11</v>
      </c>
      <c r="J59" s="1" t="s">
        <v>1080</v>
      </c>
      <c r="K59" s="1" t="s">
        <v>660</v>
      </c>
      <c r="L59" s="1">
        <v>110</v>
      </c>
    </row>
    <row r="60" spans="1:12" x14ac:dyDescent="0.35">
      <c r="A60" s="1" t="s">
        <v>1176</v>
      </c>
      <c r="B60" s="1" t="s">
        <v>259</v>
      </c>
      <c r="C60" s="1" t="s">
        <v>2326</v>
      </c>
      <c r="D60" s="1" t="s">
        <v>2393</v>
      </c>
      <c r="E60" s="1" t="s">
        <v>111</v>
      </c>
      <c r="F60" s="1" t="s">
        <v>2336</v>
      </c>
      <c r="G60" s="1" t="s">
        <v>121</v>
      </c>
      <c r="H60" s="1" t="s">
        <v>2438</v>
      </c>
      <c r="I60" s="1">
        <f t="shared" si="1"/>
        <v>11</v>
      </c>
      <c r="J60" s="1" t="s">
        <v>1230</v>
      </c>
      <c r="K60" s="1" t="s">
        <v>18</v>
      </c>
      <c r="L60" s="1">
        <v>82</v>
      </c>
    </row>
    <row r="61" spans="1:12" x14ac:dyDescent="0.35">
      <c r="A61" s="1" t="s">
        <v>1176</v>
      </c>
      <c r="B61" s="1" t="s">
        <v>259</v>
      </c>
      <c r="C61" s="1" t="s">
        <v>2326</v>
      </c>
      <c r="D61" s="1" t="s">
        <v>2393</v>
      </c>
      <c r="E61" s="1" t="s">
        <v>111</v>
      </c>
      <c r="F61" s="1" t="s">
        <v>2336</v>
      </c>
      <c r="G61" s="1" t="s">
        <v>28</v>
      </c>
      <c r="H61" s="1" t="s">
        <v>2439</v>
      </c>
      <c r="I61" s="1">
        <f t="shared" si="1"/>
        <v>15</v>
      </c>
      <c r="J61" s="1" t="s">
        <v>2101</v>
      </c>
      <c r="K61" s="1" t="s">
        <v>64</v>
      </c>
      <c r="L61" s="1">
        <v>155</v>
      </c>
    </row>
    <row r="62" spans="1:12" x14ac:dyDescent="0.35">
      <c r="A62" s="1" t="s">
        <v>1176</v>
      </c>
      <c r="B62" s="1" t="s">
        <v>259</v>
      </c>
      <c r="C62" s="1" t="s">
        <v>2326</v>
      </c>
      <c r="D62" s="1" t="s">
        <v>2393</v>
      </c>
      <c r="E62" s="1" t="s">
        <v>111</v>
      </c>
      <c r="F62" s="1" t="s">
        <v>2336</v>
      </c>
      <c r="G62" s="1" t="s">
        <v>36</v>
      </c>
      <c r="H62" s="1" t="s">
        <v>2433</v>
      </c>
      <c r="I62" s="1">
        <f t="shared" si="1"/>
        <v>11</v>
      </c>
      <c r="J62" s="1" t="s">
        <v>2102</v>
      </c>
      <c r="K62" s="1" t="s">
        <v>94</v>
      </c>
      <c r="L62" s="1">
        <v>135</v>
      </c>
    </row>
    <row r="63" spans="1:12" x14ac:dyDescent="0.35">
      <c r="A63" s="1" t="s">
        <v>1176</v>
      </c>
      <c r="B63" s="1" t="s">
        <v>259</v>
      </c>
      <c r="C63" s="1" t="s">
        <v>2326</v>
      </c>
      <c r="D63" s="1" t="s">
        <v>2393</v>
      </c>
      <c r="E63" s="1" t="s">
        <v>111</v>
      </c>
      <c r="F63" s="1" t="s">
        <v>2336</v>
      </c>
      <c r="G63" s="1" t="s">
        <v>82</v>
      </c>
      <c r="H63" s="1" t="s">
        <v>2436</v>
      </c>
      <c r="I63" s="1">
        <f t="shared" si="1"/>
        <v>11</v>
      </c>
      <c r="J63" s="1" t="s">
        <v>2110</v>
      </c>
      <c r="K63" s="1" t="s">
        <v>101</v>
      </c>
      <c r="L63" s="1">
        <v>111</v>
      </c>
    </row>
    <row r="64" spans="1:12" x14ac:dyDescent="0.35">
      <c r="A64" s="1" t="s">
        <v>1176</v>
      </c>
      <c r="B64" s="1" t="s">
        <v>259</v>
      </c>
      <c r="C64" s="1" t="s">
        <v>2326</v>
      </c>
      <c r="D64" s="1" t="s">
        <v>2393</v>
      </c>
      <c r="E64" s="1" t="s">
        <v>111</v>
      </c>
      <c r="F64" s="1" t="s">
        <v>2336</v>
      </c>
      <c r="G64" s="1" t="s">
        <v>150</v>
      </c>
      <c r="H64" s="1" t="s">
        <v>2400</v>
      </c>
      <c r="I64" s="1">
        <f t="shared" si="1"/>
        <v>11</v>
      </c>
      <c r="J64" s="1" t="s">
        <v>2102</v>
      </c>
      <c r="K64" s="1" t="s">
        <v>105</v>
      </c>
      <c r="L64" s="1">
        <v>128</v>
      </c>
    </row>
    <row r="65" spans="1:12" x14ac:dyDescent="0.35">
      <c r="A65" s="1" t="s">
        <v>1176</v>
      </c>
      <c r="B65" s="1" t="s">
        <v>259</v>
      </c>
      <c r="C65" s="1" t="s">
        <v>2326</v>
      </c>
      <c r="D65" s="1" t="s">
        <v>2393</v>
      </c>
      <c r="E65" s="1" t="s">
        <v>111</v>
      </c>
      <c r="F65" s="1" t="s">
        <v>2336</v>
      </c>
      <c r="G65" s="1" t="s">
        <v>92</v>
      </c>
      <c r="H65" s="1" t="s">
        <v>2382</v>
      </c>
      <c r="I65" s="1">
        <f t="shared" si="1"/>
        <v>11</v>
      </c>
      <c r="J65" s="1" t="s">
        <v>2112</v>
      </c>
      <c r="K65" s="1" t="s">
        <v>108</v>
      </c>
      <c r="L65" s="1">
        <v>101</v>
      </c>
    </row>
    <row r="66" spans="1:12" x14ac:dyDescent="0.35">
      <c r="A66" s="1" t="s">
        <v>1282</v>
      </c>
      <c r="B66" s="1" t="s">
        <v>14</v>
      </c>
      <c r="C66" s="1" t="s">
        <v>2326</v>
      </c>
      <c r="D66" s="1" t="s">
        <v>2440</v>
      </c>
      <c r="E66" s="1" t="s">
        <v>111</v>
      </c>
      <c r="F66" s="1" t="s">
        <v>2417</v>
      </c>
      <c r="G66" s="1" t="s">
        <v>121</v>
      </c>
      <c r="H66" s="1" t="s">
        <v>2398</v>
      </c>
      <c r="I66" s="1">
        <f t="shared" ref="I66:I97" si="2">LEN(J:J)</f>
        <v>11</v>
      </c>
      <c r="J66" s="1" t="s">
        <v>1283</v>
      </c>
      <c r="K66" s="1" t="s">
        <v>660</v>
      </c>
      <c r="L66" s="1">
        <v>63</v>
      </c>
    </row>
    <row r="67" spans="1:12" x14ac:dyDescent="0.35">
      <c r="A67" s="1" t="s">
        <v>1282</v>
      </c>
      <c r="B67" s="1" t="s">
        <v>14</v>
      </c>
      <c r="C67" s="1" t="s">
        <v>2326</v>
      </c>
      <c r="D67" s="1" t="s">
        <v>2440</v>
      </c>
      <c r="E67" s="1" t="s">
        <v>111</v>
      </c>
      <c r="F67" s="1" t="s">
        <v>2417</v>
      </c>
      <c r="G67" s="1" t="s">
        <v>521</v>
      </c>
      <c r="H67" s="1" t="s">
        <v>2441</v>
      </c>
      <c r="I67" s="1">
        <f t="shared" si="2"/>
        <v>11</v>
      </c>
      <c r="J67" s="1" t="s">
        <v>2111</v>
      </c>
      <c r="K67" s="1" t="s">
        <v>18</v>
      </c>
      <c r="L67" s="1">
        <v>137</v>
      </c>
    </row>
    <row r="68" spans="1:12" x14ac:dyDescent="0.35">
      <c r="A68" s="1" t="s">
        <v>1282</v>
      </c>
      <c r="B68" s="1" t="s">
        <v>14</v>
      </c>
      <c r="C68" s="1" t="s">
        <v>2326</v>
      </c>
      <c r="D68" s="1" t="s">
        <v>2440</v>
      </c>
      <c r="E68" s="1" t="s">
        <v>111</v>
      </c>
      <c r="F68" s="1" t="s">
        <v>2417</v>
      </c>
      <c r="G68" s="1" t="s">
        <v>41</v>
      </c>
      <c r="H68" s="1" t="s">
        <v>2370</v>
      </c>
      <c r="I68" s="1">
        <f t="shared" si="2"/>
        <v>11</v>
      </c>
      <c r="J68" s="1" t="s">
        <v>2099</v>
      </c>
      <c r="K68" s="1" t="s">
        <v>64</v>
      </c>
      <c r="L68" s="1">
        <v>114</v>
      </c>
    </row>
    <row r="69" spans="1:12" x14ac:dyDescent="0.35">
      <c r="A69" s="1" t="s">
        <v>1282</v>
      </c>
      <c r="B69" s="1" t="s">
        <v>14</v>
      </c>
      <c r="C69" s="1" t="s">
        <v>2326</v>
      </c>
      <c r="D69" s="1" t="s">
        <v>2440</v>
      </c>
      <c r="E69" s="1" t="s">
        <v>111</v>
      </c>
      <c r="F69" s="1" t="s">
        <v>2417</v>
      </c>
      <c r="G69" s="1" t="s">
        <v>28</v>
      </c>
      <c r="H69" s="1" t="s">
        <v>2426</v>
      </c>
      <c r="I69" s="1">
        <f t="shared" si="2"/>
        <v>15</v>
      </c>
      <c r="J69" s="1" t="s">
        <v>2103</v>
      </c>
      <c r="K69" s="1" t="s">
        <v>94</v>
      </c>
      <c r="L69" s="1">
        <v>180</v>
      </c>
    </row>
    <row r="70" spans="1:12" x14ac:dyDescent="0.35">
      <c r="A70" s="1" t="s">
        <v>1282</v>
      </c>
      <c r="B70" s="1" t="s">
        <v>14</v>
      </c>
      <c r="C70" s="1" t="s">
        <v>2326</v>
      </c>
      <c r="D70" s="1" t="s">
        <v>2440</v>
      </c>
      <c r="E70" s="1" t="s">
        <v>111</v>
      </c>
      <c r="F70" s="1" t="s">
        <v>2417</v>
      </c>
      <c r="G70" s="1" t="s">
        <v>86</v>
      </c>
      <c r="H70" s="1" t="s">
        <v>2325</v>
      </c>
      <c r="I70" s="1">
        <f t="shared" si="2"/>
        <v>11</v>
      </c>
      <c r="J70" s="1" t="s">
        <v>1384</v>
      </c>
      <c r="K70" s="1" t="s">
        <v>101</v>
      </c>
      <c r="L70" s="1">
        <v>99</v>
      </c>
    </row>
    <row r="71" spans="1:12" x14ac:dyDescent="0.35">
      <c r="A71" s="1" t="s">
        <v>1282</v>
      </c>
      <c r="B71" s="1" t="s">
        <v>14</v>
      </c>
      <c r="C71" s="1" t="s">
        <v>2326</v>
      </c>
      <c r="D71" s="1" t="s">
        <v>2440</v>
      </c>
      <c r="E71" s="1" t="s">
        <v>111</v>
      </c>
      <c r="F71" s="1" t="s">
        <v>2417</v>
      </c>
      <c r="G71" s="1" t="s">
        <v>150</v>
      </c>
      <c r="H71" s="1" t="s">
        <v>2350</v>
      </c>
      <c r="I71" s="1">
        <f t="shared" si="2"/>
        <v>15</v>
      </c>
      <c r="J71" s="1" t="s">
        <v>2104</v>
      </c>
      <c r="K71" s="1" t="s">
        <v>105</v>
      </c>
      <c r="L71" s="1">
        <v>178</v>
      </c>
    </row>
    <row r="72" spans="1:12" x14ac:dyDescent="0.35">
      <c r="A72" s="1" t="s">
        <v>1282</v>
      </c>
      <c r="B72" s="1" t="s">
        <v>14</v>
      </c>
      <c r="C72" s="1" t="s">
        <v>2326</v>
      </c>
      <c r="D72" s="1" t="s">
        <v>2440</v>
      </c>
      <c r="E72" s="1" t="s">
        <v>111</v>
      </c>
      <c r="F72" s="1" t="s">
        <v>2417</v>
      </c>
      <c r="G72" s="1" t="s">
        <v>675</v>
      </c>
      <c r="H72" s="1" t="s">
        <v>2442</v>
      </c>
      <c r="I72" s="1">
        <f t="shared" si="2"/>
        <v>15</v>
      </c>
      <c r="J72" s="1" t="s">
        <v>2113</v>
      </c>
      <c r="K72" s="1" t="s">
        <v>108</v>
      </c>
      <c r="L72" s="1">
        <v>139</v>
      </c>
    </row>
    <row r="73" spans="1:12" x14ac:dyDescent="0.35">
      <c r="A73" s="1" t="s">
        <v>1412</v>
      </c>
      <c r="B73" s="1" t="s">
        <v>14</v>
      </c>
      <c r="C73" s="1" t="s">
        <v>2326</v>
      </c>
      <c r="D73" s="1" t="s">
        <v>2331</v>
      </c>
      <c r="E73" s="1" t="s">
        <v>111</v>
      </c>
      <c r="F73" s="1" t="s">
        <v>2333</v>
      </c>
      <c r="G73" s="1" t="s">
        <v>521</v>
      </c>
      <c r="H73" s="1" t="s">
        <v>2443</v>
      </c>
      <c r="I73" s="1">
        <f t="shared" si="2"/>
        <v>11</v>
      </c>
      <c r="J73" s="1" t="s">
        <v>1413</v>
      </c>
      <c r="K73" s="1" t="s">
        <v>660</v>
      </c>
      <c r="L73" s="1">
        <v>94</v>
      </c>
    </row>
    <row r="74" spans="1:12" x14ac:dyDescent="0.35">
      <c r="A74" s="1" t="s">
        <v>1412</v>
      </c>
      <c r="B74" s="1" t="s">
        <v>14</v>
      </c>
      <c r="C74" s="1" t="s">
        <v>2326</v>
      </c>
      <c r="D74" s="1" t="s">
        <v>2331</v>
      </c>
      <c r="E74" s="1" t="s">
        <v>111</v>
      </c>
      <c r="F74" s="1" t="s">
        <v>2333</v>
      </c>
      <c r="G74" s="1" t="s">
        <v>501</v>
      </c>
      <c r="H74" s="1" t="s">
        <v>2444</v>
      </c>
      <c r="I74" s="1">
        <f t="shared" si="2"/>
        <v>11</v>
      </c>
      <c r="J74" s="1" t="s">
        <v>1112</v>
      </c>
      <c r="K74" s="1" t="s">
        <v>18</v>
      </c>
      <c r="L74" s="1">
        <v>113</v>
      </c>
    </row>
    <row r="75" spans="1:12" x14ac:dyDescent="0.35">
      <c r="A75" s="1" t="s">
        <v>1412</v>
      </c>
      <c r="B75" s="1" t="s">
        <v>14</v>
      </c>
      <c r="C75" s="1" t="s">
        <v>2326</v>
      </c>
      <c r="D75" s="1" t="s">
        <v>2331</v>
      </c>
      <c r="E75" s="1" t="s">
        <v>111</v>
      </c>
      <c r="F75" s="1" t="s">
        <v>2333</v>
      </c>
      <c r="G75" s="1" t="s">
        <v>130</v>
      </c>
      <c r="H75" s="1" t="s">
        <v>2333</v>
      </c>
      <c r="I75" s="1">
        <f t="shared" si="2"/>
        <v>8</v>
      </c>
      <c r="J75" s="1" t="s">
        <v>1483</v>
      </c>
      <c r="K75" s="1" t="s">
        <v>64</v>
      </c>
      <c r="L75" s="1">
        <v>57</v>
      </c>
    </row>
    <row r="76" spans="1:12" x14ac:dyDescent="0.35">
      <c r="A76" s="1" t="s">
        <v>1412</v>
      </c>
      <c r="B76" s="1" t="s">
        <v>14</v>
      </c>
      <c r="C76" s="1" t="s">
        <v>2326</v>
      </c>
      <c r="D76" s="1" t="s">
        <v>2331</v>
      </c>
      <c r="E76" s="1" t="s">
        <v>111</v>
      </c>
      <c r="F76" s="1" t="s">
        <v>2333</v>
      </c>
      <c r="G76" s="1" t="s">
        <v>286</v>
      </c>
      <c r="H76" s="1" t="s">
        <v>2445</v>
      </c>
      <c r="I76" s="1">
        <f t="shared" si="2"/>
        <v>11</v>
      </c>
      <c r="J76" s="1" t="s">
        <v>2105</v>
      </c>
      <c r="K76" s="1" t="s">
        <v>94</v>
      </c>
      <c r="L76" s="1">
        <v>103</v>
      </c>
    </row>
    <row r="77" spans="1:12" x14ac:dyDescent="0.35">
      <c r="A77" s="1" t="s">
        <v>1412</v>
      </c>
      <c r="B77" s="1" t="s">
        <v>14</v>
      </c>
      <c r="C77" s="1" t="s">
        <v>2326</v>
      </c>
      <c r="D77" s="1" t="s">
        <v>2331</v>
      </c>
      <c r="E77" s="1" t="s">
        <v>111</v>
      </c>
      <c r="F77" s="1" t="s">
        <v>2333</v>
      </c>
      <c r="G77" s="1" t="s">
        <v>675</v>
      </c>
      <c r="H77" s="1" t="s">
        <v>2446</v>
      </c>
      <c r="I77" s="1">
        <f t="shared" si="2"/>
        <v>11</v>
      </c>
      <c r="J77" s="1" t="s">
        <v>1112</v>
      </c>
      <c r="K77" s="1" t="s">
        <v>101</v>
      </c>
      <c r="L77" s="11">
        <v>99</v>
      </c>
    </row>
    <row r="78" spans="1:12" x14ac:dyDescent="0.35">
      <c r="A78" s="1" t="s">
        <v>1505</v>
      </c>
      <c r="B78" s="1" t="s">
        <v>475</v>
      </c>
      <c r="C78" s="1" t="s">
        <v>2334</v>
      </c>
      <c r="D78" s="1" t="s">
        <v>2335</v>
      </c>
      <c r="E78" s="1" t="s">
        <v>111</v>
      </c>
      <c r="F78" s="1" t="s">
        <v>2337</v>
      </c>
      <c r="G78" s="1" t="s">
        <v>86</v>
      </c>
      <c r="H78" s="1" t="s">
        <v>2336</v>
      </c>
      <c r="I78" s="1">
        <f t="shared" si="2"/>
        <v>11</v>
      </c>
      <c r="J78" s="1" t="s">
        <v>228</v>
      </c>
      <c r="K78" s="1" t="s">
        <v>1506</v>
      </c>
      <c r="L78" s="1">
        <v>109</v>
      </c>
    </row>
    <row r="79" spans="1:12" x14ac:dyDescent="0.35">
      <c r="A79" s="1" t="s">
        <v>1505</v>
      </c>
      <c r="B79" s="1" t="s">
        <v>475</v>
      </c>
      <c r="C79" s="1" t="s">
        <v>2334</v>
      </c>
      <c r="D79" s="1" t="s">
        <v>2335</v>
      </c>
      <c r="E79" s="1" t="s">
        <v>111</v>
      </c>
      <c r="F79" s="1" t="s">
        <v>2337</v>
      </c>
      <c r="G79" s="1" t="s">
        <v>78</v>
      </c>
      <c r="H79" s="1" t="s">
        <v>2447</v>
      </c>
      <c r="I79" s="1">
        <f t="shared" si="2"/>
        <v>11</v>
      </c>
      <c r="J79" s="1" t="s">
        <v>2106</v>
      </c>
      <c r="K79" s="1" t="s">
        <v>1506</v>
      </c>
      <c r="L79" s="1">
        <v>138</v>
      </c>
    </row>
    <row r="80" spans="1:12" x14ac:dyDescent="0.35">
      <c r="A80" s="1" t="s">
        <v>1505</v>
      </c>
      <c r="B80" s="1" t="s">
        <v>475</v>
      </c>
      <c r="C80" s="1" t="s">
        <v>2334</v>
      </c>
      <c r="D80" s="1" t="s">
        <v>2335</v>
      </c>
      <c r="E80" s="1" t="s">
        <v>111</v>
      </c>
      <c r="F80" s="1" t="s">
        <v>2337</v>
      </c>
      <c r="G80" s="1" t="s">
        <v>84</v>
      </c>
      <c r="H80" s="1" t="s">
        <v>2336</v>
      </c>
      <c r="I80" s="1">
        <f t="shared" si="2"/>
        <v>11</v>
      </c>
      <c r="J80" s="1" t="s">
        <v>1508</v>
      </c>
      <c r="K80" s="1" t="s">
        <v>1506</v>
      </c>
      <c r="L80" s="1">
        <v>85</v>
      </c>
    </row>
    <row r="81" spans="1:12" x14ac:dyDescent="0.35">
      <c r="A81" s="1" t="s">
        <v>1505</v>
      </c>
      <c r="B81" s="1" t="s">
        <v>475</v>
      </c>
      <c r="C81" s="1" t="s">
        <v>2334</v>
      </c>
      <c r="D81" s="1" t="s">
        <v>2335</v>
      </c>
      <c r="E81" s="1" t="s">
        <v>111</v>
      </c>
      <c r="F81" s="1" t="s">
        <v>2337</v>
      </c>
      <c r="G81" s="1" t="s">
        <v>69</v>
      </c>
      <c r="H81" s="1" t="s">
        <v>2448</v>
      </c>
      <c r="I81" s="1">
        <f t="shared" si="2"/>
        <v>7</v>
      </c>
      <c r="J81" s="1" t="s">
        <v>186</v>
      </c>
      <c r="K81" s="1" t="s">
        <v>105</v>
      </c>
      <c r="L81" s="1">
        <v>50</v>
      </c>
    </row>
    <row r="82" spans="1:12" x14ac:dyDescent="0.35">
      <c r="A82" s="1" t="s">
        <v>1687</v>
      </c>
      <c r="B82" s="1" t="s">
        <v>198</v>
      </c>
      <c r="C82" s="1" t="s">
        <v>2328</v>
      </c>
      <c r="D82" s="1" t="s">
        <v>2404</v>
      </c>
      <c r="E82" s="1" t="s">
        <v>111</v>
      </c>
      <c r="F82" s="1" t="s">
        <v>2408</v>
      </c>
      <c r="G82" s="1" t="s">
        <v>269</v>
      </c>
      <c r="H82" s="1" t="s">
        <v>2408</v>
      </c>
      <c r="I82" s="1">
        <f t="shared" si="2"/>
        <v>11</v>
      </c>
      <c r="J82" s="1" t="s">
        <v>1688</v>
      </c>
      <c r="K82" s="1" t="s">
        <v>1506</v>
      </c>
      <c r="L82" s="1">
        <v>0</v>
      </c>
    </row>
    <row r="83" spans="1:12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B547-0417-4EEB-838B-3DEBAE3E5B47}">
  <dimension ref="A1:M5"/>
  <sheetViews>
    <sheetView topLeftCell="F1" workbookViewId="0">
      <selection activeCell="K5" sqref="K5"/>
    </sheetView>
  </sheetViews>
  <sheetFormatPr defaultRowHeight="14.5" x14ac:dyDescent="0.35"/>
  <cols>
    <col min="1" max="1" width="18.54296875" bestFit="1" customWidth="1"/>
    <col min="2" max="2" width="9.1796875" bestFit="1" customWidth="1"/>
    <col min="3" max="3" width="11.453125" bestFit="1" customWidth="1"/>
    <col min="4" max="4" width="14.54296875" bestFit="1" customWidth="1"/>
    <col min="5" max="5" width="13.81640625" bestFit="1" customWidth="1"/>
    <col min="6" max="6" width="15.6328125" bestFit="1" customWidth="1"/>
    <col min="7" max="7" width="12.81640625" bestFit="1" customWidth="1"/>
    <col min="8" max="8" width="12.90625" bestFit="1" customWidth="1"/>
    <col min="9" max="9" width="11.08984375" bestFit="1" customWidth="1"/>
    <col min="10" max="10" width="6.1796875" bestFit="1" customWidth="1"/>
    <col min="11" max="11" width="15.90625" bestFit="1" customWidth="1"/>
    <col min="12" max="12" width="8.1796875" bestFit="1" customWidth="1"/>
    <col min="13" max="13" width="9.90625" bestFit="1" customWidth="1"/>
    <col min="14" max="14" width="9.90625" customWidth="1"/>
  </cols>
  <sheetData>
    <row r="1" spans="1:13" x14ac:dyDescent="0.35">
      <c r="A1" t="s">
        <v>1</v>
      </c>
      <c r="B1" t="s">
        <v>2</v>
      </c>
      <c r="C1" t="s">
        <v>3</v>
      </c>
      <c r="D1" t="s">
        <v>4</v>
      </c>
      <c r="E1" t="s">
        <v>2120</v>
      </c>
      <c r="F1" t="s">
        <v>6</v>
      </c>
      <c r="G1" t="s">
        <v>2125</v>
      </c>
      <c r="H1" t="s">
        <v>7</v>
      </c>
      <c r="I1" t="s">
        <v>2132</v>
      </c>
      <c r="J1" t="s">
        <v>2085</v>
      </c>
      <c r="K1" t="s">
        <v>8</v>
      </c>
      <c r="L1" t="s">
        <v>10</v>
      </c>
      <c r="M1" t="s">
        <v>11</v>
      </c>
    </row>
    <row r="2" spans="1:13" x14ac:dyDescent="0.35">
      <c r="A2" s="1" t="s">
        <v>749</v>
      </c>
      <c r="B2" s="1" t="s">
        <v>198</v>
      </c>
      <c r="C2" s="1" t="s">
        <v>2322</v>
      </c>
      <c r="D2" s="1" t="s">
        <v>2323</v>
      </c>
      <c r="E2" s="1" t="s">
        <v>2156</v>
      </c>
      <c r="F2" s="1" t="s">
        <v>276</v>
      </c>
      <c r="G2" s="1" t="s">
        <v>2324</v>
      </c>
      <c r="H2" s="1" t="s">
        <v>111</v>
      </c>
      <c r="I2" s="1" t="s">
        <v>2325</v>
      </c>
      <c r="J2" s="1">
        <f>LEN(atp_2005_RF_LOSE[score])</f>
        <v>11</v>
      </c>
      <c r="K2" s="1" t="s">
        <v>2107</v>
      </c>
      <c r="L2" s="1" t="s">
        <v>101</v>
      </c>
      <c r="M2" s="1">
        <v>140</v>
      </c>
    </row>
    <row r="3" spans="1:13" x14ac:dyDescent="0.35">
      <c r="A3" s="1" t="s">
        <v>1045</v>
      </c>
      <c r="B3" s="1" t="s">
        <v>198</v>
      </c>
      <c r="C3" s="1" t="s">
        <v>2326</v>
      </c>
      <c r="D3" s="1" t="s">
        <v>2327</v>
      </c>
      <c r="E3" s="1" t="s">
        <v>2328</v>
      </c>
      <c r="F3" s="1" t="s">
        <v>62</v>
      </c>
      <c r="G3" s="1" t="s">
        <v>2329</v>
      </c>
      <c r="H3" s="1" t="s">
        <v>111</v>
      </c>
      <c r="I3" s="1" t="s">
        <v>2330</v>
      </c>
      <c r="J3" s="1">
        <f>LEN(atp_2005_RF_LOSE[score])</f>
        <v>15</v>
      </c>
      <c r="K3" s="1" t="s">
        <v>1162</v>
      </c>
      <c r="L3" s="1" t="s">
        <v>105</v>
      </c>
      <c r="M3" s="1">
        <v>167</v>
      </c>
    </row>
    <row r="4" spans="1:13" x14ac:dyDescent="0.35">
      <c r="A4" s="1" t="s">
        <v>1412</v>
      </c>
      <c r="B4" s="1" t="s">
        <v>14</v>
      </c>
      <c r="C4" s="1" t="s">
        <v>2326</v>
      </c>
      <c r="D4" s="1" t="s">
        <v>2331</v>
      </c>
      <c r="E4" s="1" t="s">
        <v>2328</v>
      </c>
      <c r="F4" s="1" t="s">
        <v>678</v>
      </c>
      <c r="G4" s="1" t="s">
        <v>2332</v>
      </c>
      <c r="H4" s="1" t="s">
        <v>111</v>
      </c>
      <c r="I4" s="1" t="s">
        <v>2333</v>
      </c>
      <c r="J4" s="1">
        <f>LEN(atp_2005_RF_LOSE[score])</f>
        <v>19</v>
      </c>
      <c r="K4" s="1" t="s">
        <v>2108</v>
      </c>
      <c r="L4" s="1" t="s">
        <v>105</v>
      </c>
      <c r="M4" s="1">
        <v>268</v>
      </c>
    </row>
    <row r="5" spans="1:13" x14ac:dyDescent="0.35">
      <c r="A5" s="1" t="s">
        <v>1505</v>
      </c>
      <c r="B5" s="1" t="s">
        <v>475</v>
      </c>
      <c r="C5" s="1" t="s">
        <v>2334</v>
      </c>
      <c r="D5" s="1" t="s">
        <v>2335</v>
      </c>
      <c r="E5" s="1" t="s">
        <v>2156</v>
      </c>
      <c r="F5" s="1" t="s">
        <v>86</v>
      </c>
      <c r="G5" s="1" t="s">
        <v>2336</v>
      </c>
      <c r="H5" s="1" t="s">
        <v>111</v>
      </c>
      <c r="I5" s="1" t="s">
        <v>2337</v>
      </c>
      <c r="J5" s="1">
        <f>LEN(atp_2005_RF_LOSE[score])</f>
        <v>19</v>
      </c>
      <c r="K5" s="1" t="s">
        <v>2109</v>
      </c>
      <c r="L5" s="1" t="s">
        <v>108</v>
      </c>
      <c r="M5" s="1">
        <v>273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54C7-8738-4FCA-8A57-72155A56D5A4}">
  <dimension ref="A1:M80"/>
  <sheetViews>
    <sheetView topLeftCell="A50" workbookViewId="0">
      <selection activeCell="K43" sqref="K43"/>
    </sheetView>
  </sheetViews>
  <sheetFormatPr defaultRowHeight="14.5" x14ac:dyDescent="0.35"/>
  <cols>
    <col min="1" max="1" width="24.90625" bestFit="1" customWidth="1"/>
    <col min="2" max="2" width="9.1796875" bestFit="1" customWidth="1"/>
    <col min="3" max="3" width="11.453125" bestFit="1" customWidth="1"/>
    <col min="4" max="4" width="14.54296875" bestFit="1" customWidth="1"/>
    <col min="5" max="5" width="13.81640625" bestFit="1" customWidth="1"/>
    <col min="6" max="6" width="14.6328125" bestFit="1" customWidth="1"/>
    <col min="7" max="7" width="12.81640625" bestFit="1" customWidth="1"/>
    <col min="8" max="8" width="20.1796875" bestFit="1" customWidth="1"/>
    <col min="9" max="9" width="11.08984375" bestFit="1" customWidth="1"/>
    <col min="10" max="10" width="11.08984375" customWidth="1"/>
    <col min="11" max="11" width="15.90625" bestFit="1" customWidth="1"/>
    <col min="12" max="12" width="8.1796875" bestFit="1" customWidth="1"/>
    <col min="13" max="13" width="9.90625" bestFit="1" customWidth="1"/>
    <col min="14" max="14" width="11.7265625" bestFit="1" customWidth="1"/>
    <col min="15" max="15" width="12.26953125" bestFit="1" customWidth="1"/>
    <col min="16" max="16" width="12.81640625" bestFit="1" customWidth="1"/>
    <col min="17" max="17" width="9.7265625" bestFit="1" customWidth="1"/>
    <col min="18" max="18" width="12.08984375" bestFit="1" customWidth="1"/>
    <col min="19" max="19" width="12.6328125" bestFit="1" customWidth="1"/>
    <col min="20" max="20" width="28.54296875" bestFit="1" customWidth="1"/>
    <col min="21" max="21" width="12.453125" bestFit="1" customWidth="1"/>
    <col min="22" max="22" width="10" bestFit="1" customWidth="1"/>
    <col min="23" max="23" width="10.54296875" bestFit="1" customWidth="1"/>
    <col min="24" max="24" width="11.08984375" bestFit="1" customWidth="1"/>
    <col min="25" max="25" width="24.90625" bestFit="1" customWidth="1"/>
    <col min="26" max="26" width="9.453125" bestFit="1" customWidth="1"/>
    <col min="27" max="27" width="8.1796875" bestFit="1" customWidth="1"/>
    <col min="28" max="28" width="9.90625" bestFit="1" customWidth="1"/>
    <col min="29" max="29" width="8.36328125" bestFit="1" customWidth="1"/>
    <col min="30" max="30" width="7.26953125" bestFit="1" customWidth="1"/>
    <col min="31" max="31" width="9.08984375" bestFit="1" customWidth="1"/>
    <col min="32" max="32" width="9.7265625" bestFit="1" customWidth="1"/>
    <col min="33" max="33" width="12.08984375" bestFit="1" customWidth="1"/>
    <col min="34" max="34" width="12.7265625" bestFit="1" customWidth="1"/>
    <col min="35" max="35" width="11.08984375" bestFit="1" customWidth="1"/>
    <col min="36" max="36" width="12.6328125" bestFit="1" customWidth="1"/>
    <col min="37" max="37" width="12.54296875" bestFit="1" customWidth="1"/>
    <col min="38" max="38" width="7.36328125" bestFit="1" customWidth="1"/>
    <col min="39" max="39" width="6.26953125" bestFit="1" customWidth="1"/>
    <col min="40" max="40" width="8.08984375" bestFit="1" customWidth="1"/>
    <col min="42" max="42" width="11.08984375" bestFit="1" customWidth="1"/>
    <col min="43" max="43" width="11.7265625" bestFit="1" customWidth="1"/>
    <col min="44" max="44" width="10.08984375" bestFit="1" customWidth="1"/>
    <col min="45" max="45" width="11.6328125" bestFit="1" customWidth="1"/>
    <col min="46" max="46" width="11.54296875" bestFit="1" customWidth="1"/>
    <col min="47" max="47" width="13.7265625" bestFit="1" customWidth="1"/>
    <col min="48" max="48" width="20.1796875" bestFit="1" customWidth="1"/>
    <col min="49" max="49" width="12" bestFit="1" customWidth="1"/>
    <col min="50" max="50" width="18.36328125" bestFit="1" customWidth="1"/>
  </cols>
  <sheetData>
    <row r="1" spans="1:13" x14ac:dyDescent="0.35">
      <c r="A1" t="s">
        <v>1</v>
      </c>
      <c r="B1" t="s">
        <v>2</v>
      </c>
      <c r="C1" t="s">
        <v>3</v>
      </c>
      <c r="D1" t="s">
        <v>4</v>
      </c>
      <c r="E1" t="s">
        <v>2120</v>
      </c>
      <c r="F1" t="s">
        <v>6</v>
      </c>
      <c r="G1" t="s">
        <v>2125</v>
      </c>
      <c r="H1" t="s">
        <v>7</v>
      </c>
      <c r="I1" t="s">
        <v>2132</v>
      </c>
      <c r="J1" t="s">
        <v>2085</v>
      </c>
      <c r="K1" t="s">
        <v>8</v>
      </c>
      <c r="L1" t="s">
        <v>10</v>
      </c>
      <c r="M1" t="s">
        <v>11</v>
      </c>
    </row>
    <row r="2" spans="1:13" x14ac:dyDescent="0.35">
      <c r="A2" s="1" t="s">
        <v>13</v>
      </c>
      <c r="B2" s="1" t="s">
        <v>14</v>
      </c>
      <c r="C2">
        <v>48</v>
      </c>
      <c r="D2">
        <v>20051017</v>
      </c>
      <c r="E2">
        <v>1</v>
      </c>
      <c r="F2" s="1" t="s">
        <v>62</v>
      </c>
      <c r="G2">
        <v>19.3</v>
      </c>
      <c r="H2" s="1" t="s">
        <v>15</v>
      </c>
      <c r="I2">
        <v>24.2</v>
      </c>
      <c r="J2">
        <f t="shared" ref="J2:J33" si="0">LEN(K:K)</f>
        <v>7</v>
      </c>
      <c r="K2" s="1" t="s">
        <v>2452</v>
      </c>
      <c r="L2" s="1" t="s">
        <v>64</v>
      </c>
      <c r="M2">
        <v>100</v>
      </c>
    </row>
    <row r="3" spans="1:13" x14ac:dyDescent="0.35">
      <c r="A3" s="1" t="s">
        <v>13</v>
      </c>
      <c r="B3" s="1" t="s">
        <v>14</v>
      </c>
      <c r="C3">
        <v>48</v>
      </c>
      <c r="D3">
        <v>20051017</v>
      </c>
      <c r="E3">
        <v>1</v>
      </c>
      <c r="F3" s="1" t="s">
        <v>62</v>
      </c>
      <c r="G3">
        <v>19.3</v>
      </c>
      <c r="H3" s="1" t="s">
        <v>65</v>
      </c>
      <c r="I3">
        <v>23.4</v>
      </c>
      <c r="J3">
        <f t="shared" si="0"/>
        <v>7</v>
      </c>
      <c r="K3" s="1" t="s">
        <v>24</v>
      </c>
      <c r="L3" s="1" t="s">
        <v>94</v>
      </c>
      <c r="M3">
        <v>79</v>
      </c>
    </row>
    <row r="4" spans="1:13" x14ac:dyDescent="0.35">
      <c r="A4" s="1" t="s">
        <v>13</v>
      </c>
      <c r="B4" s="1" t="s">
        <v>14</v>
      </c>
      <c r="C4">
        <v>48</v>
      </c>
      <c r="D4">
        <v>20051017</v>
      </c>
      <c r="E4">
        <v>1</v>
      </c>
      <c r="F4" s="1" t="s">
        <v>62</v>
      </c>
      <c r="G4">
        <v>19.3</v>
      </c>
      <c r="H4" s="1" t="s">
        <v>67</v>
      </c>
      <c r="I4">
        <v>26.8</v>
      </c>
      <c r="J4">
        <f t="shared" si="0"/>
        <v>7</v>
      </c>
      <c r="K4" s="1" t="s">
        <v>2086</v>
      </c>
      <c r="L4" s="1" t="s">
        <v>101</v>
      </c>
      <c r="M4">
        <v>111</v>
      </c>
    </row>
    <row r="5" spans="1:13" x14ac:dyDescent="0.35">
      <c r="A5" s="1" t="s">
        <v>13</v>
      </c>
      <c r="B5" s="1" t="s">
        <v>14</v>
      </c>
      <c r="C5">
        <v>48</v>
      </c>
      <c r="D5">
        <v>20051017</v>
      </c>
      <c r="E5">
        <v>1</v>
      </c>
      <c r="F5" s="1" t="s">
        <v>62</v>
      </c>
      <c r="G5">
        <v>19.3</v>
      </c>
      <c r="H5" s="1" t="s">
        <v>72</v>
      </c>
      <c r="I5">
        <v>23</v>
      </c>
      <c r="J5">
        <f t="shared" si="0"/>
        <v>7</v>
      </c>
      <c r="K5" s="1" t="s">
        <v>2453</v>
      </c>
      <c r="L5" s="1" t="s">
        <v>105</v>
      </c>
      <c r="M5">
        <v>101</v>
      </c>
    </row>
    <row r="6" spans="1:13" x14ac:dyDescent="0.35">
      <c r="A6" s="1" t="s">
        <v>13</v>
      </c>
      <c r="B6" s="1" t="s">
        <v>14</v>
      </c>
      <c r="C6">
        <v>48</v>
      </c>
      <c r="D6">
        <v>20051017</v>
      </c>
      <c r="E6">
        <v>1</v>
      </c>
      <c r="F6" s="1" t="s">
        <v>62</v>
      </c>
      <c r="G6">
        <v>19.3</v>
      </c>
      <c r="H6" s="1" t="s">
        <v>78</v>
      </c>
      <c r="I6">
        <v>26.5</v>
      </c>
      <c r="J6">
        <f t="shared" si="0"/>
        <v>19</v>
      </c>
      <c r="K6" s="1" t="s">
        <v>2454</v>
      </c>
      <c r="L6" s="1" t="s">
        <v>108</v>
      </c>
      <c r="M6">
        <v>233</v>
      </c>
    </row>
    <row r="7" spans="1:13" x14ac:dyDescent="0.35">
      <c r="A7" s="1" t="s">
        <v>365</v>
      </c>
      <c r="B7" s="1" t="s">
        <v>198</v>
      </c>
      <c r="C7">
        <v>32</v>
      </c>
      <c r="D7">
        <v>20050704</v>
      </c>
      <c r="E7">
        <v>1</v>
      </c>
      <c r="F7" s="1" t="s">
        <v>62</v>
      </c>
      <c r="G7">
        <v>19</v>
      </c>
      <c r="H7" s="1" t="s">
        <v>170</v>
      </c>
      <c r="I7">
        <v>21.2</v>
      </c>
      <c r="J7">
        <f t="shared" si="0"/>
        <v>7</v>
      </c>
      <c r="K7" s="1" t="s">
        <v>366</v>
      </c>
      <c r="L7" s="1" t="s">
        <v>64</v>
      </c>
      <c r="M7">
        <v>55</v>
      </c>
    </row>
    <row r="8" spans="1:13" x14ac:dyDescent="0.35">
      <c r="A8" s="1" t="s">
        <v>365</v>
      </c>
      <c r="B8" s="1" t="s">
        <v>198</v>
      </c>
      <c r="C8">
        <v>32</v>
      </c>
      <c r="D8">
        <v>20050704</v>
      </c>
      <c r="E8">
        <v>1</v>
      </c>
      <c r="F8" s="1" t="s">
        <v>62</v>
      </c>
      <c r="G8">
        <v>19</v>
      </c>
      <c r="H8" s="1" t="s">
        <v>38</v>
      </c>
      <c r="I8">
        <v>26.8</v>
      </c>
      <c r="J8">
        <f t="shared" si="0"/>
        <v>7</v>
      </c>
      <c r="K8" s="1" t="s">
        <v>24</v>
      </c>
      <c r="L8" s="1" t="s">
        <v>94</v>
      </c>
      <c r="M8">
        <v>101</v>
      </c>
    </row>
    <row r="9" spans="1:13" x14ac:dyDescent="0.35">
      <c r="A9" s="1" t="s">
        <v>365</v>
      </c>
      <c r="B9" s="1" t="s">
        <v>198</v>
      </c>
      <c r="C9">
        <v>32</v>
      </c>
      <c r="D9">
        <v>20050704</v>
      </c>
      <c r="E9">
        <v>1</v>
      </c>
      <c r="F9" s="1" t="s">
        <v>62</v>
      </c>
      <c r="G9">
        <v>19</v>
      </c>
      <c r="H9" s="1" t="s">
        <v>36</v>
      </c>
      <c r="I9">
        <v>25.3</v>
      </c>
      <c r="J9">
        <f t="shared" si="0"/>
        <v>7</v>
      </c>
      <c r="K9" s="1" t="s">
        <v>225</v>
      </c>
      <c r="L9" s="1" t="s">
        <v>101</v>
      </c>
      <c r="M9">
        <v>65</v>
      </c>
    </row>
    <row r="10" spans="1:13" x14ac:dyDescent="0.35">
      <c r="A10" s="1" t="s">
        <v>365</v>
      </c>
      <c r="B10" s="1" t="s">
        <v>198</v>
      </c>
      <c r="C10">
        <v>32</v>
      </c>
      <c r="D10">
        <v>20050704</v>
      </c>
      <c r="E10">
        <v>1</v>
      </c>
      <c r="F10" s="1" t="s">
        <v>62</v>
      </c>
      <c r="G10">
        <v>19</v>
      </c>
      <c r="H10" s="1" t="s">
        <v>65</v>
      </c>
      <c r="I10">
        <v>23.1</v>
      </c>
      <c r="J10">
        <f t="shared" si="0"/>
        <v>7</v>
      </c>
      <c r="K10" s="1" t="s">
        <v>225</v>
      </c>
      <c r="L10" s="1" t="s">
        <v>105</v>
      </c>
      <c r="M10">
        <v>90</v>
      </c>
    </row>
    <row r="11" spans="1:13" x14ac:dyDescent="0.35">
      <c r="A11" s="1" t="s">
        <v>365</v>
      </c>
      <c r="B11" s="1" t="s">
        <v>198</v>
      </c>
      <c r="C11">
        <v>32</v>
      </c>
      <c r="D11">
        <v>20050704</v>
      </c>
      <c r="E11">
        <v>1</v>
      </c>
      <c r="F11" s="1" t="s">
        <v>62</v>
      </c>
      <c r="G11">
        <v>19</v>
      </c>
      <c r="H11" s="1" t="s">
        <v>42</v>
      </c>
      <c r="I11">
        <v>19.7</v>
      </c>
      <c r="J11">
        <f t="shared" si="0"/>
        <v>11</v>
      </c>
      <c r="K11" s="1" t="s">
        <v>383</v>
      </c>
      <c r="L11" s="1" t="s">
        <v>108</v>
      </c>
      <c r="M11">
        <v>120</v>
      </c>
    </row>
    <row r="12" spans="1:13" x14ac:dyDescent="0.35">
      <c r="A12" s="1" t="s">
        <v>424</v>
      </c>
      <c r="B12" s="1" t="s">
        <v>198</v>
      </c>
      <c r="C12">
        <v>48</v>
      </c>
      <c r="D12">
        <v>20050718</v>
      </c>
      <c r="E12">
        <v>1</v>
      </c>
      <c r="F12" s="1" t="s">
        <v>62</v>
      </c>
      <c r="G12">
        <v>19.100000000000001</v>
      </c>
      <c r="H12" s="1" t="s">
        <v>321</v>
      </c>
      <c r="I12">
        <v>27.1</v>
      </c>
      <c r="J12">
        <f t="shared" si="0"/>
        <v>7</v>
      </c>
      <c r="K12" s="1" t="s">
        <v>21</v>
      </c>
      <c r="L12" s="1" t="s">
        <v>64</v>
      </c>
      <c r="M12">
        <v>62</v>
      </c>
    </row>
    <row r="13" spans="1:13" x14ac:dyDescent="0.35">
      <c r="A13" s="1" t="s">
        <v>424</v>
      </c>
      <c r="B13" s="1" t="s">
        <v>198</v>
      </c>
      <c r="C13">
        <v>48</v>
      </c>
      <c r="D13">
        <v>20050718</v>
      </c>
      <c r="E13">
        <v>1</v>
      </c>
      <c r="F13" s="1" t="s">
        <v>62</v>
      </c>
      <c r="G13">
        <v>19.100000000000001</v>
      </c>
      <c r="H13" s="1" t="s">
        <v>44</v>
      </c>
      <c r="I13">
        <v>21.6</v>
      </c>
      <c r="J13">
        <f t="shared" si="0"/>
        <v>7</v>
      </c>
      <c r="K13" s="1" t="s">
        <v>153</v>
      </c>
      <c r="L13" s="1" t="s">
        <v>94</v>
      </c>
      <c r="M13">
        <v>77</v>
      </c>
    </row>
    <row r="14" spans="1:13" x14ac:dyDescent="0.35">
      <c r="A14" s="1" t="s">
        <v>424</v>
      </c>
      <c r="B14" s="1" t="s">
        <v>198</v>
      </c>
      <c r="C14">
        <v>48</v>
      </c>
      <c r="D14">
        <v>20050718</v>
      </c>
      <c r="E14">
        <v>1</v>
      </c>
      <c r="F14" s="1" t="s">
        <v>62</v>
      </c>
      <c r="G14">
        <v>19.100000000000001</v>
      </c>
      <c r="H14" s="1" t="s">
        <v>16</v>
      </c>
      <c r="I14">
        <v>29.4</v>
      </c>
      <c r="J14">
        <f t="shared" si="0"/>
        <v>7</v>
      </c>
      <c r="K14" s="1" t="s">
        <v>194</v>
      </c>
      <c r="L14" s="1" t="s">
        <v>101</v>
      </c>
      <c r="M14">
        <v>80</v>
      </c>
    </row>
    <row r="15" spans="1:13" x14ac:dyDescent="0.35">
      <c r="A15" s="1" t="s">
        <v>424</v>
      </c>
      <c r="B15" s="1" t="s">
        <v>198</v>
      </c>
      <c r="C15">
        <v>48</v>
      </c>
      <c r="D15">
        <v>20050718</v>
      </c>
      <c r="E15">
        <v>1</v>
      </c>
      <c r="F15" s="1" t="s">
        <v>62</v>
      </c>
      <c r="G15">
        <v>19.100000000000001</v>
      </c>
      <c r="H15" s="1" t="s">
        <v>130</v>
      </c>
      <c r="I15">
        <v>23.9</v>
      </c>
      <c r="J15">
        <f t="shared" si="0"/>
        <v>7</v>
      </c>
      <c r="K15" s="1" t="s">
        <v>116</v>
      </c>
      <c r="L15" s="1" t="s">
        <v>105</v>
      </c>
      <c r="M15">
        <v>89</v>
      </c>
    </row>
    <row r="16" spans="1:13" x14ac:dyDescent="0.35">
      <c r="A16" s="1" t="s">
        <v>424</v>
      </c>
      <c r="B16" s="1" t="s">
        <v>198</v>
      </c>
      <c r="C16">
        <v>48</v>
      </c>
      <c r="D16">
        <v>20050718</v>
      </c>
      <c r="E16">
        <v>1</v>
      </c>
      <c r="F16" s="1" t="s">
        <v>62</v>
      </c>
      <c r="G16">
        <v>19.100000000000001</v>
      </c>
      <c r="H16" s="1" t="s">
        <v>69</v>
      </c>
      <c r="I16">
        <v>26.6</v>
      </c>
      <c r="J16">
        <f t="shared" si="0"/>
        <v>11</v>
      </c>
      <c r="K16" s="1" t="s">
        <v>452</v>
      </c>
      <c r="L16" s="1" t="s">
        <v>108</v>
      </c>
      <c r="M16">
        <v>161</v>
      </c>
    </row>
    <row r="17" spans="1:13" x14ac:dyDescent="0.35">
      <c r="A17" s="1" t="s">
        <v>658</v>
      </c>
      <c r="B17" s="1" t="s">
        <v>14</v>
      </c>
      <c r="C17">
        <v>96</v>
      </c>
      <c r="D17">
        <v>20050321</v>
      </c>
      <c r="E17">
        <v>29</v>
      </c>
      <c r="F17" s="1" t="s">
        <v>62</v>
      </c>
      <c r="G17">
        <v>18.7</v>
      </c>
      <c r="H17" s="1" t="s">
        <v>239</v>
      </c>
      <c r="I17">
        <v>28.9</v>
      </c>
      <c r="J17">
        <f t="shared" si="0"/>
        <v>7</v>
      </c>
      <c r="K17" s="1" t="s">
        <v>2091</v>
      </c>
      <c r="L17" s="1" t="s">
        <v>18</v>
      </c>
      <c r="M17">
        <v>128</v>
      </c>
    </row>
    <row r="18" spans="1:13" x14ac:dyDescent="0.35">
      <c r="A18" s="1" t="s">
        <v>658</v>
      </c>
      <c r="B18" s="1" t="s">
        <v>14</v>
      </c>
      <c r="C18">
        <v>96</v>
      </c>
      <c r="D18">
        <v>20050321</v>
      </c>
      <c r="E18">
        <v>29</v>
      </c>
      <c r="F18" s="1" t="s">
        <v>62</v>
      </c>
      <c r="G18">
        <v>18.7</v>
      </c>
      <c r="H18" s="1" t="s">
        <v>44</v>
      </c>
      <c r="I18">
        <v>21.3</v>
      </c>
      <c r="J18">
        <f t="shared" si="0"/>
        <v>7</v>
      </c>
      <c r="K18" s="1" t="s">
        <v>187</v>
      </c>
      <c r="L18" s="1" t="s">
        <v>64</v>
      </c>
      <c r="M18">
        <v>75</v>
      </c>
    </row>
    <row r="19" spans="1:13" x14ac:dyDescent="0.35">
      <c r="A19" s="1" t="s">
        <v>658</v>
      </c>
      <c r="B19" s="1" t="s">
        <v>14</v>
      </c>
      <c r="C19">
        <v>96</v>
      </c>
      <c r="D19">
        <v>20050321</v>
      </c>
      <c r="E19">
        <v>29</v>
      </c>
      <c r="F19" s="1" t="s">
        <v>62</v>
      </c>
      <c r="G19">
        <v>18.7</v>
      </c>
      <c r="H19" s="1" t="s">
        <v>78</v>
      </c>
      <c r="I19">
        <v>26</v>
      </c>
      <c r="J19">
        <f t="shared" si="0"/>
        <v>11</v>
      </c>
      <c r="K19" s="1" t="s">
        <v>2455</v>
      </c>
      <c r="L19" s="1" t="s">
        <v>94</v>
      </c>
      <c r="M19">
        <v>164</v>
      </c>
    </row>
    <row r="20" spans="1:13" x14ac:dyDescent="0.35">
      <c r="A20" s="1" t="s">
        <v>658</v>
      </c>
      <c r="B20" s="1" t="s">
        <v>14</v>
      </c>
      <c r="C20">
        <v>96</v>
      </c>
      <c r="D20">
        <v>20050321</v>
      </c>
      <c r="E20">
        <v>29</v>
      </c>
      <c r="F20" s="1" t="s">
        <v>62</v>
      </c>
      <c r="G20">
        <v>18.7</v>
      </c>
      <c r="H20" s="1" t="s">
        <v>88</v>
      </c>
      <c r="I20">
        <v>29.9</v>
      </c>
      <c r="J20">
        <f t="shared" si="0"/>
        <v>7</v>
      </c>
      <c r="K20" s="1" t="s">
        <v>24</v>
      </c>
      <c r="L20" s="1" t="s">
        <v>101</v>
      </c>
      <c r="M20">
        <v>84</v>
      </c>
    </row>
    <row r="21" spans="1:13" x14ac:dyDescent="0.35">
      <c r="A21" s="1" t="s">
        <v>658</v>
      </c>
      <c r="B21" s="1" t="s">
        <v>14</v>
      </c>
      <c r="C21">
        <v>96</v>
      </c>
      <c r="D21">
        <v>20050321</v>
      </c>
      <c r="E21">
        <v>29</v>
      </c>
      <c r="F21" s="1" t="s">
        <v>62</v>
      </c>
      <c r="G21">
        <v>18.7</v>
      </c>
      <c r="H21" s="1" t="s">
        <v>74</v>
      </c>
      <c r="I21">
        <v>22.9</v>
      </c>
      <c r="J21">
        <f t="shared" si="0"/>
        <v>7</v>
      </c>
      <c r="K21" s="1" t="s">
        <v>149</v>
      </c>
      <c r="L21" s="1" t="s">
        <v>105</v>
      </c>
      <c r="M21">
        <v>91</v>
      </c>
    </row>
    <row r="22" spans="1:13" x14ac:dyDescent="0.35">
      <c r="A22" s="1" t="s">
        <v>749</v>
      </c>
      <c r="B22" s="1" t="s">
        <v>198</v>
      </c>
      <c r="C22">
        <v>64</v>
      </c>
      <c r="D22">
        <v>20050411</v>
      </c>
      <c r="E22">
        <v>11</v>
      </c>
      <c r="F22" s="1" t="s">
        <v>62</v>
      </c>
      <c r="G22">
        <v>18.8</v>
      </c>
      <c r="H22" s="1" t="s">
        <v>48</v>
      </c>
      <c r="I22">
        <v>18.600000000000001</v>
      </c>
      <c r="J22">
        <f t="shared" si="0"/>
        <v>7</v>
      </c>
      <c r="K22" s="1" t="s">
        <v>153</v>
      </c>
      <c r="L22" s="1" t="s">
        <v>18</v>
      </c>
      <c r="M22">
        <v>84</v>
      </c>
    </row>
    <row r="23" spans="1:13" x14ac:dyDescent="0.35">
      <c r="A23" s="1" t="s">
        <v>749</v>
      </c>
      <c r="B23" s="1" t="s">
        <v>198</v>
      </c>
      <c r="C23">
        <v>64</v>
      </c>
      <c r="D23">
        <v>20050411</v>
      </c>
      <c r="E23">
        <v>11</v>
      </c>
      <c r="F23" s="1" t="s">
        <v>62</v>
      </c>
      <c r="G23">
        <v>18.8</v>
      </c>
      <c r="H23" s="1" t="s">
        <v>260</v>
      </c>
      <c r="I23">
        <v>24.7</v>
      </c>
      <c r="J23">
        <f t="shared" si="0"/>
        <v>7</v>
      </c>
      <c r="K23" s="1" t="s">
        <v>167</v>
      </c>
      <c r="L23" s="1" t="s">
        <v>64</v>
      </c>
      <c r="M23">
        <v>62</v>
      </c>
    </row>
    <row r="24" spans="1:13" x14ac:dyDescent="0.35">
      <c r="A24" s="1" t="s">
        <v>749</v>
      </c>
      <c r="B24" s="1" t="s">
        <v>198</v>
      </c>
      <c r="C24">
        <v>64</v>
      </c>
      <c r="D24">
        <v>20050411</v>
      </c>
      <c r="E24">
        <v>11</v>
      </c>
      <c r="F24" s="1" t="s">
        <v>62</v>
      </c>
      <c r="G24">
        <v>18.8</v>
      </c>
      <c r="H24" s="1" t="s">
        <v>41</v>
      </c>
      <c r="I24">
        <v>24.2</v>
      </c>
      <c r="J24">
        <f t="shared" si="0"/>
        <v>7</v>
      </c>
      <c r="K24" s="1" t="s">
        <v>21</v>
      </c>
      <c r="L24" s="1" t="s">
        <v>94</v>
      </c>
      <c r="M24">
        <v>64</v>
      </c>
    </row>
    <row r="25" spans="1:13" x14ac:dyDescent="0.35">
      <c r="A25" s="1" t="s">
        <v>749</v>
      </c>
      <c r="B25" s="1" t="s">
        <v>198</v>
      </c>
      <c r="C25">
        <v>64</v>
      </c>
      <c r="D25">
        <v>20050411</v>
      </c>
      <c r="E25">
        <v>11</v>
      </c>
      <c r="F25" s="1" t="s">
        <v>62</v>
      </c>
      <c r="G25">
        <v>18.8</v>
      </c>
      <c r="H25" s="1" t="s">
        <v>69</v>
      </c>
      <c r="I25">
        <v>26.3</v>
      </c>
      <c r="J25">
        <f t="shared" si="0"/>
        <v>7</v>
      </c>
      <c r="K25" s="1" t="s">
        <v>248</v>
      </c>
      <c r="L25" s="1" t="s">
        <v>101</v>
      </c>
      <c r="M25">
        <v>62</v>
      </c>
    </row>
    <row r="26" spans="1:13" x14ac:dyDescent="0.35">
      <c r="A26" s="1" t="s">
        <v>749</v>
      </c>
      <c r="B26" s="1" t="s">
        <v>198</v>
      </c>
      <c r="C26">
        <v>64</v>
      </c>
      <c r="D26">
        <v>20050411</v>
      </c>
      <c r="E26">
        <v>11</v>
      </c>
      <c r="F26" s="1" t="s">
        <v>62</v>
      </c>
      <c r="G26">
        <v>18.8</v>
      </c>
      <c r="H26" s="1" t="s">
        <v>276</v>
      </c>
      <c r="I26">
        <v>18.8</v>
      </c>
      <c r="J26">
        <f t="shared" si="0"/>
        <v>11</v>
      </c>
      <c r="K26" s="1" t="s">
        <v>2456</v>
      </c>
      <c r="L26" s="1" t="s">
        <v>105</v>
      </c>
      <c r="M26">
        <v>165</v>
      </c>
    </row>
    <row r="27" spans="1:13" x14ac:dyDescent="0.35">
      <c r="A27" s="1" t="s">
        <v>749</v>
      </c>
      <c r="B27" s="1" t="s">
        <v>198</v>
      </c>
      <c r="C27">
        <v>64</v>
      </c>
      <c r="D27">
        <v>20050411</v>
      </c>
      <c r="E27">
        <v>11</v>
      </c>
      <c r="F27" s="1" t="s">
        <v>62</v>
      </c>
      <c r="G27">
        <v>18.8</v>
      </c>
      <c r="H27" s="1" t="s">
        <v>84</v>
      </c>
      <c r="I27">
        <v>23.2</v>
      </c>
      <c r="J27">
        <f t="shared" si="0"/>
        <v>15</v>
      </c>
      <c r="K27" s="1" t="s">
        <v>764</v>
      </c>
      <c r="L27" s="1" t="s">
        <v>108</v>
      </c>
      <c r="M27">
        <v>189</v>
      </c>
    </row>
    <row r="28" spans="1:13" x14ac:dyDescent="0.35">
      <c r="A28" s="1" t="s">
        <v>781</v>
      </c>
      <c r="B28" s="1" t="s">
        <v>198</v>
      </c>
      <c r="C28">
        <v>64</v>
      </c>
      <c r="D28">
        <v>20050502</v>
      </c>
      <c r="E28">
        <v>5</v>
      </c>
      <c r="F28" s="1" t="s">
        <v>62</v>
      </c>
      <c r="G28">
        <v>18.899999999999999</v>
      </c>
      <c r="H28" s="1" t="s">
        <v>26</v>
      </c>
      <c r="I28">
        <v>22.8</v>
      </c>
      <c r="J28">
        <f t="shared" si="0"/>
        <v>7</v>
      </c>
      <c r="K28" s="1" t="s">
        <v>183</v>
      </c>
      <c r="L28" s="1" t="s">
        <v>18</v>
      </c>
      <c r="M28">
        <v>60</v>
      </c>
    </row>
    <row r="29" spans="1:13" x14ac:dyDescent="0.35">
      <c r="A29" s="1" t="s">
        <v>781</v>
      </c>
      <c r="B29" s="1" t="s">
        <v>198</v>
      </c>
      <c r="C29">
        <v>64</v>
      </c>
      <c r="D29">
        <v>20050502</v>
      </c>
      <c r="E29">
        <v>5</v>
      </c>
      <c r="F29" s="1" t="s">
        <v>62</v>
      </c>
      <c r="G29">
        <v>18.899999999999999</v>
      </c>
      <c r="H29" s="1" t="s">
        <v>15</v>
      </c>
      <c r="I29">
        <v>23.7</v>
      </c>
      <c r="J29">
        <f t="shared" si="0"/>
        <v>7</v>
      </c>
      <c r="K29" s="1" t="s">
        <v>366</v>
      </c>
      <c r="L29" s="1" t="s">
        <v>64</v>
      </c>
      <c r="M29">
        <v>63</v>
      </c>
    </row>
    <row r="30" spans="1:13" x14ac:dyDescent="0.35">
      <c r="A30" s="1" t="s">
        <v>781</v>
      </c>
      <c r="B30" s="1" t="s">
        <v>198</v>
      </c>
      <c r="C30">
        <v>64</v>
      </c>
      <c r="D30">
        <v>20050502</v>
      </c>
      <c r="E30">
        <v>5</v>
      </c>
      <c r="F30" s="1" t="s">
        <v>62</v>
      </c>
      <c r="G30">
        <v>18.899999999999999</v>
      </c>
      <c r="H30" s="1" t="s">
        <v>677</v>
      </c>
      <c r="I30">
        <v>27.4</v>
      </c>
      <c r="J30">
        <f t="shared" si="0"/>
        <v>7</v>
      </c>
      <c r="K30" s="1" t="s">
        <v>171</v>
      </c>
      <c r="L30" s="1" t="s">
        <v>94</v>
      </c>
      <c r="M30">
        <v>84</v>
      </c>
    </row>
    <row r="31" spans="1:13" x14ac:dyDescent="0.35">
      <c r="A31" s="1" t="s">
        <v>781</v>
      </c>
      <c r="B31" s="1" t="s">
        <v>198</v>
      </c>
      <c r="C31">
        <v>64</v>
      </c>
      <c r="D31">
        <v>20050502</v>
      </c>
      <c r="E31">
        <v>5</v>
      </c>
      <c r="F31" s="1" t="s">
        <v>62</v>
      </c>
      <c r="G31">
        <v>18.899999999999999</v>
      </c>
      <c r="H31" s="1" t="s">
        <v>67</v>
      </c>
      <c r="I31">
        <v>26.4</v>
      </c>
      <c r="J31">
        <f t="shared" si="0"/>
        <v>11</v>
      </c>
      <c r="K31" s="1" t="s">
        <v>789</v>
      </c>
      <c r="L31" s="1" t="s">
        <v>101</v>
      </c>
      <c r="M31">
        <v>129</v>
      </c>
    </row>
    <row r="32" spans="1:13" x14ac:dyDescent="0.35">
      <c r="A32" s="1" t="s">
        <v>781</v>
      </c>
      <c r="B32" s="1" t="s">
        <v>198</v>
      </c>
      <c r="C32">
        <v>64</v>
      </c>
      <c r="D32">
        <v>20050502</v>
      </c>
      <c r="E32">
        <v>5</v>
      </c>
      <c r="F32" s="1" t="s">
        <v>62</v>
      </c>
      <c r="G32">
        <v>18.899999999999999</v>
      </c>
      <c r="H32" s="1" t="s">
        <v>74</v>
      </c>
      <c r="I32">
        <v>23</v>
      </c>
      <c r="J32">
        <f t="shared" si="0"/>
        <v>11</v>
      </c>
      <c r="K32" s="1" t="s">
        <v>791</v>
      </c>
      <c r="L32" s="1" t="s">
        <v>105</v>
      </c>
      <c r="M32">
        <v>149</v>
      </c>
    </row>
    <row r="33" spans="1:13" x14ac:dyDescent="0.35">
      <c r="A33" s="1" t="s">
        <v>781</v>
      </c>
      <c r="B33" s="1" t="s">
        <v>198</v>
      </c>
      <c r="C33">
        <v>64</v>
      </c>
      <c r="D33">
        <v>20050502</v>
      </c>
      <c r="E33">
        <v>5</v>
      </c>
      <c r="F33" s="1" t="s">
        <v>62</v>
      </c>
      <c r="G33">
        <v>18.899999999999999</v>
      </c>
      <c r="H33" s="1" t="s">
        <v>84</v>
      </c>
      <c r="I33">
        <v>23.2</v>
      </c>
      <c r="J33">
        <f t="shared" si="0"/>
        <v>19</v>
      </c>
      <c r="K33" s="1" t="s">
        <v>2457</v>
      </c>
      <c r="L33" s="1" t="s">
        <v>108</v>
      </c>
      <c r="M33">
        <v>314</v>
      </c>
    </row>
    <row r="34" spans="1:13" x14ac:dyDescent="0.35">
      <c r="A34" s="1" t="s">
        <v>828</v>
      </c>
      <c r="B34" s="1" t="s">
        <v>14</v>
      </c>
      <c r="C34">
        <v>64</v>
      </c>
      <c r="D34">
        <v>20050808</v>
      </c>
      <c r="E34">
        <v>1</v>
      </c>
      <c r="F34" s="1" t="s">
        <v>62</v>
      </c>
      <c r="G34">
        <v>19.100000000000001</v>
      </c>
      <c r="H34" s="1" t="s">
        <v>19</v>
      </c>
      <c r="I34">
        <v>28.9</v>
      </c>
      <c r="J34">
        <f t="shared" ref="J34:J65" si="1">LEN(K:K)</f>
        <v>11</v>
      </c>
      <c r="K34" s="1" t="s">
        <v>2458</v>
      </c>
      <c r="L34" s="1" t="s">
        <v>18</v>
      </c>
      <c r="M34">
        <v>158</v>
      </c>
    </row>
    <row r="35" spans="1:13" x14ac:dyDescent="0.35">
      <c r="A35" s="1" t="s">
        <v>828</v>
      </c>
      <c r="B35" s="1" t="s">
        <v>14</v>
      </c>
      <c r="C35">
        <v>64</v>
      </c>
      <c r="D35">
        <v>20050808</v>
      </c>
      <c r="E35">
        <v>1</v>
      </c>
      <c r="F35" s="1" t="s">
        <v>62</v>
      </c>
      <c r="G35">
        <v>19.100000000000001</v>
      </c>
      <c r="H35" s="1" t="s">
        <v>188</v>
      </c>
      <c r="I35">
        <v>24.6</v>
      </c>
      <c r="J35">
        <f t="shared" si="1"/>
        <v>7</v>
      </c>
      <c r="K35" s="1" t="s">
        <v>21</v>
      </c>
      <c r="L35" s="1" t="s">
        <v>64</v>
      </c>
      <c r="M35">
        <v>66</v>
      </c>
    </row>
    <row r="36" spans="1:13" x14ac:dyDescent="0.35">
      <c r="A36" s="1" t="s">
        <v>828</v>
      </c>
      <c r="B36" s="1" t="s">
        <v>14</v>
      </c>
      <c r="C36">
        <v>64</v>
      </c>
      <c r="D36">
        <v>20050808</v>
      </c>
      <c r="E36">
        <v>1</v>
      </c>
      <c r="F36" s="1" t="s">
        <v>62</v>
      </c>
      <c r="G36">
        <v>19.100000000000001</v>
      </c>
      <c r="H36" s="1" t="s">
        <v>29</v>
      </c>
      <c r="I36">
        <v>27.1</v>
      </c>
      <c r="J36">
        <f t="shared" si="1"/>
        <v>7</v>
      </c>
      <c r="K36" s="1" t="s">
        <v>49</v>
      </c>
      <c r="L36" s="1" t="s">
        <v>94</v>
      </c>
      <c r="M36">
        <v>100</v>
      </c>
    </row>
    <row r="37" spans="1:13" x14ac:dyDescent="0.35">
      <c r="A37" s="1" t="s">
        <v>828</v>
      </c>
      <c r="B37" s="1" t="s">
        <v>14</v>
      </c>
      <c r="C37">
        <v>64</v>
      </c>
      <c r="D37">
        <v>20050808</v>
      </c>
      <c r="E37">
        <v>1</v>
      </c>
      <c r="F37" s="1" t="s">
        <v>62</v>
      </c>
      <c r="G37">
        <v>19.100000000000001</v>
      </c>
      <c r="H37" s="1" t="s">
        <v>76</v>
      </c>
      <c r="I37">
        <v>26.8</v>
      </c>
      <c r="J37">
        <f t="shared" si="1"/>
        <v>7</v>
      </c>
      <c r="K37" s="1" t="s">
        <v>171</v>
      </c>
      <c r="L37" s="1" t="s">
        <v>101</v>
      </c>
      <c r="M37">
        <v>70</v>
      </c>
    </row>
    <row r="38" spans="1:13" x14ac:dyDescent="0.35">
      <c r="A38" s="1" t="s">
        <v>828</v>
      </c>
      <c r="B38" s="1" t="s">
        <v>14</v>
      </c>
      <c r="C38">
        <v>64</v>
      </c>
      <c r="D38">
        <v>20050808</v>
      </c>
      <c r="E38">
        <v>1</v>
      </c>
      <c r="F38" s="1" t="s">
        <v>62</v>
      </c>
      <c r="G38">
        <v>19.100000000000001</v>
      </c>
      <c r="H38" s="1" t="s">
        <v>45</v>
      </c>
      <c r="I38">
        <v>23.5</v>
      </c>
      <c r="J38">
        <f t="shared" si="1"/>
        <v>7</v>
      </c>
      <c r="K38" s="1" t="s">
        <v>176</v>
      </c>
      <c r="L38" s="1" t="s">
        <v>105</v>
      </c>
      <c r="M38">
        <v>110</v>
      </c>
    </row>
    <row r="39" spans="1:13" x14ac:dyDescent="0.35">
      <c r="A39" s="1" t="s">
        <v>828</v>
      </c>
      <c r="B39" s="1" t="s">
        <v>14</v>
      </c>
      <c r="C39">
        <v>64</v>
      </c>
      <c r="D39">
        <v>20050808</v>
      </c>
      <c r="E39">
        <v>1</v>
      </c>
      <c r="F39" s="1" t="s">
        <v>62</v>
      </c>
      <c r="G39">
        <v>19.100000000000001</v>
      </c>
      <c r="H39" s="1" t="s">
        <v>675</v>
      </c>
      <c r="I39">
        <v>35.200000000000003</v>
      </c>
      <c r="J39">
        <f t="shared" si="1"/>
        <v>11</v>
      </c>
      <c r="K39" s="1" t="s">
        <v>849</v>
      </c>
      <c r="L39" s="1" t="s">
        <v>108</v>
      </c>
      <c r="M39">
        <v>118</v>
      </c>
    </row>
    <row r="40" spans="1:13" x14ac:dyDescent="0.35">
      <c r="A40" s="1" t="s">
        <v>888</v>
      </c>
      <c r="B40" s="1" t="s">
        <v>198</v>
      </c>
      <c r="C40">
        <v>56</v>
      </c>
      <c r="D40">
        <v>20050418</v>
      </c>
      <c r="E40">
        <v>8</v>
      </c>
      <c r="F40" s="1" t="s">
        <v>62</v>
      </c>
      <c r="G40">
        <v>18.8</v>
      </c>
      <c r="H40" s="1" t="s">
        <v>117</v>
      </c>
      <c r="I40">
        <v>21.9</v>
      </c>
      <c r="J40">
        <f t="shared" si="1"/>
        <v>7</v>
      </c>
      <c r="K40" s="1" t="s">
        <v>183</v>
      </c>
      <c r="L40" s="1" t="s">
        <v>64</v>
      </c>
      <c r="M40">
        <v>54</v>
      </c>
    </row>
    <row r="41" spans="1:13" x14ac:dyDescent="0.35">
      <c r="A41" s="1" t="s">
        <v>888</v>
      </c>
      <c r="B41" s="1" t="s">
        <v>198</v>
      </c>
      <c r="C41">
        <v>56</v>
      </c>
      <c r="D41">
        <v>20050418</v>
      </c>
      <c r="E41">
        <v>8</v>
      </c>
      <c r="F41" s="1" t="s">
        <v>62</v>
      </c>
      <c r="G41">
        <v>18.8</v>
      </c>
      <c r="H41" s="1" t="s">
        <v>90</v>
      </c>
      <c r="I41">
        <v>27.2</v>
      </c>
      <c r="J41">
        <f t="shared" si="1"/>
        <v>7</v>
      </c>
      <c r="K41" s="1" t="s">
        <v>21</v>
      </c>
      <c r="L41" s="1" t="s">
        <v>94</v>
      </c>
      <c r="M41">
        <v>79</v>
      </c>
    </row>
    <row r="42" spans="1:13" x14ac:dyDescent="0.35">
      <c r="A42" s="1" t="s">
        <v>888</v>
      </c>
      <c r="B42" s="1" t="s">
        <v>198</v>
      </c>
      <c r="C42">
        <v>56</v>
      </c>
      <c r="D42">
        <v>20050418</v>
      </c>
      <c r="E42">
        <v>8</v>
      </c>
      <c r="F42" s="1" t="s">
        <v>62</v>
      </c>
      <c r="G42">
        <v>18.8</v>
      </c>
      <c r="H42" s="1" t="s">
        <v>32</v>
      </c>
      <c r="I42">
        <v>28.5</v>
      </c>
      <c r="J42">
        <f t="shared" si="1"/>
        <v>7</v>
      </c>
      <c r="K42" s="1" t="s">
        <v>2488</v>
      </c>
      <c r="L42" s="1" t="s">
        <v>101</v>
      </c>
      <c r="M42">
        <v>53</v>
      </c>
    </row>
    <row r="43" spans="1:13" x14ac:dyDescent="0.35">
      <c r="A43" s="1" t="s">
        <v>888</v>
      </c>
      <c r="B43" s="1" t="s">
        <v>198</v>
      </c>
      <c r="C43">
        <v>56</v>
      </c>
      <c r="D43">
        <v>20050418</v>
      </c>
      <c r="E43">
        <v>8</v>
      </c>
      <c r="F43" s="1" t="s">
        <v>62</v>
      </c>
      <c r="G43">
        <v>18.8</v>
      </c>
      <c r="H43" s="1" t="s">
        <v>67</v>
      </c>
      <c r="I43">
        <v>26.3</v>
      </c>
      <c r="J43">
        <f t="shared" si="1"/>
        <v>7</v>
      </c>
      <c r="K43" s="1" t="s">
        <v>204</v>
      </c>
      <c r="L43" s="1" t="s">
        <v>105</v>
      </c>
      <c r="M43">
        <v>80</v>
      </c>
    </row>
    <row r="44" spans="1:13" x14ac:dyDescent="0.35">
      <c r="A44" s="1" t="s">
        <v>888</v>
      </c>
      <c r="B44" s="1" t="s">
        <v>198</v>
      </c>
      <c r="C44">
        <v>56</v>
      </c>
      <c r="D44">
        <v>20050418</v>
      </c>
      <c r="E44">
        <v>8</v>
      </c>
      <c r="F44" s="1" t="s">
        <v>62</v>
      </c>
      <c r="G44">
        <v>18.8</v>
      </c>
      <c r="H44" s="1" t="s">
        <v>36</v>
      </c>
      <c r="I44">
        <v>25.1</v>
      </c>
      <c r="J44">
        <f t="shared" si="1"/>
        <v>11</v>
      </c>
      <c r="K44" s="1" t="s">
        <v>2459</v>
      </c>
      <c r="L44" s="1" t="s">
        <v>108</v>
      </c>
      <c r="M44">
        <v>176</v>
      </c>
    </row>
    <row r="45" spans="1:13" x14ac:dyDescent="0.35">
      <c r="A45" s="1" t="s">
        <v>946</v>
      </c>
      <c r="B45" s="1" t="s">
        <v>14</v>
      </c>
      <c r="C45">
        <v>32</v>
      </c>
      <c r="D45">
        <v>20050103</v>
      </c>
      <c r="F45" s="1" t="s">
        <v>62</v>
      </c>
      <c r="G45">
        <v>18.5</v>
      </c>
      <c r="H45" s="1" t="s">
        <v>26</v>
      </c>
      <c r="I45">
        <v>22.5</v>
      </c>
      <c r="J45">
        <f t="shared" si="1"/>
        <v>7</v>
      </c>
      <c r="K45" s="1" t="s">
        <v>2460</v>
      </c>
      <c r="L45" s="1" t="s">
        <v>64</v>
      </c>
      <c r="M45">
        <v>94</v>
      </c>
    </row>
    <row r="46" spans="1:13" x14ac:dyDescent="0.35">
      <c r="A46" s="1" t="s">
        <v>946</v>
      </c>
      <c r="B46" s="1" t="s">
        <v>14</v>
      </c>
      <c r="C46">
        <v>32</v>
      </c>
      <c r="D46">
        <v>20050103</v>
      </c>
      <c r="F46" s="1" t="s">
        <v>62</v>
      </c>
      <c r="G46">
        <v>18.5</v>
      </c>
      <c r="H46" s="1" t="s">
        <v>44</v>
      </c>
      <c r="I46">
        <v>21.1</v>
      </c>
      <c r="J46">
        <f t="shared" si="1"/>
        <v>7</v>
      </c>
      <c r="K46" s="1" t="s">
        <v>24</v>
      </c>
      <c r="L46" s="1" t="s">
        <v>94</v>
      </c>
      <c r="M46">
        <v>72</v>
      </c>
    </row>
    <row r="47" spans="1:13" x14ac:dyDescent="0.35">
      <c r="A47" s="1" t="s">
        <v>1037</v>
      </c>
      <c r="B47" s="1" t="s">
        <v>198</v>
      </c>
      <c r="C47">
        <v>32</v>
      </c>
      <c r="D47">
        <v>20050207</v>
      </c>
      <c r="E47">
        <v>7</v>
      </c>
      <c r="F47" s="1" t="s">
        <v>62</v>
      </c>
      <c r="G47">
        <v>18.600000000000001</v>
      </c>
      <c r="H47" s="1" t="s">
        <v>32</v>
      </c>
      <c r="I47">
        <v>28.3</v>
      </c>
      <c r="J47">
        <f t="shared" si="1"/>
        <v>7</v>
      </c>
      <c r="K47" s="1" t="s">
        <v>2452</v>
      </c>
      <c r="L47" s="1" t="s">
        <v>64</v>
      </c>
      <c r="M47">
        <v>99</v>
      </c>
    </row>
    <row r="48" spans="1:13" x14ac:dyDescent="0.35">
      <c r="A48" s="1" t="s">
        <v>1037</v>
      </c>
      <c r="B48" s="1" t="s">
        <v>198</v>
      </c>
      <c r="C48">
        <v>32</v>
      </c>
      <c r="D48">
        <v>20050207</v>
      </c>
      <c r="E48">
        <v>7</v>
      </c>
      <c r="F48" s="1" t="s">
        <v>62</v>
      </c>
      <c r="G48">
        <v>18.600000000000001</v>
      </c>
      <c r="H48" s="1" t="s">
        <v>190</v>
      </c>
      <c r="I48">
        <v>23.5</v>
      </c>
      <c r="J48">
        <f t="shared" si="1"/>
        <v>7</v>
      </c>
      <c r="K48" s="1" t="s">
        <v>221</v>
      </c>
      <c r="L48" s="1" t="s">
        <v>94</v>
      </c>
      <c r="M48">
        <v>76</v>
      </c>
    </row>
    <row r="49" spans="1:13" x14ac:dyDescent="0.35">
      <c r="A49" s="1" t="s">
        <v>1045</v>
      </c>
      <c r="B49" s="1" t="s">
        <v>198</v>
      </c>
      <c r="C49">
        <v>128</v>
      </c>
      <c r="D49">
        <v>20050523</v>
      </c>
      <c r="E49">
        <v>4</v>
      </c>
      <c r="F49" s="1" t="s">
        <v>62</v>
      </c>
      <c r="G49">
        <v>18.899999999999999</v>
      </c>
      <c r="H49" s="1" t="s">
        <v>235</v>
      </c>
      <c r="I49">
        <v>29.4</v>
      </c>
      <c r="J49">
        <f t="shared" si="1"/>
        <v>11</v>
      </c>
      <c r="K49" s="1" t="s">
        <v>2461</v>
      </c>
      <c r="L49" s="1" t="s">
        <v>660</v>
      </c>
      <c r="M49">
        <v>105</v>
      </c>
    </row>
    <row r="50" spans="1:13" x14ac:dyDescent="0.35">
      <c r="A50" s="1" t="s">
        <v>1045</v>
      </c>
      <c r="B50" s="1" t="s">
        <v>198</v>
      </c>
      <c r="C50">
        <v>128</v>
      </c>
      <c r="D50">
        <v>20050523</v>
      </c>
      <c r="E50">
        <v>4</v>
      </c>
      <c r="F50" s="1" t="s">
        <v>62</v>
      </c>
      <c r="G50">
        <v>18.899999999999999</v>
      </c>
      <c r="H50" s="1" t="s">
        <v>260</v>
      </c>
      <c r="I50">
        <v>24.8</v>
      </c>
      <c r="J50">
        <f t="shared" si="1"/>
        <v>11</v>
      </c>
      <c r="K50" s="1" t="s">
        <v>1119</v>
      </c>
      <c r="L50" s="1" t="s">
        <v>18</v>
      </c>
      <c r="M50">
        <v>111</v>
      </c>
    </row>
    <row r="51" spans="1:13" x14ac:dyDescent="0.35">
      <c r="A51" s="1" t="s">
        <v>1045</v>
      </c>
      <c r="B51" s="1" t="s">
        <v>198</v>
      </c>
      <c r="C51">
        <v>128</v>
      </c>
      <c r="D51">
        <v>20050523</v>
      </c>
      <c r="E51">
        <v>4</v>
      </c>
      <c r="F51" s="1" t="s">
        <v>62</v>
      </c>
      <c r="G51">
        <v>18.899999999999999</v>
      </c>
      <c r="H51" s="1" t="s">
        <v>276</v>
      </c>
      <c r="I51">
        <v>18.899999999999999</v>
      </c>
      <c r="J51">
        <f t="shared" si="1"/>
        <v>11</v>
      </c>
      <c r="K51" s="1" t="s">
        <v>1140</v>
      </c>
      <c r="L51" s="1" t="s">
        <v>64</v>
      </c>
      <c r="M51">
        <v>109</v>
      </c>
    </row>
    <row r="52" spans="1:13" x14ac:dyDescent="0.35">
      <c r="A52" s="1" t="s">
        <v>1045</v>
      </c>
      <c r="B52" s="1" t="s">
        <v>198</v>
      </c>
      <c r="C52">
        <v>128</v>
      </c>
      <c r="D52">
        <v>20050523</v>
      </c>
      <c r="E52">
        <v>4</v>
      </c>
      <c r="F52" s="1" t="s">
        <v>62</v>
      </c>
      <c r="G52">
        <v>18.899999999999999</v>
      </c>
      <c r="H52" s="1" t="s">
        <v>29</v>
      </c>
      <c r="I52">
        <v>26.9</v>
      </c>
      <c r="J52">
        <f t="shared" si="1"/>
        <v>15</v>
      </c>
      <c r="K52" s="1" t="s">
        <v>1153</v>
      </c>
      <c r="L52" s="1" t="s">
        <v>94</v>
      </c>
      <c r="M52">
        <v>191</v>
      </c>
    </row>
    <row r="53" spans="1:13" x14ac:dyDescent="0.35">
      <c r="A53" s="1" t="s">
        <v>1045</v>
      </c>
      <c r="B53" s="1" t="s">
        <v>198</v>
      </c>
      <c r="C53">
        <v>128</v>
      </c>
      <c r="D53">
        <v>20050523</v>
      </c>
      <c r="E53">
        <v>4</v>
      </c>
      <c r="F53" s="1" t="s">
        <v>62</v>
      </c>
      <c r="G53">
        <v>18.899999999999999</v>
      </c>
      <c r="H53" s="1" t="s">
        <v>74</v>
      </c>
      <c r="I53">
        <v>23.1</v>
      </c>
      <c r="J53">
        <f t="shared" si="1"/>
        <v>11</v>
      </c>
      <c r="K53" s="1" t="s">
        <v>1159</v>
      </c>
      <c r="L53" s="1" t="s">
        <v>101</v>
      </c>
      <c r="M53">
        <v>128</v>
      </c>
    </row>
    <row r="54" spans="1:13" x14ac:dyDescent="0.35">
      <c r="A54" s="1" t="s">
        <v>1045</v>
      </c>
      <c r="B54" s="1" t="s">
        <v>198</v>
      </c>
      <c r="C54">
        <v>128</v>
      </c>
      <c r="D54">
        <v>20050523</v>
      </c>
      <c r="E54">
        <v>4</v>
      </c>
      <c r="F54" s="1" t="s">
        <v>62</v>
      </c>
      <c r="G54">
        <v>18.899999999999999</v>
      </c>
      <c r="H54" s="1" t="s">
        <v>111</v>
      </c>
      <c r="I54">
        <v>23.7</v>
      </c>
      <c r="J54">
        <f t="shared" si="1"/>
        <v>15</v>
      </c>
      <c r="K54" s="1" t="s">
        <v>1162</v>
      </c>
      <c r="L54" s="1" t="s">
        <v>105</v>
      </c>
      <c r="M54">
        <v>167</v>
      </c>
    </row>
    <row r="55" spans="1:13" x14ac:dyDescent="0.35">
      <c r="A55" s="1" t="s">
        <v>1045</v>
      </c>
      <c r="B55" s="1" t="s">
        <v>198</v>
      </c>
      <c r="C55">
        <v>128</v>
      </c>
      <c r="D55">
        <v>20050523</v>
      </c>
      <c r="E55">
        <v>4</v>
      </c>
      <c r="F55" s="1" t="s">
        <v>62</v>
      </c>
      <c r="G55">
        <v>18.899999999999999</v>
      </c>
      <c r="H55" s="1" t="s">
        <v>76</v>
      </c>
      <c r="I55">
        <v>26.6</v>
      </c>
      <c r="J55">
        <f t="shared" si="1"/>
        <v>15</v>
      </c>
      <c r="K55" s="1" t="s">
        <v>2462</v>
      </c>
      <c r="L55" s="1" t="s">
        <v>108</v>
      </c>
      <c r="M55">
        <v>204</v>
      </c>
    </row>
    <row r="56" spans="1:13" x14ac:dyDescent="0.35">
      <c r="A56" s="1" t="s">
        <v>1166</v>
      </c>
      <c r="B56" s="1" t="s">
        <v>198</v>
      </c>
      <c r="C56">
        <v>32</v>
      </c>
      <c r="D56">
        <v>20050214</v>
      </c>
      <c r="E56">
        <v>6</v>
      </c>
      <c r="F56" s="1" t="s">
        <v>62</v>
      </c>
      <c r="G56">
        <v>18.7</v>
      </c>
      <c r="H56" s="1" t="s">
        <v>25</v>
      </c>
      <c r="I56">
        <v>22.3</v>
      </c>
      <c r="J56">
        <f t="shared" si="1"/>
        <v>7</v>
      </c>
      <c r="K56" s="1" t="s">
        <v>2452</v>
      </c>
      <c r="L56" s="1" t="s">
        <v>64</v>
      </c>
      <c r="M56">
        <v>114</v>
      </c>
    </row>
    <row r="57" spans="1:13" x14ac:dyDescent="0.35">
      <c r="A57" s="1" t="s">
        <v>1166</v>
      </c>
      <c r="B57" s="1" t="s">
        <v>198</v>
      </c>
      <c r="C57">
        <v>32</v>
      </c>
      <c r="D57">
        <v>20050214</v>
      </c>
      <c r="E57">
        <v>6</v>
      </c>
      <c r="F57" s="1" t="s">
        <v>62</v>
      </c>
      <c r="G57">
        <v>18.7</v>
      </c>
      <c r="H57" s="1" t="s">
        <v>128</v>
      </c>
      <c r="I57">
        <v>31.6</v>
      </c>
      <c r="J57">
        <f t="shared" si="1"/>
        <v>7</v>
      </c>
      <c r="K57" s="1" t="s">
        <v>225</v>
      </c>
      <c r="L57" s="1" t="s">
        <v>94</v>
      </c>
      <c r="M57">
        <v>163</v>
      </c>
    </row>
    <row r="58" spans="1:13" x14ac:dyDescent="0.35">
      <c r="A58" s="1" t="s">
        <v>1166</v>
      </c>
      <c r="B58" s="1" t="s">
        <v>198</v>
      </c>
      <c r="C58">
        <v>32</v>
      </c>
      <c r="D58">
        <v>20050214</v>
      </c>
      <c r="E58">
        <v>6</v>
      </c>
      <c r="F58" s="1" t="s">
        <v>62</v>
      </c>
      <c r="G58">
        <v>18.7</v>
      </c>
      <c r="H58" s="1" t="s">
        <v>32</v>
      </c>
      <c r="I58">
        <v>28.4</v>
      </c>
      <c r="J58">
        <f t="shared" si="1"/>
        <v>11</v>
      </c>
      <c r="K58" s="1" t="s">
        <v>2090</v>
      </c>
      <c r="L58" s="1" t="s">
        <v>101</v>
      </c>
      <c r="M58">
        <v>151</v>
      </c>
    </row>
    <row r="59" spans="1:13" x14ac:dyDescent="0.35">
      <c r="A59" s="1" t="s">
        <v>1166</v>
      </c>
      <c r="B59" s="1" t="s">
        <v>198</v>
      </c>
      <c r="C59">
        <v>32</v>
      </c>
      <c r="D59">
        <v>20050214</v>
      </c>
      <c r="E59">
        <v>6</v>
      </c>
      <c r="F59" s="1" t="s">
        <v>62</v>
      </c>
      <c r="G59">
        <v>18.7</v>
      </c>
      <c r="H59" s="1" t="s">
        <v>188</v>
      </c>
      <c r="I59">
        <v>24.1</v>
      </c>
      <c r="J59">
        <f t="shared" si="1"/>
        <v>11</v>
      </c>
      <c r="K59" s="1" t="s">
        <v>383</v>
      </c>
      <c r="L59" s="1" t="s">
        <v>105</v>
      </c>
      <c r="M59">
        <v>151</v>
      </c>
    </row>
    <row r="60" spans="1:13" x14ac:dyDescent="0.35">
      <c r="A60" s="1" t="s">
        <v>1166</v>
      </c>
      <c r="B60" s="1" t="s">
        <v>198</v>
      </c>
      <c r="C60">
        <v>32</v>
      </c>
      <c r="D60">
        <v>20050214</v>
      </c>
      <c r="E60">
        <v>6</v>
      </c>
      <c r="F60" s="1" t="s">
        <v>62</v>
      </c>
      <c r="G60">
        <v>18.7</v>
      </c>
      <c r="H60" s="1" t="s">
        <v>38</v>
      </c>
      <c r="I60">
        <v>26.4</v>
      </c>
      <c r="J60">
        <f t="shared" si="1"/>
        <v>11</v>
      </c>
      <c r="K60" s="1" t="s">
        <v>2463</v>
      </c>
      <c r="L60" s="1" t="s">
        <v>108</v>
      </c>
      <c r="M60">
        <v>126</v>
      </c>
    </row>
    <row r="61" spans="1:13" x14ac:dyDescent="0.35">
      <c r="A61" s="1" t="s">
        <v>1176</v>
      </c>
      <c r="B61" s="1" t="s">
        <v>259</v>
      </c>
      <c r="C61">
        <v>128</v>
      </c>
      <c r="D61">
        <v>20050620</v>
      </c>
      <c r="E61">
        <v>4</v>
      </c>
      <c r="F61" s="1" t="s">
        <v>62</v>
      </c>
      <c r="G61">
        <v>19</v>
      </c>
      <c r="H61" s="1" t="s">
        <v>51</v>
      </c>
      <c r="I61">
        <v>30.9</v>
      </c>
      <c r="J61">
        <f t="shared" si="1"/>
        <v>11</v>
      </c>
      <c r="K61" s="1" t="s">
        <v>1214</v>
      </c>
      <c r="L61" s="1" t="s">
        <v>660</v>
      </c>
      <c r="M61">
        <v>91</v>
      </c>
    </row>
    <row r="62" spans="1:13" x14ac:dyDescent="0.35">
      <c r="A62" s="1" t="s">
        <v>1282</v>
      </c>
      <c r="B62" s="1" t="s">
        <v>14</v>
      </c>
      <c r="C62">
        <v>128</v>
      </c>
      <c r="D62">
        <v>20050829</v>
      </c>
      <c r="E62">
        <v>2</v>
      </c>
      <c r="F62" s="1" t="s">
        <v>62</v>
      </c>
      <c r="G62">
        <v>19.2</v>
      </c>
      <c r="H62" s="1" t="s">
        <v>340</v>
      </c>
      <c r="I62">
        <v>23.1</v>
      </c>
      <c r="J62">
        <f t="shared" si="1"/>
        <v>11</v>
      </c>
      <c r="K62" s="1" t="s">
        <v>452</v>
      </c>
      <c r="L62" s="1" t="s">
        <v>660</v>
      </c>
      <c r="M62">
        <v>109</v>
      </c>
    </row>
    <row r="63" spans="1:13" x14ac:dyDescent="0.35">
      <c r="A63" s="1" t="s">
        <v>1282</v>
      </c>
      <c r="B63" s="1" t="s">
        <v>14</v>
      </c>
      <c r="C63">
        <v>128</v>
      </c>
      <c r="D63">
        <v>20050829</v>
      </c>
      <c r="E63">
        <v>2</v>
      </c>
      <c r="F63" s="1" t="s">
        <v>62</v>
      </c>
      <c r="G63">
        <v>19.2</v>
      </c>
      <c r="H63" s="1" t="s">
        <v>523</v>
      </c>
      <c r="I63">
        <v>18.899999999999999</v>
      </c>
      <c r="J63">
        <f t="shared" si="1"/>
        <v>11</v>
      </c>
      <c r="K63" s="1" t="s">
        <v>1270</v>
      </c>
      <c r="L63" s="1" t="s">
        <v>18</v>
      </c>
      <c r="M63">
        <v>146</v>
      </c>
    </row>
    <row r="64" spans="1:13" x14ac:dyDescent="0.35">
      <c r="A64" s="1" t="s">
        <v>1402</v>
      </c>
      <c r="B64" s="1" t="s">
        <v>198</v>
      </c>
      <c r="C64">
        <v>32</v>
      </c>
      <c r="D64">
        <v>20050404</v>
      </c>
      <c r="E64">
        <v>3</v>
      </c>
      <c r="F64" s="1" t="s">
        <v>62</v>
      </c>
      <c r="G64">
        <v>18.8</v>
      </c>
      <c r="H64" s="1" t="s">
        <v>36</v>
      </c>
      <c r="I64">
        <v>25.1</v>
      </c>
      <c r="J64">
        <f t="shared" si="1"/>
        <v>7</v>
      </c>
      <c r="K64" s="1" t="s">
        <v>194</v>
      </c>
      <c r="L64" s="1" t="s">
        <v>64</v>
      </c>
      <c r="M64">
        <v>58</v>
      </c>
    </row>
    <row r="65" spans="1:13" x14ac:dyDescent="0.35">
      <c r="A65" s="1" t="s">
        <v>1402</v>
      </c>
      <c r="B65" s="1" t="s">
        <v>198</v>
      </c>
      <c r="C65">
        <v>32</v>
      </c>
      <c r="D65">
        <v>20050404</v>
      </c>
      <c r="E65">
        <v>3</v>
      </c>
      <c r="F65" s="1" t="s">
        <v>62</v>
      </c>
      <c r="G65">
        <v>18.8</v>
      </c>
      <c r="H65" s="1" t="s">
        <v>144</v>
      </c>
      <c r="I65">
        <v>21.8</v>
      </c>
      <c r="J65">
        <f t="shared" si="1"/>
        <v>7</v>
      </c>
      <c r="K65" s="1" t="s">
        <v>17</v>
      </c>
      <c r="L65" s="1" t="s">
        <v>94</v>
      </c>
      <c r="M65">
        <v>84</v>
      </c>
    </row>
    <row r="66" spans="1:13" x14ac:dyDescent="0.35">
      <c r="A66" s="1" t="s">
        <v>1412</v>
      </c>
      <c r="B66" s="1" t="s">
        <v>14</v>
      </c>
      <c r="C66">
        <v>128</v>
      </c>
      <c r="D66">
        <v>20050117</v>
      </c>
      <c r="F66" s="1" t="s">
        <v>62</v>
      </c>
      <c r="G66">
        <v>18.600000000000001</v>
      </c>
      <c r="H66" s="1" t="s">
        <v>173</v>
      </c>
      <c r="I66">
        <v>23</v>
      </c>
      <c r="J66">
        <f t="shared" ref="J66:J97" si="2">LEN(K:K)</f>
        <v>11</v>
      </c>
      <c r="K66" s="1" t="s">
        <v>1444</v>
      </c>
      <c r="L66" s="1" t="s">
        <v>660</v>
      </c>
      <c r="M66">
        <v>88</v>
      </c>
    </row>
    <row r="67" spans="1:13" x14ac:dyDescent="0.35">
      <c r="A67" s="1" t="s">
        <v>1412</v>
      </c>
      <c r="B67" s="1" t="s">
        <v>14</v>
      </c>
      <c r="C67">
        <v>128</v>
      </c>
      <c r="D67">
        <v>20050117</v>
      </c>
      <c r="F67" s="1" t="s">
        <v>62</v>
      </c>
      <c r="G67">
        <v>18.600000000000001</v>
      </c>
      <c r="H67" s="1" t="s">
        <v>26</v>
      </c>
      <c r="I67">
        <v>22.5</v>
      </c>
      <c r="J67">
        <f t="shared" si="2"/>
        <v>19</v>
      </c>
      <c r="K67" s="1" t="s">
        <v>1473</v>
      </c>
      <c r="L67" s="1" t="s">
        <v>18</v>
      </c>
      <c r="M67">
        <v>217</v>
      </c>
    </row>
    <row r="68" spans="1:13" x14ac:dyDescent="0.35">
      <c r="A68" s="1" t="s">
        <v>1412</v>
      </c>
      <c r="B68" s="1" t="s">
        <v>14</v>
      </c>
      <c r="C68">
        <v>128</v>
      </c>
      <c r="D68">
        <v>20050117</v>
      </c>
      <c r="F68" s="1" t="s">
        <v>62</v>
      </c>
      <c r="G68">
        <v>18.600000000000001</v>
      </c>
      <c r="H68" s="1" t="s">
        <v>340</v>
      </c>
      <c r="I68">
        <v>22.5</v>
      </c>
      <c r="J68">
        <f t="shared" si="2"/>
        <v>11</v>
      </c>
      <c r="K68" s="1" t="s">
        <v>1348</v>
      </c>
      <c r="L68" s="1" t="s">
        <v>64</v>
      </c>
      <c r="M68">
        <v>89</v>
      </c>
    </row>
    <row r="69" spans="1:13" x14ac:dyDescent="0.35">
      <c r="A69" s="1" t="s">
        <v>1533</v>
      </c>
      <c r="B69" s="1" t="s">
        <v>14</v>
      </c>
      <c r="C69">
        <v>32</v>
      </c>
      <c r="D69">
        <v>20050912</v>
      </c>
      <c r="E69">
        <v>1</v>
      </c>
      <c r="F69" s="1" t="s">
        <v>62</v>
      </c>
      <c r="G69">
        <v>19.2</v>
      </c>
      <c r="H69" s="1" t="s">
        <v>124</v>
      </c>
      <c r="I69">
        <v>20.5</v>
      </c>
      <c r="J69">
        <f t="shared" si="2"/>
        <v>7</v>
      </c>
      <c r="K69" s="1" t="s">
        <v>24</v>
      </c>
      <c r="L69" s="1" t="s">
        <v>64</v>
      </c>
      <c r="M69">
        <v>88</v>
      </c>
    </row>
    <row r="70" spans="1:13" x14ac:dyDescent="0.35">
      <c r="A70" s="1" t="s">
        <v>1533</v>
      </c>
      <c r="B70" s="1" t="s">
        <v>14</v>
      </c>
      <c r="C70">
        <v>32</v>
      </c>
      <c r="D70">
        <v>20050912</v>
      </c>
      <c r="E70">
        <v>1</v>
      </c>
      <c r="F70" s="1" t="s">
        <v>62</v>
      </c>
      <c r="G70">
        <v>19.2</v>
      </c>
      <c r="H70" s="1" t="s">
        <v>147</v>
      </c>
      <c r="I70">
        <v>28.6</v>
      </c>
      <c r="J70">
        <f t="shared" si="2"/>
        <v>11</v>
      </c>
      <c r="K70" s="1" t="s">
        <v>227</v>
      </c>
      <c r="L70" s="1" t="s">
        <v>94</v>
      </c>
      <c r="M70">
        <v>152</v>
      </c>
    </row>
    <row r="71" spans="1:13" x14ac:dyDescent="0.35">
      <c r="A71" s="1" t="s">
        <v>1533</v>
      </c>
      <c r="B71" s="1" t="s">
        <v>14</v>
      </c>
      <c r="C71">
        <v>32</v>
      </c>
      <c r="D71">
        <v>20050912</v>
      </c>
      <c r="E71">
        <v>1</v>
      </c>
      <c r="F71" s="1" t="s">
        <v>62</v>
      </c>
      <c r="G71">
        <v>19.2</v>
      </c>
      <c r="H71" s="1" t="s">
        <v>236</v>
      </c>
      <c r="I71">
        <v>27.3</v>
      </c>
      <c r="J71">
        <f t="shared" si="2"/>
        <v>7</v>
      </c>
      <c r="K71" s="1" t="s">
        <v>2464</v>
      </c>
      <c r="L71" s="1" t="s">
        <v>101</v>
      </c>
      <c r="M71">
        <v>83</v>
      </c>
    </row>
    <row r="72" spans="1:13" x14ac:dyDescent="0.35">
      <c r="A72" s="1" t="s">
        <v>1533</v>
      </c>
      <c r="B72" s="1" t="s">
        <v>14</v>
      </c>
      <c r="C72">
        <v>32</v>
      </c>
      <c r="D72">
        <v>20050912</v>
      </c>
      <c r="E72">
        <v>1</v>
      </c>
      <c r="F72" s="1" t="s">
        <v>62</v>
      </c>
      <c r="G72">
        <v>19.2</v>
      </c>
      <c r="H72" s="1" t="s">
        <v>36</v>
      </c>
      <c r="I72">
        <v>25.5</v>
      </c>
      <c r="J72">
        <f t="shared" si="2"/>
        <v>7</v>
      </c>
      <c r="K72" s="1" t="s">
        <v>49</v>
      </c>
      <c r="L72" s="1" t="s">
        <v>105</v>
      </c>
      <c r="M72">
        <v>89</v>
      </c>
    </row>
    <row r="73" spans="1:13" x14ac:dyDescent="0.35">
      <c r="A73" s="1" t="s">
        <v>1533</v>
      </c>
      <c r="B73" s="1" t="s">
        <v>14</v>
      </c>
      <c r="C73">
        <v>32</v>
      </c>
      <c r="D73">
        <v>20050912</v>
      </c>
      <c r="E73">
        <v>1</v>
      </c>
      <c r="F73" s="1" t="s">
        <v>62</v>
      </c>
      <c r="G73">
        <v>19.2</v>
      </c>
      <c r="H73" s="1" t="s">
        <v>84</v>
      </c>
      <c r="I73">
        <v>23.6</v>
      </c>
      <c r="J73">
        <f t="shared" si="2"/>
        <v>11</v>
      </c>
      <c r="K73" s="1" t="s">
        <v>1541</v>
      </c>
      <c r="L73" s="1" t="s">
        <v>108</v>
      </c>
      <c r="M73">
        <v>116</v>
      </c>
    </row>
    <row r="74" spans="1:13" x14ac:dyDescent="0.35">
      <c r="A74" s="1" t="s">
        <v>1551</v>
      </c>
      <c r="B74" s="1" t="s">
        <v>198</v>
      </c>
      <c r="C74">
        <v>32</v>
      </c>
      <c r="D74">
        <v>20050221</v>
      </c>
      <c r="E74">
        <v>8</v>
      </c>
      <c r="F74" s="1" t="s">
        <v>62</v>
      </c>
      <c r="G74">
        <v>18.7</v>
      </c>
      <c r="H74" s="1" t="s">
        <v>128</v>
      </c>
      <c r="I74">
        <v>31.6</v>
      </c>
      <c r="J74">
        <f t="shared" si="2"/>
        <v>7</v>
      </c>
      <c r="K74" s="1" t="s">
        <v>49</v>
      </c>
      <c r="L74" s="1" t="s">
        <v>64</v>
      </c>
      <c r="M74">
        <v>83</v>
      </c>
    </row>
    <row r="75" spans="1:13" x14ac:dyDescent="0.35">
      <c r="A75" s="1" t="s">
        <v>1551</v>
      </c>
      <c r="B75" s="1" t="s">
        <v>198</v>
      </c>
      <c r="C75">
        <v>32</v>
      </c>
      <c r="D75">
        <v>20050221</v>
      </c>
      <c r="E75">
        <v>8</v>
      </c>
      <c r="F75" s="1" t="s">
        <v>62</v>
      </c>
      <c r="G75">
        <v>18.7</v>
      </c>
      <c r="H75" s="1" t="s">
        <v>272</v>
      </c>
      <c r="I75">
        <v>25.1</v>
      </c>
      <c r="J75">
        <f t="shared" si="2"/>
        <v>7</v>
      </c>
      <c r="K75" s="1" t="s">
        <v>2464</v>
      </c>
      <c r="L75" s="1" t="s">
        <v>94</v>
      </c>
      <c r="M75">
        <v>104</v>
      </c>
    </row>
    <row r="76" spans="1:13" x14ac:dyDescent="0.35">
      <c r="A76" s="1" t="s">
        <v>1551</v>
      </c>
      <c r="B76" s="1" t="s">
        <v>198</v>
      </c>
      <c r="C76">
        <v>32</v>
      </c>
      <c r="D76">
        <v>20050221</v>
      </c>
      <c r="E76">
        <v>8</v>
      </c>
      <c r="F76" s="1" t="s">
        <v>62</v>
      </c>
      <c r="G76">
        <v>18.7</v>
      </c>
      <c r="H76" s="1" t="s">
        <v>677</v>
      </c>
      <c r="I76">
        <v>27.2</v>
      </c>
      <c r="J76">
        <f t="shared" si="2"/>
        <v>7</v>
      </c>
      <c r="K76" s="1" t="s">
        <v>98</v>
      </c>
      <c r="L76" s="1" t="s">
        <v>101</v>
      </c>
      <c r="M76">
        <v>105</v>
      </c>
    </row>
    <row r="77" spans="1:13" x14ac:dyDescent="0.35">
      <c r="A77" s="1" t="s">
        <v>1551</v>
      </c>
      <c r="B77" s="1" t="s">
        <v>198</v>
      </c>
      <c r="C77">
        <v>32</v>
      </c>
      <c r="D77">
        <v>20050221</v>
      </c>
      <c r="E77">
        <v>8</v>
      </c>
      <c r="F77" s="1" t="s">
        <v>62</v>
      </c>
      <c r="G77">
        <v>18.7</v>
      </c>
      <c r="H77" s="1" t="s">
        <v>76</v>
      </c>
      <c r="I77">
        <v>26.4</v>
      </c>
      <c r="J77">
        <f t="shared" si="2"/>
        <v>7</v>
      </c>
      <c r="K77" s="1" t="s">
        <v>71</v>
      </c>
      <c r="L77" s="1" t="s">
        <v>105</v>
      </c>
      <c r="M77">
        <v>76</v>
      </c>
    </row>
    <row r="78" spans="1:13" x14ac:dyDescent="0.35">
      <c r="A78" s="1" t="s">
        <v>1551</v>
      </c>
      <c r="B78" s="1" t="s">
        <v>198</v>
      </c>
      <c r="C78">
        <v>32</v>
      </c>
      <c r="D78">
        <v>20050221</v>
      </c>
      <c r="E78">
        <v>8</v>
      </c>
      <c r="F78" s="1" t="s">
        <v>62</v>
      </c>
      <c r="G78">
        <v>18.7</v>
      </c>
      <c r="H78" s="1" t="s">
        <v>214</v>
      </c>
      <c r="I78">
        <v>24.2</v>
      </c>
      <c r="J78">
        <f t="shared" si="2"/>
        <v>7</v>
      </c>
      <c r="K78" s="1" t="s">
        <v>716</v>
      </c>
      <c r="L78" s="1" t="s">
        <v>108</v>
      </c>
      <c r="M78">
        <v>52</v>
      </c>
    </row>
    <row r="79" spans="1:13" x14ac:dyDescent="0.35">
      <c r="A79" s="1" t="s">
        <v>1678</v>
      </c>
      <c r="B79" s="1" t="s">
        <v>198</v>
      </c>
      <c r="C79">
        <v>4</v>
      </c>
      <c r="D79">
        <v>20050923</v>
      </c>
      <c r="F79" s="1" t="s">
        <v>62</v>
      </c>
      <c r="G79">
        <v>19.2</v>
      </c>
      <c r="H79" s="1" t="s">
        <v>353</v>
      </c>
      <c r="I79">
        <v>27.6</v>
      </c>
      <c r="J79">
        <f t="shared" si="2"/>
        <v>11</v>
      </c>
      <c r="K79" s="1" t="s">
        <v>1115</v>
      </c>
      <c r="L79" s="1" t="s">
        <v>1506</v>
      </c>
    </row>
    <row r="80" spans="1:13" x14ac:dyDescent="0.35">
      <c r="A80" s="1" t="s">
        <v>1678</v>
      </c>
      <c r="B80" s="1" t="s">
        <v>198</v>
      </c>
      <c r="C80">
        <v>4</v>
      </c>
      <c r="D80">
        <v>20050923</v>
      </c>
      <c r="F80" s="1" t="s">
        <v>62</v>
      </c>
      <c r="G80">
        <v>19.2</v>
      </c>
      <c r="H80" s="1" t="s">
        <v>324</v>
      </c>
      <c r="I80">
        <v>21.5</v>
      </c>
      <c r="J80">
        <f t="shared" si="2"/>
        <v>15</v>
      </c>
      <c r="K80" s="1" t="s">
        <v>1680</v>
      </c>
      <c r="L80" s="1" t="s">
        <v>1506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4FF1-E8D4-45ED-AE00-B427428EA8CA}">
  <dimension ref="A1:M11"/>
  <sheetViews>
    <sheetView workbookViewId="0">
      <selection activeCell="J3" sqref="J3"/>
    </sheetView>
  </sheetViews>
  <sheetFormatPr defaultRowHeight="14.5" x14ac:dyDescent="0.35"/>
  <cols>
    <col min="1" max="1" width="16.26953125" bestFit="1" customWidth="1"/>
    <col min="2" max="2" width="9.1796875" bestFit="1" customWidth="1"/>
    <col min="3" max="3" width="11.453125" bestFit="1" customWidth="1"/>
    <col min="4" max="4" width="14.54296875" bestFit="1" customWidth="1"/>
    <col min="5" max="5" width="13.81640625" bestFit="1" customWidth="1"/>
    <col min="6" max="6" width="15.36328125" bestFit="1" customWidth="1"/>
    <col min="7" max="7" width="12.81640625" bestFit="1" customWidth="1"/>
    <col min="8" max="8" width="12.90625" bestFit="1" customWidth="1"/>
    <col min="9" max="9" width="11.08984375" bestFit="1" customWidth="1"/>
    <col min="10" max="10" width="11.08984375" customWidth="1"/>
    <col min="11" max="11" width="15.90625" bestFit="1" customWidth="1"/>
    <col min="12" max="12" width="8.1796875" bestFit="1" customWidth="1"/>
    <col min="13" max="13" width="9.90625" bestFit="1" customWidth="1"/>
    <col min="14" max="14" width="11.7265625" bestFit="1" customWidth="1"/>
    <col min="15" max="15" width="12.26953125" bestFit="1" customWidth="1"/>
    <col min="16" max="16" width="12.81640625" bestFit="1" customWidth="1"/>
    <col min="17" max="17" width="9.7265625" bestFit="1" customWidth="1"/>
    <col min="18" max="18" width="12.08984375" bestFit="1" customWidth="1"/>
    <col min="19" max="19" width="12.6328125" bestFit="1" customWidth="1"/>
    <col min="20" max="20" width="28.54296875" bestFit="1" customWidth="1"/>
    <col min="21" max="21" width="12.453125" bestFit="1" customWidth="1"/>
    <col min="22" max="22" width="10" bestFit="1" customWidth="1"/>
    <col min="23" max="23" width="10.54296875" bestFit="1" customWidth="1"/>
    <col min="24" max="24" width="11.08984375" bestFit="1" customWidth="1"/>
    <col min="25" max="25" width="24.90625" bestFit="1" customWidth="1"/>
    <col min="26" max="26" width="9.453125" bestFit="1" customWidth="1"/>
    <col min="27" max="27" width="8.1796875" bestFit="1" customWidth="1"/>
    <col min="28" max="28" width="9.90625" bestFit="1" customWidth="1"/>
    <col min="29" max="29" width="8.36328125" bestFit="1" customWidth="1"/>
    <col min="30" max="30" width="7.26953125" bestFit="1" customWidth="1"/>
    <col min="31" max="31" width="9.08984375" bestFit="1" customWidth="1"/>
    <col min="32" max="32" width="9.7265625" bestFit="1" customWidth="1"/>
    <col min="33" max="33" width="12.08984375" bestFit="1" customWidth="1"/>
    <col min="34" max="34" width="12.7265625" bestFit="1" customWidth="1"/>
    <col min="35" max="35" width="11.08984375" bestFit="1" customWidth="1"/>
    <col min="36" max="36" width="12.6328125" bestFit="1" customWidth="1"/>
    <col min="37" max="37" width="12.54296875" bestFit="1" customWidth="1"/>
    <col min="38" max="38" width="7.36328125" bestFit="1" customWidth="1"/>
    <col min="39" max="39" width="6.26953125" bestFit="1" customWidth="1"/>
    <col min="40" max="40" width="8.08984375" bestFit="1" customWidth="1"/>
    <col min="42" max="42" width="11.08984375" bestFit="1" customWidth="1"/>
    <col min="43" max="43" width="11.7265625" bestFit="1" customWidth="1"/>
    <col min="44" max="44" width="10.08984375" bestFit="1" customWidth="1"/>
    <col min="45" max="45" width="11.6328125" bestFit="1" customWidth="1"/>
    <col min="46" max="46" width="11.54296875" bestFit="1" customWidth="1"/>
    <col min="47" max="47" width="13.7265625" bestFit="1" customWidth="1"/>
    <col min="48" max="48" width="20.1796875" bestFit="1" customWidth="1"/>
    <col min="49" max="49" width="12" bestFit="1" customWidth="1"/>
    <col min="50" max="50" width="18.36328125" bestFit="1" customWidth="1"/>
  </cols>
  <sheetData>
    <row r="1" spans="1:13" x14ac:dyDescent="0.35">
      <c r="A1" t="s">
        <v>1</v>
      </c>
      <c r="B1" t="s">
        <v>2</v>
      </c>
      <c r="C1" t="s">
        <v>3</v>
      </c>
      <c r="D1" t="s">
        <v>4</v>
      </c>
      <c r="E1" t="s">
        <v>2120</v>
      </c>
      <c r="F1" t="s">
        <v>6</v>
      </c>
      <c r="G1" t="s">
        <v>2125</v>
      </c>
      <c r="H1" t="s">
        <v>7</v>
      </c>
      <c r="I1" t="s">
        <v>2132</v>
      </c>
      <c r="J1" t="s">
        <v>2085</v>
      </c>
      <c r="K1" t="s">
        <v>8</v>
      </c>
      <c r="L1" t="s">
        <v>10</v>
      </c>
      <c r="M1" t="s">
        <v>11</v>
      </c>
    </row>
    <row r="2" spans="1:13" x14ac:dyDescent="0.35">
      <c r="A2" s="1" t="s">
        <v>165</v>
      </c>
      <c r="B2" s="1" t="s">
        <v>14</v>
      </c>
      <c r="C2">
        <v>32</v>
      </c>
      <c r="D2">
        <v>20050110</v>
      </c>
      <c r="E2">
        <v>3</v>
      </c>
      <c r="F2" s="1" t="s">
        <v>90</v>
      </c>
      <c r="G2">
        <v>27</v>
      </c>
      <c r="H2" s="1" t="s">
        <v>62</v>
      </c>
      <c r="I2">
        <v>18.600000000000001</v>
      </c>
      <c r="J2">
        <f t="shared" ref="J2:J11" si="0">LEN(K:K)</f>
        <v>4</v>
      </c>
      <c r="K2" s="1" t="s">
        <v>172</v>
      </c>
      <c r="L2" s="1" t="s">
        <v>64</v>
      </c>
      <c r="M2">
        <v>60</v>
      </c>
    </row>
    <row r="3" spans="1:13" x14ac:dyDescent="0.35">
      <c r="A3" s="1" t="s">
        <v>658</v>
      </c>
      <c r="B3" s="1" t="s">
        <v>14</v>
      </c>
      <c r="C3">
        <v>96</v>
      </c>
      <c r="D3">
        <v>20050321</v>
      </c>
      <c r="E3">
        <v>1</v>
      </c>
      <c r="F3" s="1" t="s">
        <v>111</v>
      </c>
      <c r="G3">
        <v>23.6</v>
      </c>
      <c r="H3" s="1" t="s">
        <v>62</v>
      </c>
      <c r="I3">
        <v>18.7</v>
      </c>
      <c r="J3">
        <f t="shared" si="0"/>
        <v>19</v>
      </c>
      <c r="K3" s="1" t="s">
        <v>2087</v>
      </c>
      <c r="L3" s="1" t="s">
        <v>108</v>
      </c>
      <c r="M3">
        <v>223</v>
      </c>
    </row>
    <row r="4" spans="1:13" x14ac:dyDescent="0.35">
      <c r="A4" s="1" t="s">
        <v>851</v>
      </c>
      <c r="B4" s="1" t="s">
        <v>14</v>
      </c>
      <c r="C4">
        <v>64</v>
      </c>
      <c r="D4">
        <v>20050815</v>
      </c>
      <c r="F4" s="1" t="s">
        <v>42</v>
      </c>
      <c r="G4">
        <v>19.899999999999999</v>
      </c>
      <c r="H4" s="1" t="s">
        <v>62</v>
      </c>
      <c r="I4">
        <v>19.2</v>
      </c>
      <c r="J4">
        <f t="shared" si="0"/>
        <v>11</v>
      </c>
      <c r="K4" s="1" t="s">
        <v>2107</v>
      </c>
      <c r="L4" s="1" t="s">
        <v>18</v>
      </c>
      <c r="M4">
        <v>177</v>
      </c>
    </row>
    <row r="5" spans="1:13" x14ac:dyDescent="0.35">
      <c r="A5" s="1" t="s">
        <v>946</v>
      </c>
      <c r="B5" s="1" t="s">
        <v>14</v>
      </c>
      <c r="C5">
        <v>32</v>
      </c>
      <c r="D5">
        <v>20050103</v>
      </c>
      <c r="E5">
        <v>6</v>
      </c>
      <c r="F5" s="1" t="s">
        <v>78</v>
      </c>
      <c r="G5">
        <v>25.7</v>
      </c>
      <c r="H5" s="1" t="s">
        <v>62</v>
      </c>
      <c r="I5">
        <v>18.5</v>
      </c>
      <c r="J5">
        <f t="shared" si="0"/>
        <v>11</v>
      </c>
      <c r="K5" s="1" t="s">
        <v>2465</v>
      </c>
      <c r="L5" s="1" t="s">
        <v>101</v>
      </c>
      <c r="M5">
        <v>152</v>
      </c>
    </row>
    <row r="6" spans="1:13" x14ac:dyDescent="0.35">
      <c r="A6" s="1" t="s">
        <v>1017</v>
      </c>
      <c r="B6" s="1" t="s">
        <v>259</v>
      </c>
      <c r="C6">
        <v>32</v>
      </c>
      <c r="D6">
        <v>20050606</v>
      </c>
      <c r="F6" s="1" t="s">
        <v>242</v>
      </c>
      <c r="G6">
        <v>30.1</v>
      </c>
      <c r="H6" s="1" t="s">
        <v>62</v>
      </c>
      <c r="I6">
        <v>19</v>
      </c>
      <c r="J6">
        <f t="shared" si="0"/>
        <v>11</v>
      </c>
      <c r="K6" s="1" t="s">
        <v>418</v>
      </c>
      <c r="L6" s="1" t="s">
        <v>64</v>
      </c>
      <c r="M6">
        <v>111</v>
      </c>
    </row>
    <row r="7" spans="1:13" x14ac:dyDescent="0.35">
      <c r="A7" s="1" t="s">
        <v>1037</v>
      </c>
      <c r="B7" s="1" t="s">
        <v>198</v>
      </c>
      <c r="C7">
        <v>32</v>
      </c>
      <c r="D7">
        <v>20050207</v>
      </c>
      <c r="E7">
        <v>2</v>
      </c>
      <c r="F7" s="1" t="s">
        <v>69</v>
      </c>
      <c r="G7">
        <v>26.1</v>
      </c>
      <c r="H7" s="1" t="s">
        <v>62</v>
      </c>
      <c r="I7">
        <v>18.600000000000001</v>
      </c>
      <c r="J7">
        <f t="shared" si="0"/>
        <v>11</v>
      </c>
      <c r="K7" s="1" t="s">
        <v>1043</v>
      </c>
      <c r="L7" s="1" t="s">
        <v>101</v>
      </c>
      <c r="M7">
        <v>103</v>
      </c>
    </row>
    <row r="8" spans="1:13" x14ac:dyDescent="0.35">
      <c r="A8" s="1" t="s">
        <v>1176</v>
      </c>
      <c r="B8" s="1" t="s">
        <v>259</v>
      </c>
      <c r="C8">
        <v>128</v>
      </c>
      <c r="D8">
        <v>20050620</v>
      </c>
      <c r="F8" s="1" t="s">
        <v>117</v>
      </c>
      <c r="G8">
        <v>22.1</v>
      </c>
      <c r="H8" s="1" t="s">
        <v>62</v>
      </c>
      <c r="I8">
        <v>19</v>
      </c>
      <c r="J8">
        <f t="shared" si="0"/>
        <v>15</v>
      </c>
      <c r="K8" s="1" t="s">
        <v>1248</v>
      </c>
      <c r="L8" s="1" t="s">
        <v>18</v>
      </c>
      <c r="M8">
        <v>148</v>
      </c>
    </row>
    <row r="9" spans="1:13" x14ac:dyDescent="0.35">
      <c r="A9" s="1" t="s">
        <v>1282</v>
      </c>
      <c r="B9" s="1" t="s">
        <v>14</v>
      </c>
      <c r="C9">
        <v>128</v>
      </c>
      <c r="D9">
        <v>20050829</v>
      </c>
      <c r="F9" s="1" t="s">
        <v>179</v>
      </c>
      <c r="G9">
        <v>25.6</v>
      </c>
      <c r="H9" s="1" t="s">
        <v>62</v>
      </c>
      <c r="I9">
        <v>19.2</v>
      </c>
      <c r="J9">
        <f t="shared" si="0"/>
        <v>15</v>
      </c>
      <c r="K9" s="1" t="s">
        <v>1375</v>
      </c>
      <c r="L9" s="1" t="s">
        <v>64</v>
      </c>
      <c r="M9">
        <v>145</v>
      </c>
    </row>
    <row r="10" spans="1:13" x14ac:dyDescent="0.35">
      <c r="A10" s="1" t="s">
        <v>1402</v>
      </c>
      <c r="B10" s="1" t="s">
        <v>198</v>
      </c>
      <c r="C10">
        <v>32</v>
      </c>
      <c r="D10">
        <v>20050404</v>
      </c>
      <c r="E10">
        <v>7</v>
      </c>
      <c r="F10" s="1" t="s">
        <v>205</v>
      </c>
      <c r="G10">
        <v>21.7</v>
      </c>
      <c r="H10" s="1" t="s">
        <v>62</v>
      </c>
      <c r="I10">
        <v>18.8</v>
      </c>
      <c r="J10">
        <f t="shared" si="0"/>
        <v>7</v>
      </c>
      <c r="K10" s="1" t="s">
        <v>204</v>
      </c>
      <c r="L10" s="1" t="s">
        <v>101</v>
      </c>
      <c r="M10">
        <v>100</v>
      </c>
    </row>
    <row r="11" spans="1:13" x14ac:dyDescent="0.35">
      <c r="A11" s="1" t="s">
        <v>1412</v>
      </c>
      <c r="B11" s="1" t="s">
        <v>14</v>
      </c>
      <c r="C11">
        <v>128</v>
      </c>
      <c r="D11">
        <v>20050117</v>
      </c>
      <c r="E11">
        <v>3</v>
      </c>
      <c r="F11" s="1" t="s">
        <v>150</v>
      </c>
      <c r="G11">
        <v>23.8</v>
      </c>
      <c r="H11" s="1" t="s">
        <v>62</v>
      </c>
      <c r="I11">
        <v>18.600000000000001</v>
      </c>
      <c r="J11">
        <f t="shared" si="0"/>
        <v>19</v>
      </c>
      <c r="K11" s="1" t="s">
        <v>2466</v>
      </c>
      <c r="L11" s="1" t="s">
        <v>94</v>
      </c>
      <c r="M11">
        <v>233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2136-2EBB-4B1F-9519-F173EA3ECB8C}">
  <dimension ref="A1:K60"/>
  <sheetViews>
    <sheetView workbookViewId="0">
      <selection activeCell="J42" sqref="J42"/>
    </sheetView>
  </sheetViews>
  <sheetFormatPr defaultRowHeight="14.5" x14ac:dyDescent="0.35"/>
  <cols>
    <col min="1" max="1" width="26" bestFit="1" customWidth="1"/>
    <col min="2" max="2" width="11.453125" bestFit="1" customWidth="1"/>
    <col min="3" max="3" width="14.54296875" bestFit="1" customWidth="1"/>
    <col min="4" max="4" width="13.81640625" bestFit="1" customWidth="1"/>
    <col min="5" max="5" width="14.6328125" bestFit="1" customWidth="1"/>
    <col min="6" max="6" width="12.81640625" bestFit="1" customWidth="1"/>
    <col min="7" max="7" width="18.453125" bestFit="1" customWidth="1"/>
    <col min="8" max="8" width="11.08984375" bestFit="1" customWidth="1"/>
    <col min="9" max="9" width="6.1796875" bestFit="1" customWidth="1"/>
    <col min="10" max="10" width="15.90625" bestFit="1" customWidth="1"/>
    <col min="11" max="11" width="9.90625" bestFit="1" customWidth="1"/>
    <col min="12" max="12" width="23.1796875" bestFit="1" customWidth="1"/>
    <col min="13" max="13" width="14.1796875" bestFit="1" customWidth="1"/>
    <col min="14" max="14" width="11.7265625" bestFit="1" customWidth="1"/>
    <col min="15" max="15" width="12.26953125" bestFit="1" customWidth="1"/>
    <col min="16" max="16" width="12.81640625" bestFit="1" customWidth="1"/>
    <col min="17" max="17" width="9.7265625" bestFit="1" customWidth="1"/>
    <col min="18" max="18" width="12.08984375" bestFit="1" customWidth="1"/>
    <col min="19" max="19" width="12.6328125" bestFit="1" customWidth="1"/>
    <col min="20" max="20" width="28.54296875" bestFit="1" customWidth="1"/>
    <col min="21" max="21" width="12.453125" bestFit="1" customWidth="1"/>
    <col min="22" max="22" width="10" bestFit="1" customWidth="1"/>
    <col min="23" max="23" width="10.54296875" bestFit="1" customWidth="1"/>
    <col min="24" max="24" width="11.08984375" bestFit="1" customWidth="1"/>
    <col min="25" max="25" width="24.90625" bestFit="1" customWidth="1"/>
    <col min="26" max="26" width="9.453125" bestFit="1" customWidth="1"/>
    <col min="27" max="27" width="8.1796875" bestFit="1" customWidth="1"/>
    <col min="28" max="28" width="9.90625" bestFit="1" customWidth="1"/>
    <col min="29" max="29" width="8.36328125" bestFit="1" customWidth="1"/>
    <col min="30" max="30" width="7.26953125" bestFit="1" customWidth="1"/>
    <col min="31" max="31" width="9.08984375" bestFit="1" customWidth="1"/>
    <col min="32" max="32" width="9.7265625" bestFit="1" customWidth="1"/>
    <col min="33" max="33" width="12.08984375" bestFit="1" customWidth="1"/>
    <col min="34" max="34" width="12.7265625" bestFit="1" customWidth="1"/>
    <col min="35" max="35" width="11.08984375" bestFit="1" customWidth="1"/>
    <col min="36" max="36" width="12.6328125" bestFit="1" customWidth="1"/>
    <col min="37" max="37" width="12.54296875" bestFit="1" customWidth="1"/>
    <col min="38" max="38" width="7.36328125" bestFit="1" customWidth="1"/>
    <col min="39" max="39" width="6.26953125" bestFit="1" customWidth="1"/>
    <col min="40" max="40" width="8.08984375" bestFit="1" customWidth="1"/>
    <col min="42" max="42" width="11.08984375" bestFit="1" customWidth="1"/>
    <col min="43" max="43" width="11.7265625" bestFit="1" customWidth="1"/>
    <col min="44" max="44" width="10.08984375" bestFit="1" customWidth="1"/>
    <col min="45" max="45" width="11.6328125" bestFit="1" customWidth="1"/>
    <col min="46" max="46" width="11.54296875" bestFit="1" customWidth="1"/>
    <col min="47" max="47" width="13.7265625" bestFit="1" customWidth="1"/>
    <col min="48" max="48" width="20.1796875" bestFit="1" customWidth="1"/>
    <col min="49" max="49" width="12" bestFit="1" customWidth="1"/>
    <col min="50" max="50" width="18.36328125" bestFit="1" customWidth="1"/>
  </cols>
  <sheetData>
    <row r="1" spans="1:11" x14ac:dyDescent="0.35">
      <c r="A1" t="s">
        <v>1</v>
      </c>
      <c r="B1" t="s">
        <v>3</v>
      </c>
      <c r="C1" t="s">
        <v>4</v>
      </c>
      <c r="D1" t="s">
        <v>2120</v>
      </c>
      <c r="E1" t="s">
        <v>6</v>
      </c>
      <c r="F1" t="s">
        <v>2125</v>
      </c>
      <c r="G1" t="s">
        <v>7</v>
      </c>
      <c r="H1" t="s">
        <v>2132</v>
      </c>
      <c r="I1" t="s">
        <v>2085</v>
      </c>
      <c r="J1" t="s">
        <v>8</v>
      </c>
      <c r="K1" t="s">
        <v>11</v>
      </c>
    </row>
    <row r="2" spans="1:11" x14ac:dyDescent="0.35">
      <c r="A2" s="1" t="s">
        <v>258</v>
      </c>
      <c r="B2" s="1" t="s">
        <v>2338</v>
      </c>
      <c r="C2" s="1" t="s">
        <v>2339</v>
      </c>
      <c r="D2" s="1" t="s">
        <v>2340</v>
      </c>
      <c r="E2" s="1" t="s">
        <v>92</v>
      </c>
      <c r="F2" s="1" t="s">
        <v>2341</v>
      </c>
      <c r="G2" s="1" t="s">
        <v>118</v>
      </c>
      <c r="H2" s="1" t="s">
        <v>2342</v>
      </c>
      <c r="I2" s="1">
        <f t="shared" ref="I2:I33" si="0">LEN(J:J)</f>
        <v>7</v>
      </c>
      <c r="J2" s="1" t="s">
        <v>24</v>
      </c>
      <c r="K2" s="1">
        <v>58</v>
      </c>
    </row>
    <row r="3" spans="1:11" x14ac:dyDescent="0.35">
      <c r="A3" s="1" t="s">
        <v>258</v>
      </c>
      <c r="B3" s="1" t="s">
        <v>2338</v>
      </c>
      <c r="C3" s="1" t="s">
        <v>2339</v>
      </c>
      <c r="D3" s="1" t="s">
        <v>2340</v>
      </c>
      <c r="E3" s="1" t="s">
        <v>92</v>
      </c>
      <c r="F3" s="1" t="s">
        <v>2341</v>
      </c>
      <c r="G3" s="1" t="s">
        <v>27</v>
      </c>
      <c r="H3" s="1" t="s">
        <v>2343</v>
      </c>
      <c r="I3" s="1">
        <f t="shared" si="0"/>
        <v>11</v>
      </c>
      <c r="J3" s="1" t="s">
        <v>301</v>
      </c>
      <c r="K3" s="1">
        <v>105</v>
      </c>
    </row>
    <row r="4" spans="1:11" x14ac:dyDescent="0.35">
      <c r="A4" s="1" t="s">
        <v>258</v>
      </c>
      <c r="B4" s="1" t="s">
        <v>2338</v>
      </c>
      <c r="C4" s="1" t="s">
        <v>2339</v>
      </c>
      <c r="D4" s="1" t="s">
        <v>2340</v>
      </c>
      <c r="E4" s="1" t="s">
        <v>92</v>
      </c>
      <c r="F4" s="1" t="s">
        <v>2341</v>
      </c>
      <c r="G4" s="1" t="s">
        <v>29</v>
      </c>
      <c r="H4" s="1" t="s">
        <v>2344</v>
      </c>
      <c r="I4" s="1">
        <f t="shared" si="0"/>
        <v>7</v>
      </c>
      <c r="J4" s="1" t="s">
        <v>2091</v>
      </c>
      <c r="K4" s="1">
        <v>85</v>
      </c>
    </row>
    <row r="5" spans="1:11" x14ac:dyDescent="0.35">
      <c r="A5" s="1" t="s">
        <v>258</v>
      </c>
      <c r="B5" s="1" t="s">
        <v>2338</v>
      </c>
      <c r="C5" s="1" t="s">
        <v>2339</v>
      </c>
      <c r="D5" s="1" t="s">
        <v>2340</v>
      </c>
      <c r="E5" s="1" t="s">
        <v>92</v>
      </c>
      <c r="F5" s="1" t="s">
        <v>2341</v>
      </c>
      <c r="G5" s="1" t="s">
        <v>67</v>
      </c>
      <c r="H5" s="1" t="s">
        <v>2345</v>
      </c>
      <c r="I5" s="1">
        <f t="shared" si="0"/>
        <v>11</v>
      </c>
      <c r="J5" s="1" t="s">
        <v>306</v>
      </c>
      <c r="K5" s="1">
        <v>89</v>
      </c>
    </row>
    <row r="6" spans="1:11" x14ac:dyDescent="0.35">
      <c r="A6" s="1" t="s">
        <v>258</v>
      </c>
      <c r="B6" s="1" t="s">
        <v>2338</v>
      </c>
      <c r="C6" s="1" t="s">
        <v>2339</v>
      </c>
      <c r="D6" s="1" t="s">
        <v>2340</v>
      </c>
      <c r="E6" s="1" t="s">
        <v>92</v>
      </c>
      <c r="F6" s="1" t="s">
        <v>2341</v>
      </c>
      <c r="G6" s="1" t="s">
        <v>59</v>
      </c>
      <c r="H6" s="1" t="s">
        <v>2346</v>
      </c>
      <c r="I6" s="1">
        <f t="shared" si="0"/>
        <v>7</v>
      </c>
      <c r="J6" s="1" t="s">
        <v>2088</v>
      </c>
      <c r="K6" s="1">
        <v>81</v>
      </c>
    </row>
    <row r="7" spans="1:11" x14ac:dyDescent="0.35">
      <c r="A7" s="1" t="s">
        <v>604</v>
      </c>
      <c r="B7" s="1" t="s">
        <v>2347</v>
      </c>
      <c r="C7" s="1" t="s">
        <v>2348</v>
      </c>
      <c r="D7" s="1" t="s">
        <v>2349</v>
      </c>
      <c r="E7" s="1" t="s">
        <v>92</v>
      </c>
      <c r="F7" s="1" t="s">
        <v>2343</v>
      </c>
      <c r="G7" s="1" t="s">
        <v>23</v>
      </c>
      <c r="H7" s="1" t="s">
        <v>2350</v>
      </c>
      <c r="I7" s="1">
        <f t="shared" si="0"/>
        <v>11</v>
      </c>
      <c r="J7" s="1" t="s">
        <v>2467</v>
      </c>
      <c r="K7" s="1">
        <v>139</v>
      </c>
    </row>
    <row r="8" spans="1:11" x14ac:dyDescent="0.35">
      <c r="A8" s="1" t="s">
        <v>604</v>
      </c>
      <c r="B8" s="1" t="s">
        <v>2347</v>
      </c>
      <c r="C8" s="1" t="s">
        <v>2348</v>
      </c>
      <c r="D8" s="1" t="s">
        <v>2349</v>
      </c>
      <c r="E8" s="1" t="s">
        <v>92</v>
      </c>
      <c r="F8" s="1" t="s">
        <v>2343</v>
      </c>
      <c r="G8" s="1" t="s">
        <v>90</v>
      </c>
      <c r="H8" s="1" t="s">
        <v>2351</v>
      </c>
      <c r="I8" s="1">
        <f t="shared" si="0"/>
        <v>7</v>
      </c>
      <c r="J8" s="1" t="s">
        <v>21</v>
      </c>
      <c r="K8" s="1">
        <v>50</v>
      </c>
    </row>
    <row r="9" spans="1:11" x14ac:dyDescent="0.35">
      <c r="A9" s="1" t="s">
        <v>604</v>
      </c>
      <c r="B9" s="1" t="s">
        <v>2347</v>
      </c>
      <c r="C9" s="1" t="s">
        <v>2348</v>
      </c>
      <c r="D9" s="1" t="s">
        <v>2349</v>
      </c>
      <c r="E9" s="1" t="s">
        <v>92</v>
      </c>
      <c r="F9" s="1" t="s">
        <v>2343</v>
      </c>
      <c r="G9" s="1" t="s">
        <v>74</v>
      </c>
      <c r="H9" s="1" t="s">
        <v>2352</v>
      </c>
      <c r="I9" s="1">
        <f t="shared" si="0"/>
        <v>11</v>
      </c>
      <c r="J9" s="1" t="s">
        <v>2468</v>
      </c>
      <c r="K9" s="1">
        <v>132</v>
      </c>
    </row>
    <row r="10" spans="1:11" x14ac:dyDescent="0.35">
      <c r="A10" s="1" t="s">
        <v>633</v>
      </c>
      <c r="B10" s="1" t="s">
        <v>2353</v>
      </c>
      <c r="C10" s="1" t="s">
        <v>2354</v>
      </c>
      <c r="D10" s="1" t="s">
        <v>2349</v>
      </c>
      <c r="E10" s="1" t="s">
        <v>92</v>
      </c>
      <c r="F10" s="1" t="s">
        <v>2343</v>
      </c>
      <c r="G10" s="1" t="s">
        <v>596</v>
      </c>
      <c r="H10" s="1" t="s">
        <v>2355</v>
      </c>
      <c r="I10" s="1">
        <f t="shared" si="0"/>
        <v>7</v>
      </c>
      <c r="J10" s="1" t="s">
        <v>98</v>
      </c>
      <c r="K10" s="1">
        <v>69</v>
      </c>
    </row>
    <row r="11" spans="1:11" x14ac:dyDescent="0.35">
      <c r="A11" s="1" t="s">
        <v>633</v>
      </c>
      <c r="B11" s="1" t="s">
        <v>2353</v>
      </c>
      <c r="C11" s="1" t="s">
        <v>2354</v>
      </c>
      <c r="D11" s="1" t="s">
        <v>2349</v>
      </c>
      <c r="E11" s="1" t="s">
        <v>92</v>
      </c>
      <c r="F11" s="1" t="s">
        <v>2343</v>
      </c>
      <c r="G11" s="1" t="s">
        <v>605</v>
      </c>
      <c r="H11" s="1" t="s">
        <v>2330</v>
      </c>
      <c r="I11" s="1">
        <f t="shared" si="0"/>
        <v>7</v>
      </c>
      <c r="J11" s="1" t="s">
        <v>2452</v>
      </c>
      <c r="K11" s="1">
        <v>90</v>
      </c>
    </row>
    <row r="12" spans="1:11" x14ac:dyDescent="0.35">
      <c r="A12" s="1" t="s">
        <v>633</v>
      </c>
      <c r="B12" s="1" t="s">
        <v>2353</v>
      </c>
      <c r="C12" s="1" t="s">
        <v>2354</v>
      </c>
      <c r="D12" s="1" t="s">
        <v>2349</v>
      </c>
      <c r="E12" s="1" t="s">
        <v>92</v>
      </c>
      <c r="F12" s="1" t="s">
        <v>2343</v>
      </c>
      <c r="G12" s="1" t="s">
        <v>80</v>
      </c>
      <c r="H12" s="1" t="s">
        <v>2356</v>
      </c>
      <c r="I12" s="1">
        <f t="shared" si="0"/>
        <v>7</v>
      </c>
      <c r="J12" s="1" t="s">
        <v>49</v>
      </c>
      <c r="K12" s="1">
        <v>64</v>
      </c>
    </row>
    <row r="13" spans="1:11" x14ac:dyDescent="0.35">
      <c r="A13" s="1" t="s">
        <v>633</v>
      </c>
      <c r="B13" s="1" t="s">
        <v>2353</v>
      </c>
      <c r="C13" s="1" t="s">
        <v>2354</v>
      </c>
      <c r="D13" s="1" t="s">
        <v>2349</v>
      </c>
      <c r="E13" s="1" t="s">
        <v>92</v>
      </c>
      <c r="F13" s="1" t="s">
        <v>2343</v>
      </c>
      <c r="G13" s="1" t="s">
        <v>521</v>
      </c>
      <c r="H13" s="1" t="s">
        <v>2357</v>
      </c>
      <c r="I13" s="1">
        <f t="shared" si="0"/>
        <v>7</v>
      </c>
      <c r="J13" s="1" t="s">
        <v>2091</v>
      </c>
      <c r="K13" s="1">
        <v>99</v>
      </c>
    </row>
    <row r="14" spans="1:11" x14ac:dyDescent="0.35">
      <c r="A14" s="1" t="s">
        <v>633</v>
      </c>
      <c r="B14" s="1" t="s">
        <v>2353</v>
      </c>
      <c r="C14" s="1" t="s">
        <v>2354</v>
      </c>
      <c r="D14" s="1" t="s">
        <v>2349</v>
      </c>
      <c r="E14" s="1" t="s">
        <v>92</v>
      </c>
      <c r="F14" s="1" t="s">
        <v>2343</v>
      </c>
      <c r="G14" s="1" t="s">
        <v>48</v>
      </c>
      <c r="H14" s="1" t="s">
        <v>2358</v>
      </c>
      <c r="I14" s="1">
        <f t="shared" si="0"/>
        <v>7</v>
      </c>
      <c r="J14" s="1" t="s">
        <v>153</v>
      </c>
      <c r="K14" s="1">
        <v>60</v>
      </c>
    </row>
    <row r="15" spans="1:11" x14ac:dyDescent="0.35">
      <c r="A15" s="1" t="s">
        <v>639</v>
      </c>
      <c r="B15" s="1" t="s">
        <v>2353</v>
      </c>
      <c r="C15" s="1" t="s">
        <v>2359</v>
      </c>
      <c r="D15" s="1" t="s">
        <v>2349</v>
      </c>
      <c r="E15" s="1" t="s">
        <v>92</v>
      </c>
      <c r="F15" s="1" t="s">
        <v>2360</v>
      </c>
      <c r="G15" s="1" t="s">
        <v>241</v>
      </c>
      <c r="H15" s="1" t="s">
        <v>2361</v>
      </c>
      <c r="I15" s="1">
        <f t="shared" si="0"/>
        <v>7</v>
      </c>
      <c r="J15" s="1" t="s">
        <v>85</v>
      </c>
      <c r="K15" s="1">
        <v>58</v>
      </c>
    </row>
    <row r="16" spans="1:11" x14ac:dyDescent="0.35">
      <c r="A16" s="1" t="s">
        <v>639</v>
      </c>
      <c r="B16" s="1" t="s">
        <v>2353</v>
      </c>
      <c r="C16" s="1" t="s">
        <v>2359</v>
      </c>
      <c r="D16" s="1" t="s">
        <v>2349</v>
      </c>
      <c r="E16" s="1" t="s">
        <v>92</v>
      </c>
      <c r="F16" s="1" t="s">
        <v>2360</v>
      </c>
      <c r="G16" s="1" t="s">
        <v>273</v>
      </c>
      <c r="H16" s="1" t="s">
        <v>2362</v>
      </c>
      <c r="I16" s="1">
        <f t="shared" si="0"/>
        <v>7</v>
      </c>
      <c r="J16" s="1" t="s">
        <v>225</v>
      </c>
      <c r="K16" s="1">
        <v>75</v>
      </c>
    </row>
    <row r="17" spans="1:11" x14ac:dyDescent="0.35">
      <c r="A17" s="1" t="s">
        <v>639</v>
      </c>
      <c r="B17" s="1" t="s">
        <v>2353</v>
      </c>
      <c r="C17" s="1" t="s">
        <v>2359</v>
      </c>
      <c r="D17" s="1" t="s">
        <v>2349</v>
      </c>
      <c r="E17" s="1" t="s">
        <v>92</v>
      </c>
      <c r="F17" s="1" t="s">
        <v>2360</v>
      </c>
      <c r="G17" s="1" t="s">
        <v>72</v>
      </c>
      <c r="H17" s="1" t="s">
        <v>2363</v>
      </c>
      <c r="I17" s="1">
        <f t="shared" si="0"/>
        <v>7</v>
      </c>
      <c r="J17" s="1" t="s">
        <v>2088</v>
      </c>
      <c r="K17" s="1">
        <v>99</v>
      </c>
    </row>
    <row r="18" spans="1:11" x14ac:dyDescent="0.35">
      <c r="A18" s="1" t="s">
        <v>686</v>
      </c>
      <c r="B18" s="1" t="s">
        <v>2364</v>
      </c>
      <c r="C18" s="1" t="s">
        <v>2365</v>
      </c>
      <c r="D18" s="1" t="s">
        <v>2366</v>
      </c>
      <c r="E18" s="1" t="s">
        <v>92</v>
      </c>
      <c r="F18" s="1" t="s">
        <v>2367</v>
      </c>
      <c r="G18" s="1" t="s">
        <v>44</v>
      </c>
      <c r="H18" s="1" t="s">
        <v>2368</v>
      </c>
      <c r="I18" s="1">
        <f t="shared" si="0"/>
        <v>11</v>
      </c>
      <c r="J18" s="1" t="s">
        <v>2469</v>
      </c>
      <c r="K18" s="1">
        <v>121</v>
      </c>
    </row>
    <row r="19" spans="1:11" x14ac:dyDescent="0.35">
      <c r="A19" s="1" t="s">
        <v>686</v>
      </c>
      <c r="B19" s="1" t="s">
        <v>2364</v>
      </c>
      <c r="C19" s="1" t="s">
        <v>2365</v>
      </c>
      <c r="D19" s="1" t="s">
        <v>2366</v>
      </c>
      <c r="E19" s="1" t="s">
        <v>92</v>
      </c>
      <c r="F19" s="1" t="s">
        <v>2367</v>
      </c>
      <c r="G19" s="1" t="s">
        <v>39</v>
      </c>
      <c r="H19" s="1" t="s">
        <v>2369</v>
      </c>
      <c r="I19" s="1">
        <f t="shared" si="0"/>
        <v>7</v>
      </c>
      <c r="J19" s="1" t="s">
        <v>21</v>
      </c>
      <c r="K19" s="1">
        <v>46</v>
      </c>
    </row>
    <row r="20" spans="1:11" x14ac:dyDescent="0.35">
      <c r="A20" s="1" t="s">
        <v>686</v>
      </c>
      <c r="B20" s="1" t="s">
        <v>2364</v>
      </c>
      <c r="C20" s="1" t="s">
        <v>2365</v>
      </c>
      <c r="D20" s="1" t="s">
        <v>2366</v>
      </c>
      <c r="E20" s="1" t="s">
        <v>92</v>
      </c>
      <c r="F20" s="1" t="s">
        <v>2367</v>
      </c>
      <c r="G20" s="1" t="s">
        <v>82</v>
      </c>
      <c r="H20" s="1" t="s">
        <v>2370</v>
      </c>
      <c r="I20" s="1">
        <f t="shared" si="0"/>
        <v>7</v>
      </c>
      <c r="J20" s="1" t="s">
        <v>149</v>
      </c>
      <c r="K20" s="1">
        <v>66</v>
      </c>
    </row>
    <row r="21" spans="1:11" x14ac:dyDescent="0.35">
      <c r="A21" s="1" t="s">
        <v>686</v>
      </c>
      <c r="B21" s="1" t="s">
        <v>2364</v>
      </c>
      <c r="C21" s="1" t="s">
        <v>2365</v>
      </c>
      <c r="D21" s="1" t="s">
        <v>2366</v>
      </c>
      <c r="E21" s="1" t="s">
        <v>92</v>
      </c>
      <c r="F21" s="1" t="s">
        <v>2367</v>
      </c>
      <c r="G21" s="1" t="s">
        <v>19</v>
      </c>
      <c r="H21" s="1" t="s">
        <v>2342</v>
      </c>
      <c r="I21" s="1">
        <f t="shared" si="0"/>
        <v>11</v>
      </c>
      <c r="J21" s="1" t="s">
        <v>2470</v>
      </c>
      <c r="K21" s="1">
        <v>113</v>
      </c>
    </row>
    <row r="22" spans="1:11" x14ac:dyDescent="0.35">
      <c r="A22" s="1" t="s">
        <v>781</v>
      </c>
      <c r="B22" s="1" t="s">
        <v>2322</v>
      </c>
      <c r="C22" s="1" t="s">
        <v>2371</v>
      </c>
      <c r="D22" s="1" t="s">
        <v>2349</v>
      </c>
      <c r="E22" s="1" t="s">
        <v>92</v>
      </c>
      <c r="F22" s="1" t="s">
        <v>2372</v>
      </c>
      <c r="G22" s="1" t="s">
        <v>60</v>
      </c>
      <c r="H22" s="1" t="s">
        <v>2373</v>
      </c>
      <c r="I22" s="1">
        <f t="shared" si="0"/>
        <v>7</v>
      </c>
      <c r="J22" s="1" t="s">
        <v>91</v>
      </c>
      <c r="K22" s="1">
        <v>81</v>
      </c>
    </row>
    <row r="23" spans="1:11" x14ac:dyDescent="0.35">
      <c r="A23" s="1" t="s">
        <v>781</v>
      </c>
      <c r="B23" s="1" t="s">
        <v>2322</v>
      </c>
      <c r="C23" s="1" t="s">
        <v>2371</v>
      </c>
      <c r="D23" s="1" t="s">
        <v>2349</v>
      </c>
      <c r="E23" s="1" t="s">
        <v>92</v>
      </c>
      <c r="F23" s="1" t="s">
        <v>2372</v>
      </c>
      <c r="G23" s="1" t="s">
        <v>33</v>
      </c>
      <c r="H23" s="1" t="s">
        <v>2374</v>
      </c>
      <c r="I23" s="1">
        <f t="shared" si="0"/>
        <v>7</v>
      </c>
      <c r="J23" s="1" t="s">
        <v>176</v>
      </c>
      <c r="K23" s="1">
        <v>95</v>
      </c>
    </row>
    <row r="24" spans="1:11" x14ac:dyDescent="0.35">
      <c r="A24" s="1" t="s">
        <v>794</v>
      </c>
      <c r="B24" s="1" t="s">
        <v>2347</v>
      </c>
      <c r="C24" s="1" t="s">
        <v>2375</v>
      </c>
      <c r="D24" s="1" t="s">
        <v>2349</v>
      </c>
      <c r="E24" s="1" t="s">
        <v>92</v>
      </c>
      <c r="F24" s="1" t="s">
        <v>2376</v>
      </c>
      <c r="G24" s="1" t="s">
        <v>354</v>
      </c>
      <c r="H24" s="1" t="s">
        <v>2367</v>
      </c>
      <c r="I24" s="1">
        <f t="shared" si="0"/>
        <v>7</v>
      </c>
      <c r="J24" s="1" t="s">
        <v>85</v>
      </c>
      <c r="K24" s="1">
        <v>68</v>
      </c>
    </row>
    <row r="25" spans="1:11" x14ac:dyDescent="0.35">
      <c r="A25" s="1" t="s">
        <v>794</v>
      </c>
      <c r="B25" s="1" t="s">
        <v>2347</v>
      </c>
      <c r="C25" s="1" t="s">
        <v>2375</v>
      </c>
      <c r="D25" s="1" t="s">
        <v>2349</v>
      </c>
      <c r="E25" s="1" t="s">
        <v>92</v>
      </c>
      <c r="F25" s="1" t="s">
        <v>2376</v>
      </c>
      <c r="G25" s="1" t="s">
        <v>53</v>
      </c>
      <c r="H25" s="1" t="s">
        <v>2377</v>
      </c>
      <c r="I25" s="1">
        <f t="shared" si="0"/>
        <v>11</v>
      </c>
      <c r="J25" s="1" t="s">
        <v>2098</v>
      </c>
      <c r="K25" s="1">
        <v>128</v>
      </c>
    </row>
    <row r="26" spans="1:11" x14ac:dyDescent="0.35">
      <c r="A26" s="1" t="s">
        <v>794</v>
      </c>
      <c r="B26" s="1" t="s">
        <v>2347</v>
      </c>
      <c r="C26" s="1" t="s">
        <v>2375</v>
      </c>
      <c r="D26" s="1" t="s">
        <v>2349</v>
      </c>
      <c r="E26" s="1" t="s">
        <v>92</v>
      </c>
      <c r="F26" s="1" t="s">
        <v>2376</v>
      </c>
      <c r="G26" s="1" t="s">
        <v>59</v>
      </c>
      <c r="H26" s="1" t="s">
        <v>2378</v>
      </c>
      <c r="I26" s="1">
        <f t="shared" si="0"/>
        <v>11</v>
      </c>
      <c r="J26" s="1" t="s">
        <v>2471</v>
      </c>
      <c r="K26" s="1">
        <v>119</v>
      </c>
    </row>
    <row r="27" spans="1:11" x14ac:dyDescent="0.35">
      <c r="A27" s="1" t="s">
        <v>794</v>
      </c>
      <c r="B27" s="1" t="s">
        <v>2347</v>
      </c>
      <c r="C27" s="1" t="s">
        <v>2375</v>
      </c>
      <c r="D27" s="1" t="s">
        <v>2349</v>
      </c>
      <c r="E27" s="1" t="s">
        <v>92</v>
      </c>
      <c r="F27" s="1" t="s">
        <v>2376</v>
      </c>
      <c r="G27" s="1" t="s">
        <v>142</v>
      </c>
      <c r="H27" s="1" t="s">
        <v>2379</v>
      </c>
      <c r="I27" s="1">
        <f t="shared" si="0"/>
        <v>7</v>
      </c>
      <c r="J27" s="1" t="s">
        <v>2464</v>
      </c>
      <c r="K27" s="1">
        <v>82</v>
      </c>
    </row>
    <row r="28" spans="1:11" x14ac:dyDescent="0.35">
      <c r="A28" s="1" t="s">
        <v>794</v>
      </c>
      <c r="B28" s="1" t="s">
        <v>2347</v>
      </c>
      <c r="C28" s="1" t="s">
        <v>2375</v>
      </c>
      <c r="D28" s="1" t="s">
        <v>2349</v>
      </c>
      <c r="E28" s="1" t="s">
        <v>92</v>
      </c>
      <c r="F28" s="1" t="s">
        <v>2376</v>
      </c>
      <c r="G28" s="1" t="s">
        <v>179</v>
      </c>
      <c r="H28" s="1" t="s">
        <v>2380</v>
      </c>
      <c r="I28" s="1">
        <f t="shared" si="0"/>
        <v>7</v>
      </c>
      <c r="J28" s="1" t="s">
        <v>98</v>
      </c>
      <c r="K28" s="1">
        <v>79</v>
      </c>
    </row>
    <row r="29" spans="1:11" x14ac:dyDescent="0.35">
      <c r="A29" s="1" t="s">
        <v>811</v>
      </c>
      <c r="B29" s="1" t="s">
        <v>2347</v>
      </c>
      <c r="C29" s="1" t="s">
        <v>2381</v>
      </c>
      <c r="D29" s="1" t="s">
        <v>2349</v>
      </c>
      <c r="E29" s="1" t="s">
        <v>92</v>
      </c>
      <c r="F29" s="1" t="s">
        <v>2382</v>
      </c>
      <c r="G29" s="1" t="s">
        <v>127</v>
      </c>
      <c r="H29" s="1" t="s">
        <v>2367</v>
      </c>
      <c r="I29" s="1">
        <f t="shared" si="0"/>
        <v>11</v>
      </c>
      <c r="J29" s="1" t="s">
        <v>2472</v>
      </c>
      <c r="K29" s="1">
        <v>160</v>
      </c>
    </row>
    <row r="30" spans="1:11" x14ac:dyDescent="0.35">
      <c r="A30" s="1" t="s">
        <v>811</v>
      </c>
      <c r="B30" s="1" t="s">
        <v>2347</v>
      </c>
      <c r="C30" s="1" t="s">
        <v>2381</v>
      </c>
      <c r="D30" s="1" t="s">
        <v>2349</v>
      </c>
      <c r="E30" s="1" t="s">
        <v>92</v>
      </c>
      <c r="F30" s="1" t="s">
        <v>2382</v>
      </c>
      <c r="G30" s="1" t="s">
        <v>812</v>
      </c>
      <c r="H30" s="1" t="s">
        <v>2383</v>
      </c>
      <c r="I30" s="1">
        <f t="shared" si="0"/>
        <v>7</v>
      </c>
      <c r="J30" s="1" t="s">
        <v>225</v>
      </c>
      <c r="K30" s="1">
        <v>69</v>
      </c>
    </row>
    <row r="31" spans="1:11" x14ac:dyDescent="0.35">
      <c r="A31" s="1" t="s">
        <v>851</v>
      </c>
      <c r="B31" s="1" t="s">
        <v>2322</v>
      </c>
      <c r="C31" s="1" t="s">
        <v>2384</v>
      </c>
      <c r="D31" s="1" t="s">
        <v>2385</v>
      </c>
      <c r="E31" s="1" t="s">
        <v>92</v>
      </c>
      <c r="F31" s="1" t="s">
        <v>2376</v>
      </c>
      <c r="G31" s="1" t="s">
        <v>50</v>
      </c>
      <c r="H31" s="1" t="s">
        <v>2337</v>
      </c>
      <c r="I31" s="1">
        <f t="shared" si="0"/>
        <v>7</v>
      </c>
      <c r="J31" s="1" t="s">
        <v>85</v>
      </c>
      <c r="K31" s="1">
        <v>77</v>
      </c>
    </row>
    <row r="32" spans="1:11" x14ac:dyDescent="0.35">
      <c r="A32" s="1" t="s">
        <v>851</v>
      </c>
      <c r="B32" s="1" t="s">
        <v>2322</v>
      </c>
      <c r="C32" s="1" t="s">
        <v>2384</v>
      </c>
      <c r="D32" s="1" t="s">
        <v>2385</v>
      </c>
      <c r="E32" s="1" t="s">
        <v>92</v>
      </c>
      <c r="F32" s="1" t="s">
        <v>2376</v>
      </c>
      <c r="G32" s="1" t="s">
        <v>36</v>
      </c>
      <c r="H32" s="1" t="s">
        <v>2380</v>
      </c>
      <c r="I32" s="1">
        <f t="shared" si="0"/>
        <v>11</v>
      </c>
      <c r="J32" s="1" t="s">
        <v>2473</v>
      </c>
      <c r="K32" s="1">
        <v>129</v>
      </c>
    </row>
    <row r="33" spans="1:11" x14ac:dyDescent="0.35">
      <c r="A33" s="1" t="s">
        <v>851</v>
      </c>
      <c r="B33" s="1" t="s">
        <v>2322</v>
      </c>
      <c r="C33" s="1" t="s">
        <v>2384</v>
      </c>
      <c r="D33" s="1" t="s">
        <v>2385</v>
      </c>
      <c r="E33" s="1" t="s">
        <v>92</v>
      </c>
      <c r="F33" s="1" t="s">
        <v>2376</v>
      </c>
      <c r="G33" s="1" t="s">
        <v>53</v>
      </c>
      <c r="H33" s="1" t="s">
        <v>2377</v>
      </c>
      <c r="I33" s="1">
        <f t="shared" si="0"/>
        <v>7</v>
      </c>
      <c r="J33" s="1" t="s">
        <v>2464</v>
      </c>
      <c r="K33" s="1">
        <v>87</v>
      </c>
    </row>
    <row r="34" spans="1:11" x14ac:dyDescent="0.35">
      <c r="A34" s="1" t="s">
        <v>851</v>
      </c>
      <c r="B34" s="1" t="s">
        <v>2322</v>
      </c>
      <c r="C34" s="1" t="s">
        <v>2384</v>
      </c>
      <c r="D34" s="1" t="s">
        <v>2385</v>
      </c>
      <c r="E34" s="1" t="s">
        <v>92</v>
      </c>
      <c r="F34" s="1" t="s">
        <v>2376</v>
      </c>
      <c r="G34" s="1" t="s">
        <v>26</v>
      </c>
      <c r="H34" s="1" t="s">
        <v>2343</v>
      </c>
      <c r="I34" s="1">
        <f t="shared" ref="I34:I65" si="1">LEN(J:J)</f>
        <v>11</v>
      </c>
      <c r="J34" s="1" t="s">
        <v>524</v>
      </c>
      <c r="K34" s="1">
        <v>88</v>
      </c>
    </row>
    <row r="35" spans="1:11" x14ac:dyDescent="0.35">
      <c r="A35" s="1" t="s">
        <v>851</v>
      </c>
      <c r="B35" s="1" t="s">
        <v>2322</v>
      </c>
      <c r="C35" s="1" t="s">
        <v>2384</v>
      </c>
      <c r="D35" s="1" t="s">
        <v>2385</v>
      </c>
      <c r="E35" s="1" t="s">
        <v>92</v>
      </c>
      <c r="F35" s="1" t="s">
        <v>2376</v>
      </c>
      <c r="G35" s="1" t="s">
        <v>150</v>
      </c>
      <c r="H35" s="1" t="s">
        <v>2386</v>
      </c>
      <c r="I35" s="1">
        <f t="shared" si="1"/>
        <v>7</v>
      </c>
      <c r="J35" s="1" t="s">
        <v>2091</v>
      </c>
      <c r="K35" s="1">
        <v>97</v>
      </c>
    </row>
    <row r="36" spans="1:11" x14ac:dyDescent="0.35">
      <c r="A36" s="1" t="s">
        <v>878</v>
      </c>
      <c r="B36" s="1" t="s">
        <v>2353</v>
      </c>
      <c r="C36" s="1" t="s">
        <v>2387</v>
      </c>
      <c r="D36" s="1" t="s">
        <v>2349</v>
      </c>
      <c r="E36" s="1" t="s">
        <v>92</v>
      </c>
      <c r="F36" s="1" t="s">
        <v>2360</v>
      </c>
      <c r="G36" s="1" t="s">
        <v>348</v>
      </c>
      <c r="H36" s="1" t="s">
        <v>2342</v>
      </c>
      <c r="I36" s="1">
        <f t="shared" si="1"/>
        <v>7</v>
      </c>
      <c r="J36" s="1" t="s">
        <v>85</v>
      </c>
      <c r="K36" s="1">
        <v>71</v>
      </c>
    </row>
    <row r="37" spans="1:11" x14ac:dyDescent="0.35">
      <c r="A37" s="1" t="s">
        <v>878</v>
      </c>
      <c r="B37" s="1" t="s">
        <v>2353</v>
      </c>
      <c r="C37" s="1" t="s">
        <v>2387</v>
      </c>
      <c r="D37" s="1" t="s">
        <v>2349</v>
      </c>
      <c r="E37" s="1" t="s">
        <v>92</v>
      </c>
      <c r="F37" s="1" t="s">
        <v>2360</v>
      </c>
      <c r="G37" s="1" t="s">
        <v>241</v>
      </c>
      <c r="H37" s="1" t="s">
        <v>2388</v>
      </c>
      <c r="I37" s="1">
        <f t="shared" si="1"/>
        <v>11</v>
      </c>
      <c r="J37" s="1" t="s">
        <v>550</v>
      </c>
      <c r="K37" s="1">
        <v>96</v>
      </c>
    </row>
    <row r="38" spans="1:11" x14ac:dyDescent="0.35">
      <c r="A38" s="1" t="s">
        <v>878</v>
      </c>
      <c r="B38" s="1" t="s">
        <v>2353</v>
      </c>
      <c r="C38" s="1" t="s">
        <v>2387</v>
      </c>
      <c r="D38" s="1" t="s">
        <v>2349</v>
      </c>
      <c r="E38" s="1" t="s">
        <v>92</v>
      </c>
      <c r="F38" s="1" t="s">
        <v>2360</v>
      </c>
      <c r="G38" s="1" t="s">
        <v>584</v>
      </c>
      <c r="H38" s="1" t="s">
        <v>2389</v>
      </c>
      <c r="I38" s="1">
        <f t="shared" si="1"/>
        <v>11</v>
      </c>
      <c r="J38" s="1" t="s">
        <v>2474</v>
      </c>
      <c r="K38" s="1">
        <v>142</v>
      </c>
    </row>
    <row r="39" spans="1:11" x14ac:dyDescent="0.35">
      <c r="A39" s="1" t="s">
        <v>878</v>
      </c>
      <c r="B39" s="1" t="s">
        <v>2353</v>
      </c>
      <c r="C39" s="1" t="s">
        <v>2387</v>
      </c>
      <c r="D39" s="1" t="s">
        <v>2349</v>
      </c>
      <c r="E39" s="1" t="s">
        <v>92</v>
      </c>
      <c r="F39" s="1" t="s">
        <v>2360</v>
      </c>
      <c r="G39" s="1" t="s">
        <v>56</v>
      </c>
      <c r="H39" s="1" t="s">
        <v>2390</v>
      </c>
      <c r="I39" s="1">
        <f t="shared" si="1"/>
        <v>7</v>
      </c>
      <c r="J39" s="1" t="s">
        <v>2452</v>
      </c>
      <c r="K39" s="1">
        <v>81</v>
      </c>
    </row>
    <row r="40" spans="1:11" x14ac:dyDescent="0.35">
      <c r="A40" s="1" t="s">
        <v>878</v>
      </c>
      <c r="B40" s="1" t="s">
        <v>2353</v>
      </c>
      <c r="C40" s="1" t="s">
        <v>2387</v>
      </c>
      <c r="D40" s="1" t="s">
        <v>2349</v>
      </c>
      <c r="E40" s="1" t="s">
        <v>92</v>
      </c>
      <c r="F40" s="1" t="s">
        <v>2360</v>
      </c>
      <c r="G40" s="1" t="s">
        <v>168</v>
      </c>
      <c r="H40" s="1" t="s">
        <v>2391</v>
      </c>
      <c r="I40" s="1">
        <f t="shared" si="1"/>
        <v>7</v>
      </c>
      <c r="J40" s="1" t="s">
        <v>252</v>
      </c>
      <c r="K40" s="1">
        <v>50</v>
      </c>
    </row>
    <row r="41" spans="1:11" x14ac:dyDescent="0.35">
      <c r="A41" s="1" t="s">
        <v>1045</v>
      </c>
      <c r="B41" s="1" t="s">
        <v>2326</v>
      </c>
      <c r="C41" s="1" t="s">
        <v>2327</v>
      </c>
      <c r="D41" s="1" t="s">
        <v>2340</v>
      </c>
      <c r="E41" s="1" t="s">
        <v>92</v>
      </c>
      <c r="F41" s="1" t="s">
        <v>2341</v>
      </c>
      <c r="G41" s="1" t="s">
        <v>1110</v>
      </c>
      <c r="H41" s="1" t="s">
        <v>2392</v>
      </c>
      <c r="I41" s="1">
        <f t="shared" si="1"/>
        <v>11</v>
      </c>
      <c r="J41" s="1" t="s">
        <v>1056</v>
      </c>
      <c r="K41" s="1">
        <v>103</v>
      </c>
    </row>
    <row r="42" spans="1:11" x14ac:dyDescent="0.35">
      <c r="A42" s="1" t="s">
        <v>1176</v>
      </c>
      <c r="B42" s="1" t="s">
        <v>2326</v>
      </c>
      <c r="C42" s="1" t="s">
        <v>2393</v>
      </c>
      <c r="D42" s="1" t="s">
        <v>2340</v>
      </c>
      <c r="E42" s="1" t="s">
        <v>92</v>
      </c>
      <c r="F42" s="1" t="s">
        <v>2382</v>
      </c>
      <c r="G42" s="1" t="s">
        <v>220</v>
      </c>
      <c r="H42" s="1" t="s">
        <v>2362</v>
      </c>
      <c r="I42" s="1">
        <f t="shared" si="1"/>
        <v>11</v>
      </c>
      <c r="J42" s="1" t="s">
        <v>2475</v>
      </c>
      <c r="K42" s="1">
        <v>83</v>
      </c>
    </row>
    <row r="43" spans="1:11" x14ac:dyDescent="0.35">
      <c r="A43" s="1" t="s">
        <v>1176</v>
      </c>
      <c r="B43" s="1" t="s">
        <v>2326</v>
      </c>
      <c r="C43" s="1" t="s">
        <v>2393</v>
      </c>
      <c r="D43" s="1" t="s">
        <v>2340</v>
      </c>
      <c r="E43" s="1" t="s">
        <v>92</v>
      </c>
      <c r="F43" s="1" t="s">
        <v>2382</v>
      </c>
      <c r="G43" s="1" t="s">
        <v>353</v>
      </c>
      <c r="H43" s="1" t="s">
        <v>2394</v>
      </c>
      <c r="I43" s="1">
        <f t="shared" si="1"/>
        <v>19</v>
      </c>
      <c r="J43" s="1" t="s">
        <v>2476</v>
      </c>
      <c r="K43" s="1">
        <v>174</v>
      </c>
    </row>
    <row r="44" spans="1:11" x14ac:dyDescent="0.35">
      <c r="A44" s="1" t="s">
        <v>1176</v>
      </c>
      <c r="B44" s="1" t="s">
        <v>2326</v>
      </c>
      <c r="C44" s="1" t="s">
        <v>2393</v>
      </c>
      <c r="D44" s="1" t="s">
        <v>2340</v>
      </c>
      <c r="E44" s="1" t="s">
        <v>92</v>
      </c>
      <c r="F44" s="1" t="s">
        <v>2382</v>
      </c>
      <c r="G44" s="1" t="s">
        <v>205</v>
      </c>
      <c r="H44" s="1" t="s">
        <v>2395</v>
      </c>
      <c r="I44" s="1">
        <f t="shared" si="1"/>
        <v>11</v>
      </c>
      <c r="J44" s="1" t="s">
        <v>2105</v>
      </c>
      <c r="K44" s="1">
        <v>114</v>
      </c>
    </row>
    <row r="45" spans="1:11" x14ac:dyDescent="0.35">
      <c r="A45" s="1" t="s">
        <v>1176</v>
      </c>
      <c r="B45" s="1" t="s">
        <v>2326</v>
      </c>
      <c r="C45" s="1" t="s">
        <v>2393</v>
      </c>
      <c r="D45" s="1" t="s">
        <v>2340</v>
      </c>
      <c r="E45" s="1" t="s">
        <v>92</v>
      </c>
      <c r="F45" s="1" t="s">
        <v>2382</v>
      </c>
      <c r="G45" s="1" t="s">
        <v>84</v>
      </c>
      <c r="H45" s="1" t="s">
        <v>2333</v>
      </c>
      <c r="I45" s="1">
        <f t="shared" si="1"/>
        <v>11</v>
      </c>
      <c r="J45" s="1" t="s">
        <v>2477</v>
      </c>
      <c r="K45" s="1">
        <v>112</v>
      </c>
    </row>
    <row r="46" spans="1:11" x14ac:dyDescent="0.35">
      <c r="A46" s="1" t="s">
        <v>1176</v>
      </c>
      <c r="B46" s="1" t="s">
        <v>2326</v>
      </c>
      <c r="C46" s="1" t="s">
        <v>2393</v>
      </c>
      <c r="D46" s="1" t="s">
        <v>2340</v>
      </c>
      <c r="E46" s="1" t="s">
        <v>92</v>
      </c>
      <c r="F46" s="1" t="s">
        <v>2382</v>
      </c>
      <c r="G46" s="1" t="s">
        <v>29</v>
      </c>
      <c r="H46" s="1" t="s">
        <v>2344</v>
      </c>
      <c r="I46" s="1">
        <f t="shared" si="1"/>
        <v>19</v>
      </c>
      <c r="J46" s="1" t="s">
        <v>1277</v>
      </c>
      <c r="K46" s="1">
        <v>170</v>
      </c>
    </row>
    <row r="47" spans="1:11" x14ac:dyDescent="0.35">
      <c r="A47" s="1" t="s">
        <v>1176</v>
      </c>
      <c r="B47" s="1" t="s">
        <v>2326</v>
      </c>
      <c r="C47" s="1" t="s">
        <v>2393</v>
      </c>
      <c r="D47" s="1" t="s">
        <v>2340</v>
      </c>
      <c r="E47" s="1" t="s">
        <v>92</v>
      </c>
      <c r="F47" s="1" t="s">
        <v>2382</v>
      </c>
      <c r="G47" s="1" t="s">
        <v>88</v>
      </c>
      <c r="H47" s="1" t="s">
        <v>2396</v>
      </c>
      <c r="I47" s="1">
        <f t="shared" si="1"/>
        <v>15</v>
      </c>
      <c r="J47" s="1" t="s">
        <v>2478</v>
      </c>
      <c r="K47" s="1">
        <v>179</v>
      </c>
    </row>
    <row r="48" spans="1:11" x14ac:dyDescent="0.35">
      <c r="A48" s="1" t="s">
        <v>1412</v>
      </c>
      <c r="B48" s="1" t="s">
        <v>2326</v>
      </c>
      <c r="C48" s="1" t="s">
        <v>2331</v>
      </c>
      <c r="D48" s="1" t="s">
        <v>2340</v>
      </c>
      <c r="E48" s="1" t="s">
        <v>92</v>
      </c>
      <c r="F48" s="1" t="s">
        <v>2363</v>
      </c>
      <c r="G48" s="1" t="s">
        <v>123</v>
      </c>
      <c r="H48" s="1" t="s">
        <v>2325</v>
      </c>
      <c r="I48" s="1">
        <f t="shared" si="1"/>
        <v>11</v>
      </c>
      <c r="J48" s="1" t="s">
        <v>1460</v>
      </c>
      <c r="K48" s="1">
        <v>92</v>
      </c>
    </row>
    <row r="49" spans="1:11" x14ac:dyDescent="0.35">
      <c r="A49" s="1" t="s">
        <v>1412</v>
      </c>
      <c r="B49" s="1" t="s">
        <v>2326</v>
      </c>
      <c r="C49" s="1" t="s">
        <v>2331</v>
      </c>
      <c r="D49" s="1" t="s">
        <v>2340</v>
      </c>
      <c r="E49" s="1" t="s">
        <v>92</v>
      </c>
      <c r="F49" s="1" t="s">
        <v>2363</v>
      </c>
      <c r="G49" s="1" t="s">
        <v>60</v>
      </c>
      <c r="H49" s="1" t="s">
        <v>2397</v>
      </c>
      <c r="I49" s="1">
        <f t="shared" si="1"/>
        <v>15</v>
      </c>
      <c r="J49" s="1" t="s">
        <v>1482</v>
      </c>
      <c r="K49" s="1">
        <v>93</v>
      </c>
    </row>
    <row r="50" spans="1:11" x14ac:dyDescent="0.35">
      <c r="A50" s="1" t="s">
        <v>1412</v>
      </c>
      <c r="B50" s="1" t="s">
        <v>2326</v>
      </c>
      <c r="C50" s="1" t="s">
        <v>2331</v>
      </c>
      <c r="D50" s="1" t="s">
        <v>2340</v>
      </c>
      <c r="E50" s="1" t="s">
        <v>92</v>
      </c>
      <c r="F50" s="1" t="s">
        <v>2363</v>
      </c>
      <c r="G50" s="1" t="s">
        <v>50</v>
      </c>
      <c r="H50" s="1" t="s">
        <v>2325</v>
      </c>
      <c r="I50" s="1">
        <f t="shared" si="1"/>
        <v>11</v>
      </c>
      <c r="J50" s="1" t="s">
        <v>1211</v>
      </c>
      <c r="K50" s="1">
        <v>95</v>
      </c>
    </row>
    <row r="51" spans="1:11" x14ac:dyDescent="0.35">
      <c r="A51" s="1" t="s">
        <v>1412</v>
      </c>
      <c r="B51" s="1" t="s">
        <v>2326</v>
      </c>
      <c r="C51" s="1" t="s">
        <v>2331</v>
      </c>
      <c r="D51" s="1" t="s">
        <v>2340</v>
      </c>
      <c r="E51" s="1" t="s">
        <v>92</v>
      </c>
      <c r="F51" s="1" t="s">
        <v>2363</v>
      </c>
      <c r="G51" s="1" t="s">
        <v>175</v>
      </c>
      <c r="H51" s="1" t="s">
        <v>2398</v>
      </c>
      <c r="I51" s="1">
        <f t="shared" si="1"/>
        <v>11</v>
      </c>
      <c r="J51" s="1" t="s">
        <v>2479</v>
      </c>
      <c r="K51" s="1">
        <v>87</v>
      </c>
    </row>
    <row r="52" spans="1:11" x14ac:dyDescent="0.35">
      <c r="A52" s="1" t="s">
        <v>1412</v>
      </c>
      <c r="B52" s="1" t="s">
        <v>2326</v>
      </c>
      <c r="C52" s="1" t="s">
        <v>2331</v>
      </c>
      <c r="D52" s="1" t="s">
        <v>2340</v>
      </c>
      <c r="E52" s="1" t="s">
        <v>92</v>
      </c>
      <c r="F52" s="1" t="s">
        <v>2363</v>
      </c>
      <c r="G52" s="1" t="s">
        <v>70</v>
      </c>
      <c r="H52" s="1" t="s">
        <v>2325</v>
      </c>
      <c r="I52" s="1">
        <f t="shared" si="1"/>
        <v>12</v>
      </c>
      <c r="J52" s="1" t="s">
        <v>1500</v>
      </c>
      <c r="K52" s="1">
        <v>95</v>
      </c>
    </row>
    <row r="53" spans="1:11" x14ac:dyDescent="0.35">
      <c r="A53" s="1" t="s">
        <v>1515</v>
      </c>
      <c r="B53" s="1" t="s">
        <v>2353</v>
      </c>
      <c r="C53" s="1" t="s">
        <v>2399</v>
      </c>
      <c r="D53" s="1" t="s">
        <v>2349</v>
      </c>
      <c r="E53" s="1" t="s">
        <v>92</v>
      </c>
      <c r="F53" s="1" t="s">
        <v>2372</v>
      </c>
      <c r="G53" s="1" t="s">
        <v>1010</v>
      </c>
      <c r="H53" s="1" t="s">
        <v>2400</v>
      </c>
      <c r="I53" s="1">
        <f t="shared" si="1"/>
        <v>7</v>
      </c>
      <c r="J53" s="1" t="s">
        <v>55</v>
      </c>
      <c r="K53" s="1">
        <v>58</v>
      </c>
    </row>
    <row r="54" spans="1:11" x14ac:dyDescent="0.35">
      <c r="A54" s="1" t="s">
        <v>1515</v>
      </c>
      <c r="B54" s="1" t="s">
        <v>2353</v>
      </c>
      <c r="C54" s="1" t="s">
        <v>2399</v>
      </c>
      <c r="D54" s="1" t="s">
        <v>2349</v>
      </c>
      <c r="E54" s="1" t="s">
        <v>92</v>
      </c>
      <c r="F54" s="1" t="s">
        <v>2372</v>
      </c>
      <c r="G54" s="1" t="s">
        <v>72</v>
      </c>
      <c r="H54" s="1" t="s">
        <v>2367</v>
      </c>
      <c r="I54" s="1">
        <f t="shared" si="1"/>
        <v>7</v>
      </c>
      <c r="J54" s="1" t="s">
        <v>2086</v>
      </c>
      <c r="K54" s="1">
        <v>79</v>
      </c>
    </row>
    <row r="55" spans="1:11" x14ac:dyDescent="0.35">
      <c r="A55" s="1" t="s">
        <v>1515</v>
      </c>
      <c r="B55" s="1" t="s">
        <v>2353</v>
      </c>
      <c r="C55" s="1" t="s">
        <v>2399</v>
      </c>
      <c r="D55" s="1" t="s">
        <v>2349</v>
      </c>
      <c r="E55" s="1" t="s">
        <v>92</v>
      </c>
      <c r="F55" s="1" t="s">
        <v>2372</v>
      </c>
      <c r="G55" s="1" t="s">
        <v>120</v>
      </c>
      <c r="H55" s="1" t="s">
        <v>2350</v>
      </c>
      <c r="I55" s="1">
        <f t="shared" si="1"/>
        <v>7</v>
      </c>
      <c r="J55" s="1" t="s">
        <v>71</v>
      </c>
      <c r="K55" s="1">
        <v>57</v>
      </c>
    </row>
    <row r="56" spans="1:11" x14ac:dyDescent="0.35">
      <c r="A56" s="1" t="s">
        <v>1515</v>
      </c>
      <c r="B56" s="1" t="s">
        <v>2353</v>
      </c>
      <c r="C56" s="1" t="s">
        <v>2399</v>
      </c>
      <c r="D56" s="1" t="s">
        <v>2349</v>
      </c>
      <c r="E56" s="1" t="s">
        <v>92</v>
      </c>
      <c r="F56" s="1" t="s">
        <v>2372</v>
      </c>
      <c r="G56" s="1" t="s">
        <v>50</v>
      </c>
      <c r="H56" s="1" t="s">
        <v>2401</v>
      </c>
      <c r="I56" s="1">
        <f t="shared" si="1"/>
        <v>7</v>
      </c>
      <c r="J56" s="1" t="s">
        <v>91</v>
      </c>
      <c r="K56" s="1">
        <v>65</v>
      </c>
    </row>
    <row r="57" spans="1:11" x14ac:dyDescent="0.35">
      <c r="A57" s="1" t="s">
        <v>1515</v>
      </c>
      <c r="B57" s="1" t="s">
        <v>2353</v>
      </c>
      <c r="C57" s="1" t="s">
        <v>2399</v>
      </c>
      <c r="D57" s="1" t="s">
        <v>2349</v>
      </c>
      <c r="E57" s="1" t="s">
        <v>92</v>
      </c>
      <c r="F57" s="1" t="s">
        <v>2372</v>
      </c>
      <c r="G57" s="1" t="s">
        <v>29</v>
      </c>
      <c r="H57" s="1" t="s">
        <v>2390</v>
      </c>
      <c r="I57" s="1">
        <f t="shared" si="1"/>
        <v>7</v>
      </c>
      <c r="J57" s="1" t="s">
        <v>187</v>
      </c>
      <c r="K57" s="1">
        <v>71</v>
      </c>
    </row>
    <row r="58" spans="1:11" x14ac:dyDescent="0.35">
      <c r="A58" s="1" t="s">
        <v>1619</v>
      </c>
      <c r="B58" s="1" t="s">
        <v>2328</v>
      </c>
      <c r="C58" s="1" t="s">
        <v>2402</v>
      </c>
      <c r="D58" s="1" t="s">
        <v>2156</v>
      </c>
      <c r="E58" s="1" t="s">
        <v>92</v>
      </c>
      <c r="F58" s="1" t="s">
        <v>2360</v>
      </c>
      <c r="G58" s="1" t="s">
        <v>80</v>
      </c>
      <c r="H58" s="1" t="s">
        <v>2403</v>
      </c>
      <c r="I58" s="1">
        <f t="shared" si="1"/>
        <v>15</v>
      </c>
      <c r="J58" s="1" t="s">
        <v>1621</v>
      </c>
      <c r="K58" s="1"/>
    </row>
    <row r="59" spans="1:11" x14ac:dyDescent="0.35">
      <c r="A59" s="1" t="s">
        <v>1691</v>
      </c>
      <c r="B59" s="1" t="s">
        <v>2328</v>
      </c>
      <c r="C59" s="1" t="s">
        <v>2404</v>
      </c>
      <c r="D59" s="1" t="s">
        <v>2156</v>
      </c>
      <c r="E59" s="1" t="s">
        <v>92</v>
      </c>
      <c r="F59" s="1" t="s">
        <v>2405</v>
      </c>
      <c r="G59" s="1" t="s">
        <v>47</v>
      </c>
      <c r="H59" s="1" t="s">
        <v>2406</v>
      </c>
      <c r="I59" s="1">
        <f t="shared" si="1"/>
        <v>11</v>
      </c>
      <c r="J59" s="1" t="s">
        <v>1693</v>
      </c>
      <c r="K59" s="1"/>
    </row>
    <row r="60" spans="1:11" x14ac:dyDescent="0.35">
      <c r="A60" s="1" t="s">
        <v>1691</v>
      </c>
      <c r="B60" s="1" t="s">
        <v>2328</v>
      </c>
      <c r="C60" s="1" t="s">
        <v>2404</v>
      </c>
      <c r="D60" s="1" t="s">
        <v>2156</v>
      </c>
      <c r="E60" s="1" t="s">
        <v>92</v>
      </c>
      <c r="F60" s="1" t="s">
        <v>2405</v>
      </c>
      <c r="G60" s="1" t="s">
        <v>41</v>
      </c>
      <c r="H60" s="1" t="s">
        <v>2370</v>
      </c>
      <c r="I60" s="1">
        <f t="shared" si="1"/>
        <v>19</v>
      </c>
      <c r="J60" s="1" t="s">
        <v>2480</v>
      </c>
      <c r="K60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CD23-E01B-4C1B-9D64-92FF959BFFEB}">
  <dimension ref="A1:L16"/>
  <sheetViews>
    <sheetView topLeftCell="D1" workbookViewId="0">
      <selection activeCell="D16" sqref="A16:XFD16"/>
    </sheetView>
  </sheetViews>
  <sheetFormatPr defaultRowHeight="14.5" x14ac:dyDescent="0.35"/>
  <cols>
    <col min="1" max="1" width="26" bestFit="1" customWidth="1"/>
    <col min="2" max="2" width="9.1796875" bestFit="1" customWidth="1"/>
    <col min="3" max="3" width="11.453125" bestFit="1" customWidth="1"/>
    <col min="4" max="4" width="14.54296875" bestFit="1" customWidth="1"/>
    <col min="5" max="5" width="13.81640625" bestFit="1" customWidth="1"/>
    <col min="6" max="6" width="17.08984375" bestFit="1" customWidth="1"/>
    <col min="7" max="7" width="12.81640625" bestFit="1" customWidth="1"/>
    <col min="8" max="8" width="12.90625" bestFit="1" customWidth="1"/>
    <col min="9" max="9" width="11.08984375" bestFit="1" customWidth="1"/>
    <col min="10" max="10" width="11.08984375" customWidth="1"/>
    <col min="11" max="11" width="15.90625" bestFit="1" customWidth="1"/>
    <col min="12" max="12" width="9.90625" bestFit="1" customWidth="1"/>
    <col min="13" max="13" width="14.1796875" bestFit="1" customWidth="1"/>
    <col min="14" max="14" width="11.7265625" bestFit="1" customWidth="1"/>
    <col min="15" max="15" width="12.26953125" bestFit="1" customWidth="1"/>
    <col min="16" max="16" width="12.81640625" bestFit="1" customWidth="1"/>
    <col min="17" max="17" width="9.7265625" bestFit="1" customWidth="1"/>
    <col min="18" max="18" width="12.08984375" bestFit="1" customWidth="1"/>
    <col min="19" max="19" width="12.6328125" bestFit="1" customWidth="1"/>
    <col min="20" max="20" width="28.54296875" bestFit="1" customWidth="1"/>
    <col min="21" max="21" width="12.453125" bestFit="1" customWidth="1"/>
    <col min="22" max="22" width="10" bestFit="1" customWidth="1"/>
    <col min="23" max="23" width="10.54296875" bestFit="1" customWidth="1"/>
    <col min="24" max="24" width="11.08984375" bestFit="1" customWidth="1"/>
    <col min="25" max="25" width="24.90625" bestFit="1" customWidth="1"/>
    <col min="26" max="26" width="9.453125" bestFit="1" customWidth="1"/>
    <col min="27" max="27" width="8.1796875" bestFit="1" customWidth="1"/>
    <col min="28" max="28" width="9.90625" bestFit="1" customWidth="1"/>
    <col min="29" max="29" width="8.36328125" bestFit="1" customWidth="1"/>
    <col min="30" max="30" width="7.26953125" bestFit="1" customWidth="1"/>
    <col min="31" max="31" width="9.08984375" bestFit="1" customWidth="1"/>
    <col min="32" max="32" width="9.7265625" bestFit="1" customWidth="1"/>
    <col min="33" max="33" width="12.08984375" bestFit="1" customWidth="1"/>
    <col min="34" max="34" width="12.7265625" bestFit="1" customWidth="1"/>
    <col min="35" max="35" width="11.08984375" bestFit="1" customWidth="1"/>
    <col min="36" max="36" width="12.6328125" bestFit="1" customWidth="1"/>
    <col min="37" max="37" width="12.54296875" bestFit="1" customWidth="1"/>
    <col min="38" max="38" width="7.36328125" bestFit="1" customWidth="1"/>
    <col min="39" max="39" width="6.26953125" bestFit="1" customWidth="1"/>
    <col min="40" max="40" width="8.08984375" bestFit="1" customWidth="1"/>
    <col min="42" max="42" width="11.08984375" bestFit="1" customWidth="1"/>
    <col min="43" max="43" width="11.7265625" bestFit="1" customWidth="1"/>
    <col min="44" max="44" width="10.08984375" bestFit="1" customWidth="1"/>
    <col min="45" max="45" width="11.6328125" bestFit="1" customWidth="1"/>
    <col min="46" max="46" width="11.54296875" bestFit="1" customWidth="1"/>
    <col min="47" max="47" width="13.7265625" bestFit="1" customWidth="1"/>
    <col min="48" max="48" width="20.1796875" bestFit="1" customWidth="1"/>
    <col min="49" max="49" width="12" bestFit="1" customWidth="1"/>
    <col min="50" max="50" width="18.36328125" bestFit="1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2120</v>
      </c>
      <c r="F1" t="s">
        <v>6</v>
      </c>
      <c r="G1" t="s">
        <v>2125</v>
      </c>
      <c r="H1" t="s">
        <v>7</v>
      </c>
      <c r="I1" t="s">
        <v>2132</v>
      </c>
      <c r="J1" t="s">
        <v>2085</v>
      </c>
      <c r="K1" t="s">
        <v>8</v>
      </c>
      <c r="L1" t="s">
        <v>11</v>
      </c>
    </row>
    <row r="2" spans="1:12" x14ac:dyDescent="0.35">
      <c r="A2" s="1" t="s">
        <v>13</v>
      </c>
      <c r="B2" s="1" t="s">
        <v>14</v>
      </c>
      <c r="C2">
        <v>48</v>
      </c>
      <c r="D2">
        <v>20051017</v>
      </c>
      <c r="F2" s="1" t="s">
        <v>59</v>
      </c>
      <c r="G2">
        <v>26.6</v>
      </c>
      <c r="H2" s="1" t="s">
        <v>92</v>
      </c>
      <c r="I2">
        <v>23.1</v>
      </c>
      <c r="J2">
        <f t="shared" ref="J2:J16" si="0">LEN(K:K)</f>
        <v>11</v>
      </c>
      <c r="K2" s="1" t="s">
        <v>2481</v>
      </c>
      <c r="L2">
        <v>126</v>
      </c>
    </row>
    <row r="3" spans="1:12" x14ac:dyDescent="0.35">
      <c r="A3" s="1" t="s">
        <v>604</v>
      </c>
      <c r="B3" s="1" t="s">
        <v>475</v>
      </c>
      <c r="C3">
        <v>48</v>
      </c>
      <c r="D3">
        <v>20051031</v>
      </c>
      <c r="E3">
        <v>6</v>
      </c>
      <c r="F3" s="1" t="s">
        <v>78</v>
      </c>
      <c r="G3">
        <v>26.6</v>
      </c>
      <c r="H3" s="1" t="s">
        <v>92</v>
      </c>
      <c r="I3">
        <v>23.1</v>
      </c>
      <c r="J3">
        <f t="shared" si="0"/>
        <v>7</v>
      </c>
      <c r="K3" s="1" t="s">
        <v>96</v>
      </c>
      <c r="L3">
        <v>65</v>
      </c>
    </row>
    <row r="4" spans="1:12" hidden="1" x14ac:dyDescent="0.35">
      <c r="A4" s="1" t="s">
        <v>639</v>
      </c>
      <c r="B4" s="1" t="s">
        <v>14</v>
      </c>
      <c r="C4">
        <v>32</v>
      </c>
      <c r="D4">
        <v>20050214</v>
      </c>
      <c r="F4" s="1" t="s">
        <v>507</v>
      </c>
      <c r="G4">
        <v>31.8</v>
      </c>
      <c r="H4" s="1" t="s">
        <v>92</v>
      </c>
      <c r="I4">
        <v>22.4</v>
      </c>
      <c r="J4">
        <f t="shared" si="0"/>
        <v>0</v>
      </c>
      <c r="K4" s="1"/>
    </row>
    <row r="5" spans="1:12" x14ac:dyDescent="0.35">
      <c r="A5" s="1" t="s">
        <v>658</v>
      </c>
      <c r="B5" s="1" t="s">
        <v>14</v>
      </c>
      <c r="C5">
        <v>96</v>
      </c>
      <c r="D5">
        <v>20050321</v>
      </c>
      <c r="F5" s="1" t="s">
        <v>44</v>
      </c>
      <c r="G5">
        <v>21.3</v>
      </c>
      <c r="H5" s="1" t="s">
        <v>92</v>
      </c>
      <c r="I5">
        <v>22.5</v>
      </c>
      <c r="J5">
        <f t="shared" si="0"/>
        <v>8</v>
      </c>
      <c r="K5" s="1" t="s">
        <v>2482</v>
      </c>
      <c r="L5">
        <v>76</v>
      </c>
    </row>
    <row r="6" spans="1:12" x14ac:dyDescent="0.35">
      <c r="A6" s="1" t="s">
        <v>686</v>
      </c>
      <c r="B6" s="1" t="s">
        <v>14</v>
      </c>
      <c r="C6">
        <v>96</v>
      </c>
      <c r="D6">
        <v>20050307</v>
      </c>
      <c r="E6">
        <v>2</v>
      </c>
      <c r="F6" s="1" t="s">
        <v>150</v>
      </c>
      <c r="G6">
        <v>24</v>
      </c>
      <c r="H6" s="1" t="s">
        <v>92</v>
      </c>
      <c r="I6">
        <v>22.5</v>
      </c>
      <c r="J6">
        <f t="shared" si="0"/>
        <v>11</v>
      </c>
      <c r="K6" s="1" t="s">
        <v>2472</v>
      </c>
      <c r="L6">
        <v>153</v>
      </c>
    </row>
    <row r="7" spans="1:12" x14ac:dyDescent="0.35">
      <c r="A7" s="1" t="s">
        <v>766</v>
      </c>
      <c r="B7" s="1" t="s">
        <v>198</v>
      </c>
      <c r="C7">
        <v>64</v>
      </c>
      <c r="D7">
        <v>20050509</v>
      </c>
      <c r="F7" s="1" t="s">
        <v>54</v>
      </c>
      <c r="G7">
        <v>25.5</v>
      </c>
      <c r="H7" s="1" t="s">
        <v>92</v>
      </c>
      <c r="I7">
        <v>22.6</v>
      </c>
      <c r="J7">
        <f t="shared" si="0"/>
        <v>11</v>
      </c>
      <c r="K7" s="1" t="s">
        <v>2483</v>
      </c>
      <c r="L7">
        <v>178</v>
      </c>
    </row>
    <row r="8" spans="1:12" x14ac:dyDescent="0.35">
      <c r="A8" s="1" t="s">
        <v>781</v>
      </c>
      <c r="B8" s="1" t="s">
        <v>198</v>
      </c>
      <c r="C8">
        <v>64</v>
      </c>
      <c r="D8">
        <v>20050502</v>
      </c>
      <c r="F8" s="1" t="s">
        <v>44</v>
      </c>
      <c r="G8">
        <v>21.4</v>
      </c>
      <c r="H8" s="1" t="s">
        <v>92</v>
      </c>
      <c r="I8">
        <v>22.6</v>
      </c>
      <c r="J8">
        <f t="shared" si="0"/>
        <v>11</v>
      </c>
      <c r="K8" s="1" t="s">
        <v>2097</v>
      </c>
      <c r="L8">
        <v>154</v>
      </c>
    </row>
    <row r="9" spans="1:12" x14ac:dyDescent="0.35">
      <c r="A9" s="1" t="s">
        <v>811</v>
      </c>
      <c r="B9" s="1" t="s">
        <v>14</v>
      </c>
      <c r="C9">
        <v>48</v>
      </c>
      <c r="D9">
        <v>20050718</v>
      </c>
      <c r="F9" s="1" t="s">
        <v>72</v>
      </c>
      <c r="G9">
        <v>22.7</v>
      </c>
      <c r="H9" s="1" t="s">
        <v>92</v>
      </c>
      <c r="I9">
        <v>22.8</v>
      </c>
      <c r="J9">
        <f t="shared" si="0"/>
        <v>11</v>
      </c>
      <c r="K9" s="1" t="s">
        <v>2484</v>
      </c>
      <c r="L9">
        <v>123</v>
      </c>
    </row>
    <row r="10" spans="1:12" x14ac:dyDescent="0.35">
      <c r="A10" s="1" t="s">
        <v>828</v>
      </c>
      <c r="B10" s="1" t="s">
        <v>14</v>
      </c>
      <c r="C10">
        <v>64</v>
      </c>
      <c r="D10">
        <v>20050808</v>
      </c>
      <c r="F10" s="1" t="s">
        <v>45</v>
      </c>
      <c r="G10">
        <v>23.5</v>
      </c>
      <c r="H10" s="1" t="s">
        <v>92</v>
      </c>
      <c r="I10">
        <v>22.9</v>
      </c>
      <c r="J10">
        <f t="shared" si="0"/>
        <v>7</v>
      </c>
      <c r="K10" s="1" t="s">
        <v>98</v>
      </c>
      <c r="L10">
        <v>80</v>
      </c>
    </row>
    <row r="11" spans="1:12" x14ac:dyDescent="0.35">
      <c r="A11" s="1" t="s">
        <v>851</v>
      </c>
      <c r="B11" s="1" t="s">
        <v>14</v>
      </c>
      <c r="C11">
        <v>64</v>
      </c>
      <c r="D11">
        <v>20050815</v>
      </c>
      <c r="E11">
        <v>1</v>
      </c>
      <c r="F11" s="1" t="s">
        <v>111</v>
      </c>
      <c r="G11">
        <v>24</v>
      </c>
      <c r="H11" s="1" t="s">
        <v>92</v>
      </c>
      <c r="I11">
        <v>22.9</v>
      </c>
      <c r="J11">
        <f t="shared" si="0"/>
        <v>7</v>
      </c>
      <c r="K11" s="1" t="s">
        <v>96</v>
      </c>
      <c r="L11">
        <v>75</v>
      </c>
    </row>
    <row r="12" spans="1:12" x14ac:dyDescent="0.35">
      <c r="A12" s="1" t="s">
        <v>1045</v>
      </c>
      <c r="B12" s="1" t="s">
        <v>198</v>
      </c>
      <c r="C12">
        <v>128</v>
      </c>
      <c r="D12">
        <v>20050523</v>
      </c>
      <c r="F12" s="1" t="s">
        <v>25</v>
      </c>
      <c r="G12">
        <v>22.5</v>
      </c>
      <c r="H12" s="1" t="s">
        <v>92</v>
      </c>
      <c r="I12">
        <v>22.7</v>
      </c>
      <c r="J12">
        <f t="shared" si="0"/>
        <v>19</v>
      </c>
      <c r="K12" s="1" t="s">
        <v>1136</v>
      </c>
      <c r="L12">
        <v>201</v>
      </c>
    </row>
    <row r="13" spans="1:12" x14ac:dyDescent="0.35">
      <c r="A13" s="1" t="s">
        <v>1176</v>
      </c>
      <c r="B13" s="1" t="s">
        <v>259</v>
      </c>
      <c r="C13">
        <v>128</v>
      </c>
      <c r="D13">
        <v>20050620</v>
      </c>
      <c r="E13">
        <v>1</v>
      </c>
      <c r="F13" s="1" t="s">
        <v>111</v>
      </c>
      <c r="G13">
        <v>23.8</v>
      </c>
      <c r="H13" s="1" t="s">
        <v>92</v>
      </c>
      <c r="I13">
        <v>22.8</v>
      </c>
      <c r="J13">
        <f t="shared" si="0"/>
        <v>11</v>
      </c>
      <c r="K13" s="1" t="s">
        <v>2112</v>
      </c>
      <c r="L13">
        <v>101</v>
      </c>
    </row>
    <row r="14" spans="1:12" x14ac:dyDescent="0.35">
      <c r="A14" s="1" t="s">
        <v>1282</v>
      </c>
      <c r="B14" s="1" t="s">
        <v>14</v>
      </c>
      <c r="C14">
        <v>128</v>
      </c>
      <c r="D14">
        <v>20050829</v>
      </c>
      <c r="F14" s="1" t="s">
        <v>117</v>
      </c>
      <c r="G14">
        <v>22.3</v>
      </c>
      <c r="H14" s="1" t="s">
        <v>92</v>
      </c>
      <c r="I14">
        <v>22.9</v>
      </c>
      <c r="J14">
        <f t="shared" si="0"/>
        <v>11</v>
      </c>
      <c r="K14" s="1" t="s">
        <v>2485</v>
      </c>
      <c r="L14">
        <v>125</v>
      </c>
    </row>
    <row r="15" spans="1:12" x14ac:dyDescent="0.35">
      <c r="A15" s="1" t="s">
        <v>1412</v>
      </c>
      <c r="B15" s="1" t="s">
        <v>14</v>
      </c>
      <c r="C15">
        <v>128</v>
      </c>
      <c r="D15">
        <v>20050117</v>
      </c>
      <c r="E15">
        <v>3</v>
      </c>
      <c r="F15" s="1" t="s">
        <v>150</v>
      </c>
      <c r="G15">
        <v>23.8</v>
      </c>
      <c r="H15" s="1" t="s">
        <v>92</v>
      </c>
      <c r="I15">
        <v>22.3</v>
      </c>
      <c r="J15">
        <f t="shared" si="0"/>
        <v>15</v>
      </c>
      <c r="K15" s="1" t="s">
        <v>2486</v>
      </c>
      <c r="L15">
        <v>174</v>
      </c>
    </row>
    <row r="16" spans="1:12" hidden="1" x14ac:dyDescent="0.35">
      <c r="A16" s="1" t="s">
        <v>1619</v>
      </c>
      <c r="B16" s="1" t="s">
        <v>14</v>
      </c>
      <c r="C16">
        <v>4</v>
      </c>
      <c r="D16">
        <v>20050304</v>
      </c>
      <c r="F16" s="1" t="s">
        <v>78</v>
      </c>
      <c r="G16">
        <v>25.9</v>
      </c>
      <c r="H16" s="1" t="s">
        <v>92</v>
      </c>
      <c r="I16">
        <v>22.4</v>
      </c>
      <c r="J16">
        <f t="shared" si="0"/>
        <v>19</v>
      </c>
      <c r="K16" s="1" t="s">
        <v>2487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D219-8FCA-48B9-B48A-745DB8490068}">
  <dimension ref="A1:AW3265"/>
  <sheetViews>
    <sheetView topLeftCell="S1" workbookViewId="0">
      <selection activeCell="B2" sqref="B2:B3265"/>
    </sheetView>
  </sheetViews>
  <sheetFormatPr defaultRowHeight="14.5" x14ac:dyDescent="0.35"/>
  <cols>
    <col min="1" max="1" width="12.26953125" bestFit="1" customWidth="1"/>
    <col min="2" max="2" width="26.6328125" bestFit="1" customWidth="1"/>
    <col min="3" max="3" width="9.1796875" bestFit="1" customWidth="1"/>
    <col min="4" max="4" width="11.453125" bestFit="1" customWidth="1"/>
    <col min="5" max="6" width="14.54296875" bestFit="1" customWidth="1"/>
    <col min="7" max="7" width="13.1796875" bestFit="1" customWidth="1"/>
    <col min="8" max="8" width="11.453125" bestFit="1" customWidth="1"/>
    <col min="9" max="9" width="13.81640625" bestFit="1" customWidth="1"/>
    <col min="10" max="10" width="14.36328125" bestFit="1" customWidth="1"/>
    <col min="11" max="11" width="23.1796875" bestFit="1" customWidth="1"/>
    <col min="12" max="12" width="14.1796875" bestFit="1" customWidth="1"/>
    <col min="13" max="13" width="11.7265625" bestFit="1" customWidth="1"/>
    <col min="14" max="14" width="12.26953125" bestFit="1" customWidth="1"/>
    <col min="15" max="15" width="12.81640625" bestFit="1" customWidth="1"/>
    <col min="16" max="16" width="9.7265625" bestFit="1" customWidth="1"/>
    <col min="17" max="17" width="12.08984375" bestFit="1" customWidth="1"/>
    <col min="18" max="18" width="12.6328125" bestFit="1" customWidth="1"/>
    <col min="19" max="19" width="28.54296875" bestFit="1" customWidth="1"/>
    <col min="20" max="20" width="12.453125" bestFit="1" customWidth="1"/>
    <col min="21" max="21" width="10" bestFit="1" customWidth="1"/>
    <col min="22" max="22" width="10.54296875" bestFit="1" customWidth="1"/>
    <col min="23" max="23" width="11.08984375" bestFit="1" customWidth="1"/>
    <col min="24" max="24" width="24.90625" bestFit="1" customWidth="1"/>
    <col min="25" max="25" width="9.453125" bestFit="1" customWidth="1"/>
    <col min="26" max="26" width="8.1796875" bestFit="1" customWidth="1"/>
    <col min="27" max="27" width="9.90625" bestFit="1" customWidth="1"/>
    <col min="28" max="28" width="8.36328125" bestFit="1" customWidth="1"/>
    <col min="29" max="29" width="7.26953125" bestFit="1" customWidth="1"/>
    <col min="30" max="30" width="9.08984375" bestFit="1" customWidth="1"/>
    <col min="31" max="31" width="9.7265625" bestFit="1" customWidth="1"/>
    <col min="32" max="32" width="12.08984375" bestFit="1" customWidth="1"/>
    <col min="33" max="33" width="12.7265625" bestFit="1" customWidth="1"/>
    <col min="34" max="34" width="11.08984375" bestFit="1" customWidth="1"/>
    <col min="35" max="35" width="12.6328125" bestFit="1" customWidth="1"/>
    <col min="36" max="36" width="12.54296875" bestFit="1" customWidth="1"/>
    <col min="37" max="37" width="7.36328125" bestFit="1" customWidth="1"/>
    <col min="38" max="38" width="6.26953125" bestFit="1" customWidth="1"/>
    <col min="39" max="39" width="8.08984375" bestFit="1" customWidth="1"/>
    <col min="41" max="41" width="11.08984375" bestFit="1" customWidth="1"/>
    <col min="42" max="42" width="11.7265625" bestFit="1" customWidth="1"/>
    <col min="43" max="43" width="10.08984375" bestFit="1" customWidth="1"/>
    <col min="44" max="44" width="11.6328125" bestFit="1" customWidth="1"/>
    <col min="45" max="45" width="11.54296875" bestFit="1" customWidth="1"/>
    <col min="46" max="46" width="13.7265625" bestFit="1" customWidth="1"/>
    <col min="47" max="47" width="20.1796875" bestFit="1" customWidth="1"/>
    <col min="48" max="48" width="12" bestFit="1" customWidth="1"/>
    <col min="49" max="49" width="18.363281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2118</v>
      </c>
      <c r="F1" t="s">
        <v>4</v>
      </c>
      <c r="G1" t="s">
        <v>5</v>
      </c>
      <c r="H1" t="s">
        <v>2119</v>
      </c>
      <c r="I1" t="s">
        <v>2120</v>
      </c>
      <c r="J1" t="s">
        <v>2121</v>
      </c>
      <c r="K1" t="s">
        <v>6</v>
      </c>
      <c r="L1" t="s">
        <v>2122</v>
      </c>
      <c r="M1" t="s">
        <v>2123</v>
      </c>
      <c r="N1" t="s">
        <v>2124</v>
      </c>
      <c r="O1" t="s">
        <v>2125</v>
      </c>
      <c r="P1" t="s">
        <v>2126</v>
      </c>
      <c r="Q1" t="s">
        <v>2127</v>
      </c>
      <c r="R1" t="s">
        <v>2128</v>
      </c>
      <c r="S1" t="s">
        <v>7</v>
      </c>
      <c r="T1" t="s">
        <v>2129</v>
      </c>
      <c r="U1" t="s">
        <v>2130</v>
      </c>
      <c r="V1" t="s">
        <v>2131</v>
      </c>
      <c r="W1" t="s">
        <v>2132</v>
      </c>
      <c r="X1" t="s">
        <v>8</v>
      </c>
      <c r="Y1" t="s">
        <v>9</v>
      </c>
      <c r="Z1" t="s">
        <v>10</v>
      </c>
      <c r="AA1" t="s">
        <v>11</v>
      </c>
      <c r="AB1" t="s">
        <v>2133</v>
      </c>
      <c r="AC1" t="s">
        <v>2134</v>
      </c>
      <c r="AD1" t="s">
        <v>2135</v>
      </c>
      <c r="AE1" t="s">
        <v>2136</v>
      </c>
      <c r="AF1" t="s">
        <v>2137</v>
      </c>
      <c r="AG1" t="s">
        <v>2138</v>
      </c>
      <c r="AH1" t="s">
        <v>2139</v>
      </c>
      <c r="AI1" t="s">
        <v>2140</v>
      </c>
      <c r="AJ1" t="s">
        <v>2141</v>
      </c>
      <c r="AK1" t="s">
        <v>2142</v>
      </c>
      <c r="AL1" t="s">
        <v>2143</v>
      </c>
      <c r="AM1" t="s">
        <v>2144</v>
      </c>
      <c r="AN1" t="s">
        <v>2145</v>
      </c>
      <c r="AO1" t="s">
        <v>2146</v>
      </c>
      <c r="AP1" t="s">
        <v>2147</v>
      </c>
      <c r="AQ1" t="s">
        <v>2148</v>
      </c>
      <c r="AR1" t="s">
        <v>2149</v>
      </c>
      <c r="AS1" t="s">
        <v>2150</v>
      </c>
      <c r="AT1" t="s">
        <v>2151</v>
      </c>
      <c r="AU1" t="s">
        <v>2152</v>
      </c>
      <c r="AV1" t="s">
        <v>2153</v>
      </c>
      <c r="AW1" t="s">
        <v>2154</v>
      </c>
    </row>
    <row r="2" spans="1:49" x14ac:dyDescent="0.35">
      <c r="A2" s="1" t="s">
        <v>12</v>
      </c>
      <c r="B2" s="1" t="s">
        <v>13</v>
      </c>
      <c r="C2" s="1" t="s">
        <v>14</v>
      </c>
      <c r="D2">
        <v>48</v>
      </c>
      <c r="E2" s="1" t="s">
        <v>2155</v>
      </c>
      <c r="F2">
        <v>20051017</v>
      </c>
      <c r="G2">
        <v>1</v>
      </c>
      <c r="H2">
        <v>103812</v>
      </c>
      <c r="J2" s="1" t="s">
        <v>2156</v>
      </c>
      <c r="K2" s="1" t="s">
        <v>15</v>
      </c>
      <c r="L2" s="1" t="s">
        <v>2157</v>
      </c>
      <c r="M2">
        <v>198</v>
      </c>
      <c r="N2" s="1" t="s">
        <v>2158</v>
      </c>
      <c r="O2">
        <v>24.2</v>
      </c>
      <c r="P2">
        <v>102720</v>
      </c>
      <c r="R2" s="1" t="s">
        <v>2159</v>
      </c>
      <c r="S2" s="1" t="s">
        <v>16</v>
      </c>
      <c r="T2" s="1" t="s">
        <v>2157</v>
      </c>
      <c r="U2">
        <v>178</v>
      </c>
      <c r="V2" s="1" t="s">
        <v>2160</v>
      </c>
      <c r="W2">
        <v>29.7</v>
      </c>
      <c r="X2" s="1" t="s">
        <v>17</v>
      </c>
      <c r="Y2">
        <v>3</v>
      </c>
      <c r="Z2" s="1" t="s">
        <v>18</v>
      </c>
      <c r="AA2">
        <v>59</v>
      </c>
      <c r="AB2">
        <v>10</v>
      </c>
      <c r="AC2">
        <v>1</v>
      </c>
      <c r="AD2">
        <v>50</v>
      </c>
      <c r="AE2">
        <v>33</v>
      </c>
      <c r="AF2">
        <v>25</v>
      </c>
      <c r="AG2">
        <v>14</v>
      </c>
      <c r="AH2">
        <v>9</v>
      </c>
      <c r="AI2">
        <v>3</v>
      </c>
      <c r="AJ2">
        <v>3</v>
      </c>
      <c r="AK2">
        <v>3</v>
      </c>
      <c r="AL2">
        <v>3</v>
      </c>
      <c r="AM2">
        <v>44</v>
      </c>
      <c r="AN2">
        <v>27</v>
      </c>
      <c r="AO2">
        <v>20</v>
      </c>
      <c r="AP2">
        <v>6</v>
      </c>
      <c r="AQ2">
        <v>8</v>
      </c>
      <c r="AR2">
        <v>2</v>
      </c>
      <c r="AS2">
        <v>5</v>
      </c>
      <c r="AT2">
        <v>42</v>
      </c>
      <c r="AU2">
        <v>827</v>
      </c>
      <c r="AV2">
        <v>63</v>
      </c>
      <c r="AW2">
        <v>621</v>
      </c>
    </row>
    <row r="3" spans="1:49" x14ac:dyDescent="0.35">
      <c r="A3" s="1" t="s">
        <v>12</v>
      </c>
      <c r="B3" s="1" t="s">
        <v>13</v>
      </c>
      <c r="C3" s="1" t="s">
        <v>14</v>
      </c>
      <c r="D3">
        <v>48</v>
      </c>
      <c r="E3" s="1" t="s">
        <v>2155</v>
      </c>
      <c r="F3">
        <v>20051017</v>
      </c>
      <c r="G3">
        <v>2</v>
      </c>
      <c r="H3">
        <v>102845</v>
      </c>
      <c r="J3" s="1" t="s">
        <v>2156</v>
      </c>
      <c r="K3" s="1" t="s">
        <v>19</v>
      </c>
      <c r="L3" s="1" t="s">
        <v>2157</v>
      </c>
      <c r="M3">
        <v>190</v>
      </c>
      <c r="N3" s="1" t="s">
        <v>2161</v>
      </c>
      <c r="O3">
        <v>29.1</v>
      </c>
      <c r="P3">
        <v>103835</v>
      </c>
      <c r="R3" s="1" t="s">
        <v>2156</v>
      </c>
      <c r="S3" s="1" t="s">
        <v>20</v>
      </c>
      <c r="T3" s="1" t="s">
        <v>2157</v>
      </c>
      <c r="U3">
        <v>183</v>
      </c>
      <c r="V3" s="1" t="s">
        <v>2162</v>
      </c>
      <c r="W3">
        <v>24.1</v>
      </c>
      <c r="X3" s="1" t="s">
        <v>21</v>
      </c>
      <c r="Y3">
        <v>3</v>
      </c>
      <c r="Z3" s="1" t="s">
        <v>18</v>
      </c>
      <c r="AA3">
        <v>65</v>
      </c>
      <c r="AB3">
        <v>3</v>
      </c>
      <c r="AC3">
        <v>2</v>
      </c>
      <c r="AD3">
        <v>49</v>
      </c>
      <c r="AE3">
        <v>26</v>
      </c>
      <c r="AF3">
        <v>22</v>
      </c>
      <c r="AG3">
        <v>15</v>
      </c>
      <c r="AH3">
        <v>8</v>
      </c>
      <c r="AI3">
        <v>6</v>
      </c>
      <c r="AJ3">
        <v>6</v>
      </c>
      <c r="AK3">
        <v>1</v>
      </c>
      <c r="AL3">
        <v>6</v>
      </c>
      <c r="AM3">
        <v>52</v>
      </c>
      <c r="AN3">
        <v>24</v>
      </c>
      <c r="AO3">
        <v>16</v>
      </c>
      <c r="AP3">
        <v>9</v>
      </c>
      <c r="AQ3">
        <v>7</v>
      </c>
      <c r="AR3">
        <v>5</v>
      </c>
      <c r="AS3">
        <v>9</v>
      </c>
      <c r="AT3">
        <v>33</v>
      </c>
      <c r="AU3">
        <v>1005</v>
      </c>
      <c r="AV3">
        <v>41</v>
      </c>
      <c r="AW3">
        <v>836</v>
      </c>
    </row>
    <row r="4" spans="1:49" x14ac:dyDescent="0.35">
      <c r="A4" s="1" t="s">
        <v>12</v>
      </c>
      <c r="B4" s="1" t="s">
        <v>13</v>
      </c>
      <c r="C4" s="1" t="s">
        <v>14</v>
      </c>
      <c r="D4">
        <v>48</v>
      </c>
      <c r="E4" s="1" t="s">
        <v>2155</v>
      </c>
      <c r="F4">
        <v>20051017</v>
      </c>
      <c r="G4">
        <v>3</v>
      </c>
      <c r="H4">
        <v>102450</v>
      </c>
      <c r="J4" s="1" t="s">
        <v>2156</v>
      </c>
      <c r="K4" s="1" t="s">
        <v>22</v>
      </c>
      <c r="L4" s="1" t="s">
        <v>2157</v>
      </c>
      <c r="M4">
        <v>185</v>
      </c>
      <c r="N4" s="1" t="s">
        <v>2163</v>
      </c>
      <c r="O4">
        <v>31.1</v>
      </c>
      <c r="P4">
        <v>103758</v>
      </c>
      <c r="R4" s="1" t="s">
        <v>2156</v>
      </c>
      <c r="S4" s="1" t="s">
        <v>23</v>
      </c>
      <c r="T4" s="1" t="s">
        <v>2157</v>
      </c>
      <c r="U4">
        <v>188</v>
      </c>
      <c r="V4" s="1" t="s">
        <v>2164</v>
      </c>
      <c r="W4">
        <v>24.4</v>
      </c>
      <c r="X4" s="1" t="s">
        <v>24</v>
      </c>
      <c r="Y4">
        <v>3</v>
      </c>
      <c r="Z4" s="1" t="s">
        <v>18</v>
      </c>
      <c r="AA4">
        <v>78</v>
      </c>
      <c r="AB4">
        <v>3</v>
      </c>
      <c r="AC4">
        <v>1</v>
      </c>
      <c r="AD4">
        <v>58</v>
      </c>
      <c r="AE4">
        <v>34</v>
      </c>
      <c r="AF4">
        <v>27</v>
      </c>
      <c r="AG4">
        <v>14</v>
      </c>
      <c r="AH4">
        <v>9</v>
      </c>
      <c r="AI4">
        <v>2</v>
      </c>
      <c r="AJ4">
        <v>2</v>
      </c>
      <c r="AK4">
        <v>5</v>
      </c>
      <c r="AL4">
        <v>7</v>
      </c>
      <c r="AM4">
        <v>59</v>
      </c>
      <c r="AN4">
        <v>22</v>
      </c>
      <c r="AO4">
        <v>15</v>
      </c>
      <c r="AP4">
        <v>20</v>
      </c>
      <c r="AQ4">
        <v>9</v>
      </c>
      <c r="AR4">
        <v>1</v>
      </c>
      <c r="AS4">
        <v>4</v>
      </c>
      <c r="AT4">
        <v>26</v>
      </c>
      <c r="AU4">
        <v>1120</v>
      </c>
      <c r="AV4">
        <v>28</v>
      </c>
      <c r="AW4">
        <v>1115</v>
      </c>
    </row>
    <row r="5" spans="1:49" x14ac:dyDescent="0.35">
      <c r="A5" s="1" t="s">
        <v>12</v>
      </c>
      <c r="B5" s="1" t="s">
        <v>13</v>
      </c>
      <c r="C5" s="1" t="s">
        <v>14</v>
      </c>
      <c r="D5">
        <v>48</v>
      </c>
      <c r="E5" s="1" t="s">
        <v>2155</v>
      </c>
      <c r="F5">
        <v>20051017</v>
      </c>
      <c r="G5">
        <v>4</v>
      </c>
      <c r="H5">
        <v>104076</v>
      </c>
      <c r="J5" s="1" t="s">
        <v>2156</v>
      </c>
      <c r="K5" s="1" t="s">
        <v>25</v>
      </c>
      <c r="L5" s="1" t="s">
        <v>2157</v>
      </c>
      <c r="M5">
        <v>190</v>
      </c>
      <c r="N5" s="1" t="s">
        <v>2165</v>
      </c>
      <c r="O5">
        <v>22.9</v>
      </c>
      <c r="P5">
        <v>104022</v>
      </c>
      <c r="R5" s="1" t="s">
        <v>2156</v>
      </c>
      <c r="S5" s="1" t="s">
        <v>26</v>
      </c>
      <c r="T5" s="1" t="s">
        <v>2157</v>
      </c>
      <c r="U5">
        <v>183</v>
      </c>
      <c r="V5" s="1" t="s">
        <v>2166</v>
      </c>
      <c r="W5">
        <v>23.3</v>
      </c>
      <c r="X5" s="1" t="s">
        <v>2167</v>
      </c>
      <c r="Y5">
        <v>3</v>
      </c>
      <c r="Z5" s="1" t="s">
        <v>18</v>
      </c>
      <c r="AA5">
        <v>104</v>
      </c>
      <c r="AB5">
        <v>11</v>
      </c>
      <c r="AC5">
        <v>2</v>
      </c>
      <c r="AD5">
        <v>81</v>
      </c>
      <c r="AE5">
        <v>44</v>
      </c>
      <c r="AF5">
        <v>34</v>
      </c>
      <c r="AG5">
        <v>19</v>
      </c>
      <c r="AH5">
        <v>12</v>
      </c>
      <c r="AI5">
        <v>1</v>
      </c>
      <c r="AJ5">
        <v>3</v>
      </c>
      <c r="AK5">
        <v>4</v>
      </c>
      <c r="AL5">
        <v>9</v>
      </c>
      <c r="AM5">
        <v>82</v>
      </c>
      <c r="AN5">
        <v>32</v>
      </c>
      <c r="AO5">
        <v>22</v>
      </c>
      <c r="AP5">
        <v>25</v>
      </c>
      <c r="AQ5">
        <v>12</v>
      </c>
      <c r="AR5">
        <v>4</v>
      </c>
      <c r="AS5">
        <v>8</v>
      </c>
      <c r="AT5">
        <v>55</v>
      </c>
      <c r="AU5">
        <v>678</v>
      </c>
      <c r="AV5">
        <v>29</v>
      </c>
      <c r="AW5">
        <v>1090</v>
      </c>
    </row>
    <row r="6" spans="1:49" x14ac:dyDescent="0.35">
      <c r="A6" s="1" t="s">
        <v>12</v>
      </c>
      <c r="B6" s="1" t="s">
        <v>13</v>
      </c>
      <c r="C6" s="1" t="s">
        <v>14</v>
      </c>
      <c r="D6">
        <v>48</v>
      </c>
      <c r="E6" s="1" t="s">
        <v>2155</v>
      </c>
      <c r="F6">
        <v>20051017</v>
      </c>
      <c r="G6">
        <v>5</v>
      </c>
      <c r="H6">
        <v>103971</v>
      </c>
      <c r="J6" s="1" t="s">
        <v>2156</v>
      </c>
      <c r="K6" s="1" t="s">
        <v>27</v>
      </c>
      <c r="L6" s="1" t="s">
        <v>2157</v>
      </c>
      <c r="M6">
        <v>180</v>
      </c>
      <c r="N6" s="1" t="s">
        <v>2168</v>
      </c>
      <c r="O6">
        <v>23.5</v>
      </c>
      <c r="P6">
        <v>103017</v>
      </c>
      <c r="R6" s="1" t="s">
        <v>2156</v>
      </c>
      <c r="S6" s="1" t="s">
        <v>28</v>
      </c>
      <c r="T6" s="1" t="s">
        <v>2157</v>
      </c>
      <c r="U6">
        <v>183</v>
      </c>
      <c r="V6" s="1" t="s">
        <v>2169</v>
      </c>
      <c r="W6">
        <v>28.2</v>
      </c>
      <c r="X6" s="1" t="s">
        <v>2170</v>
      </c>
      <c r="Y6">
        <v>3</v>
      </c>
      <c r="Z6" s="1" t="s">
        <v>18</v>
      </c>
      <c r="AA6">
        <v>61</v>
      </c>
      <c r="AB6">
        <v>3</v>
      </c>
      <c r="AC6">
        <v>3</v>
      </c>
      <c r="AD6">
        <v>37</v>
      </c>
      <c r="AE6">
        <v>12</v>
      </c>
      <c r="AF6">
        <v>11</v>
      </c>
      <c r="AG6">
        <v>14</v>
      </c>
      <c r="AH6">
        <v>5</v>
      </c>
      <c r="AI6">
        <v>3</v>
      </c>
      <c r="AJ6">
        <v>3</v>
      </c>
      <c r="AK6">
        <v>2</v>
      </c>
      <c r="AL6">
        <v>0</v>
      </c>
      <c r="AM6">
        <v>37</v>
      </c>
      <c r="AN6">
        <v>21</v>
      </c>
      <c r="AO6">
        <v>13</v>
      </c>
      <c r="AP6">
        <v>6</v>
      </c>
      <c r="AQ6">
        <v>6</v>
      </c>
      <c r="AR6">
        <v>2</v>
      </c>
      <c r="AS6">
        <v>5</v>
      </c>
      <c r="AT6">
        <v>45</v>
      </c>
      <c r="AU6">
        <v>771</v>
      </c>
      <c r="AV6">
        <v>30</v>
      </c>
      <c r="AW6">
        <v>1070</v>
      </c>
    </row>
    <row r="7" spans="1:49" x14ac:dyDescent="0.35">
      <c r="A7" s="1" t="s">
        <v>12</v>
      </c>
      <c r="B7" s="1" t="s">
        <v>13</v>
      </c>
      <c r="C7" s="1" t="s">
        <v>14</v>
      </c>
      <c r="D7">
        <v>48</v>
      </c>
      <c r="E7" s="1" t="s">
        <v>2155</v>
      </c>
      <c r="F7">
        <v>20051017</v>
      </c>
      <c r="G7">
        <v>6</v>
      </c>
      <c r="H7">
        <v>103206</v>
      </c>
      <c r="J7" s="1" t="s">
        <v>2156</v>
      </c>
      <c r="K7" s="1" t="s">
        <v>29</v>
      </c>
      <c r="L7" s="1" t="s">
        <v>2157</v>
      </c>
      <c r="M7">
        <v>175</v>
      </c>
      <c r="N7" s="1" t="s">
        <v>2171</v>
      </c>
      <c r="O7">
        <v>27.3</v>
      </c>
      <c r="P7">
        <v>103852</v>
      </c>
      <c r="R7" s="1" t="s">
        <v>2156</v>
      </c>
      <c r="S7" s="1" t="s">
        <v>30</v>
      </c>
      <c r="T7" s="1" t="s">
        <v>2172</v>
      </c>
      <c r="U7">
        <v>188</v>
      </c>
      <c r="V7" s="1" t="s">
        <v>2161</v>
      </c>
      <c r="W7">
        <v>24</v>
      </c>
      <c r="X7" s="1" t="s">
        <v>31</v>
      </c>
      <c r="Y7">
        <v>3</v>
      </c>
      <c r="Z7" s="1" t="s">
        <v>18</v>
      </c>
      <c r="AA7">
        <v>124</v>
      </c>
      <c r="AB7">
        <v>14</v>
      </c>
      <c r="AC7">
        <v>2</v>
      </c>
      <c r="AD7">
        <v>89</v>
      </c>
      <c r="AE7">
        <v>41</v>
      </c>
      <c r="AF7">
        <v>30</v>
      </c>
      <c r="AG7">
        <v>32</v>
      </c>
      <c r="AH7">
        <v>15</v>
      </c>
      <c r="AI7">
        <v>0</v>
      </c>
      <c r="AJ7">
        <v>1</v>
      </c>
      <c r="AK7">
        <v>10</v>
      </c>
      <c r="AL7">
        <v>7</v>
      </c>
      <c r="AM7">
        <v>85</v>
      </c>
      <c r="AN7">
        <v>48</v>
      </c>
      <c r="AO7">
        <v>35</v>
      </c>
      <c r="AP7">
        <v>20</v>
      </c>
      <c r="AQ7">
        <v>15</v>
      </c>
      <c r="AR7">
        <v>4</v>
      </c>
      <c r="AS7">
        <v>7</v>
      </c>
      <c r="AT7">
        <v>34</v>
      </c>
      <c r="AU7">
        <v>1000</v>
      </c>
      <c r="AV7">
        <v>31</v>
      </c>
      <c r="AW7">
        <v>1030</v>
      </c>
    </row>
    <row r="8" spans="1:49" x14ac:dyDescent="0.35">
      <c r="A8" s="1" t="s">
        <v>12</v>
      </c>
      <c r="B8" s="1" t="s">
        <v>13</v>
      </c>
      <c r="C8" s="1" t="s">
        <v>14</v>
      </c>
      <c r="D8">
        <v>48</v>
      </c>
      <c r="E8" s="1" t="s">
        <v>2155</v>
      </c>
      <c r="F8">
        <v>20051017</v>
      </c>
      <c r="G8">
        <v>7</v>
      </c>
      <c r="H8">
        <v>102860</v>
      </c>
      <c r="J8" s="1" t="s">
        <v>2159</v>
      </c>
      <c r="K8" s="1" t="s">
        <v>32</v>
      </c>
      <c r="L8" s="1" t="s">
        <v>2157</v>
      </c>
      <c r="M8">
        <v>183</v>
      </c>
      <c r="N8" s="1" t="s">
        <v>2165</v>
      </c>
      <c r="O8">
        <v>29</v>
      </c>
      <c r="P8">
        <v>102610</v>
      </c>
      <c r="R8" s="1" t="s">
        <v>2173</v>
      </c>
      <c r="S8" s="1" t="s">
        <v>33</v>
      </c>
      <c r="T8" s="1" t="s">
        <v>2157</v>
      </c>
      <c r="U8">
        <v>180</v>
      </c>
      <c r="V8" s="1" t="s">
        <v>2161</v>
      </c>
      <c r="W8">
        <v>30.3</v>
      </c>
      <c r="X8" s="1" t="s">
        <v>34</v>
      </c>
      <c r="Y8">
        <v>3</v>
      </c>
      <c r="Z8" s="1" t="s">
        <v>18</v>
      </c>
      <c r="AA8">
        <v>74</v>
      </c>
      <c r="AB8">
        <v>12</v>
      </c>
      <c r="AC8">
        <v>1</v>
      </c>
      <c r="AD8">
        <v>52</v>
      </c>
      <c r="AE8">
        <v>34</v>
      </c>
      <c r="AF8">
        <v>29</v>
      </c>
      <c r="AG8">
        <v>10</v>
      </c>
      <c r="AH8">
        <v>9</v>
      </c>
      <c r="AI8">
        <v>3</v>
      </c>
      <c r="AJ8">
        <v>3</v>
      </c>
      <c r="AK8">
        <v>0</v>
      </c>
      <c r="AL8">
        <v>2</v>
      </c>
      <c r="AM8">
        <v>49</v>
      </c>
      <c r="AN8">
        <v>20</v>
      </c>
      <c r="AO8">
        <v>13</v>
      </c>
      <c r="AP8">
        <v>13</v>
      </c>
      <c r="AQ8">
        <v>9</v>
      </c>
      <c r="AR8">
        <v>1</v>
      </c>
      <c r="AS8">
        <v>5</v>
      </c>
      <c r="AT8">
        <v>61</v>
      </c>
      <c r="AU8">
        <v>632</v>
      </c>
      <c r="AV8">
        <v>102</v>
      </c>
      <c r="AW8">
        <v>410</v>
      </c>
    </row>
    <row r="9" spans="1:49" x14ac:dyDescent="0.35">
      <c r="A9" s="1" t="s">
        <v>12</v>
      </c>
      <c r="B9" s="1" t="s">
        <v>13</v>
      </c>
      <c r="C9" s="1" t="s">
        <v>14</v>
      </c>
      <c r="D9">
        <v>48</v>
      </c>
      <c r="E9" s="1" t="s">
        <v>2155</v>
      </c>
      <c r="F9">
        <v>20051017</v>
      </c>
      <c r="G9">
        <v>8</v>
      </c>
      <c r="H9">
        <v>103018</v>
      </c>
      <c r="J9" s="1" t="s">
        <v>2156</v>
      </c>
      <c r="K9" s="1" t="s">
        <v>35</v>
      </c>
      <c r="L9" s="1" t="s">
        <v>2157</v>
      </c>
      <c r="M9">
        <v>196</v>
      </c>
      <c r="N9" s="1" t="s">
        <v>2174</v>
      </c>
      <c r="O9">
        <v>28.2</v>
      </c>
      <c r="P9">
        <v>103507</v>
      </c>
      <c r="R9" s="1" t="s">
        <v>2156</v>
      </c>
      <c r="S9" s="1" t="s">
        <v>36</v>
      </c>
      <c r="T9" s="1" t="s">
        <v>2157</v>
      </c>
      <c r="U9">
        <v>183</v>
      </c>
      <c r="V9" s="1" t="s">
        <v>2161</v>
      </c>
      <c r="W9">
        <v>25.6</v>
      </c>
      <c r="X9" s="1" t="s">
        <v>37</v>
      </c>
      <c r="Y9">
        <v>3</v>
      </c>
      <c r="Z9" s="1" t="s">
        <v>18</v>
      </c>
      <c r="AA9">
        <v>108</v>
      </c>
      <c r="AB9">
        <v>11</v>
      </c>
      <c r="AC9">
        <v>1</v>
      </c>
      <c r="AD9">
        <v>91</v>
      </c>
      <c r="AE9">
        <v>64</v>
      </c>
      <c r="AF9">
        <v>48</v>
      </c>
      <c r="AG9">
        <v>11</v>
      </c>
      <c r="AH9">
        <v>12</v>
      </c>
      <c r="AI9">
        <v>10</v>
      </c>
      <c r="AJ9">
        <v>11</v>
      </c>
      <c r="AK9">
        <v>2</v>
      </c>
      <c r="AL9">
        <v>1</v>
      </c>
      <c r="AM9">
        <v>75</v>
      </c>
      <c r="AN9">
        <v>57</v>
      </c>
      <c r="AO9">
        <v>37</v>
      </c>
      <c r="AP9">
        <v>11</v>
      </c>
      <c r="AQ9">
        <v>12</v>
      </c>
      <c r="AR9">
        <v>1</v>
      </c>
      <c r="AS9">
        <v>3</v>
      </c>
      <c r="AT9">
        <v>25</v>
      </c>
      <c r="AU9">
        <v>1125</v>
      </c>
      <c r="AV9">
        <v>16</v>
      </c>
      <c r="AW9">
        <v>1425</v>
      </c>
    </row>
    <row r="10" spans="1:49" x14ac:dyDescent="0.35">
      <c r="A10" s="1" t="s">
        <v>12</v>
      </c>
      <c r="B10" s="1" t="s">
        <v>13</v>
      </c>
      <c r="C10" s="1" t="s">
        <v>14</v>
      </c>
      <c r="D10">
        <v>48</v>
      </c>
      <c r="E10" s="1" t="s">
        <v>2155</v>
      </c>
      <c r="F10">
        <v>20051017</v>
      </c>
      <c r="G10">
        <v>9</v>
      </c>
      <c r="H10">
        <v>103252</v>
      </c>
      <c r="J10" s="1" t="s">
        <v>2159</v>
      </c>
      <c r="K10" s="1" t="s">
        <v>38</v>
      </c>
      <c r="L10" s="1" t="s">
        <v>2157</v>
      </c>
      <c r="M10">
        <v>175</v>
      </c>
      <c r="N10" s="1" t="s">
        <v>2161</v>
      </c>
      <c r="O10">
        <v>27.1</v>
      </c>
      <c r="P10">
        <v>102562</v>
      </c>
      <c r="R10" s="1" t="s">
        <v>2156</v>
      </c>
      <c r="S10" s="1" t="s">
        <v>39</v>
      </c>
      <c r="T10" s="1" t="s">
        <v>2157</v>
      </c>
      <c r="U10">
        <v>190</v>
      </c>
      <c r="V10" s="1" t="s">
        <v>2160</v>
      </c>
      <c r="W10">
        <v>30.5</v>
      </c>
      <c r="X10" s="1" t="s">
        <v>40</v>
      </c>
      <c r="Y10">
        <v>3</v>
      </c>
      <c r="Z10" s="1" t="s">
        <v>18</v>
      </c>
      <c r="AA10">
        <v>129</v>
      </c>
      <c r="AB10">
        <v>12</v>
      </c>
      <c r="AC10">
        <v>3</v>
      </c>
      <c r="AD10">
        <v>104</v>
      </c>
      <c r="AE10">
        <v>64</v>
      </c>
      <c r="AF10">
        <v>49</v>
      </c>
      <c r="AG10">
        <v>21</v>
      </c>
      <c r="AH10">
        <v>15</v>
      </c>
      <c r="AI10">
        <v>6</v>
      </c>
      <c r="AJ10">
        <v>7</v>
      </c>
      <c r="AK10">
        <v>7</v>
      </c>
      <c r="AL10">
        <v>5</v>
      </c>
      <c r="AM10">
        <v>117</v>
      </c>
      <c r="AN10">
        <v>77</v>
      </c>
      <c r="AO10">
        <v>55</v>
      </c>
      <c r="AP10">
        <v>17</v>
      </c>
      <c r="AQ10">
        <v>16</v>
      </c>
      <c r="AR10">
        <v>8</v>
      </c>
      <c r="AS10">
        <v>9</v>
      </c>
      <c r="AT10">
        <v>54</v>
      </c>
      <c r="AU10">
        <v>686</v>
      </c>
      <c r="AV10">
        <v>35</v>
      </c>
      <c r="AW10">
        <v>950</v>
      </c>
    </row>
    <row r="11" spans="1:49" x14ac:dyDescent="0.35">
      <c r="A11" s="1" t="s">
        <v>12</v>
      </c>
      <c r="B11" s="1" t="s">
        <v>13</v>
      </c>
      <c r="C11" s="1" t="s">
        <v>14</v>
      </c>
      <c r="D11">
        <v>48</v>
      </c>
      <c r="E11" s="1" t="s">
        <v>2155</v>
      </c>
      <c r="F11">
        <v>20051017</v>
      </c>
      <c r="G11">
        <v>10</v>
      </c>
      <c r="H11">
        <v>103694</v>
      </c>
      <c r="J11" s="1" t="s">
        <v>2156</v>
      </c>
      <c r="K11" s="1" t="s">
        <v>41</v>
      </c>
      <c r="L11" s="1" t="s">
        <v>2157</v>
      </c>
      <c r="M11">
        <v>168</v>
      </c>
      <c r="N11" s="1" t="s">
        <v>2175</v>
      </c>
      <c r="O11">
        <v>24.7</v>
      </c>
      <c r="P11">
        <v>104607</v>
      </c>
      <c r="R11" s="1" t="s">
        <v>2156</v>
      </c>
      <c r="S11" s="1" t="s">
        <v>42</v>
      </c>
      <c r="T11" s="1" t="s">
        <v>2157</v>
      </c>
      <c r="U11">
        <v>196</v>
      </c>
      <c r="V11" s="1" t="s">
        <v>2160</v>
      </c>
      <c r="W11">
        <v>20</v>
      </c>
      <c r="X11" s="1" t="s">
        <v>43</v>
      </c>
      <c r="Y11">
        <v>3</v>
      </c>
      <c r="Z11" s="1" t="s">
        <v>18</v>
      </c>
      <c r="AA11">
        <v>122</v>
      </c>
      <c r="AB11">
        <v>4</v>
      </c>
      <c r="AC11">
        <v>4</v>
      </c>
      <c r="AD11">
        <v>83</v>
      </c>
      <c r="AE11">
        <v>52</v>
      </c>
      <c r="AF11">
        <v>40</v>
      </c>
      <c r="AG11">
        <v>15</v>
      </c>
      <c r="AH11">
        <v>13</v>
      </c>
      <c r="AI11">
        <v>2</v>
      </c>
      <c r="AJ11">
        <v>5</v>
      </c>
      <c r="AK11">
        <v>19</v>
      </c>
      <c r="AL11">
        <v>5</v>
      </c>
      <c r="AM11">
        <v>122</v>
      </c>
      <c r="AN11">
        <v>69</v>
      </c>
      <c r="AO11">
        <v>54</v>
      </c>
      <c r="AP11">
        <v>19</v>
      </c>
      <c r="AQ11">
        <v>15</v>
      </c>
      <c r="AR11">
        <v>11</v>
      </c>
      <c r="AS11">
        <v>14</v>
      </c>
      <c r="AT11">
        <v>24</v>
      </c>
      <c r="AU11">
        <v>1135</v>
      </c>
      <c r="AV11">
        <v>50</v>
      </c>
      <c r="AW11">
        <v>736</v>
      </c>
    </row>
    <row r="12" spans="1:49" x14ac:dyDescent="0.35">
      <c r="A12" s="1" t="s">
        <v>12</v>
      </c>
      <c r="B12" s="1" t="s">
        <v>13</v>
      </c>
      <c r="C12" s="1" t="s">
        <v>14</v>
      </c>
      <c r="D12">
        <v>48</v>
      </c>
      <c r="E12" s="1" t="s">
        <v>2155</v>
      </c>
      <c r="F12">
        <v>20051017</v>
      </c>
      <c r="G12">
        <v>11</v>
      </c>
      <c r="H12">
        <v>104269</v>
      </c>
      <c r="J12" s="1" t="s">
        <v>2173</v>
      </c>
      <c r="K12" s="1" t="s">
        <v>44</v>
      </c>
      <c r="L12" s="1" t="s">
        <v>2172</v>
      </c>
      <c r="M12">
        <v>188</v>
      </c>
      <c r="N12" s="1" t="s">
        <v>2161</v>
      </c>
      <c r="O12">
        <v>21.9</v>
      </c>
      <c r="P12">
        <v>103908</v>
      </c>
      <c r="R12" s="1" t="s">
        <v>2156</v>
      </c>
      <c r="S12" s="1" t="s">
        <v>45</v>
      </c>
      <c r="T12" s="1" t="s">
        <v>2157</v>
      </c>
      <c r="U12">
        <v>185</v>
      </c>
      <c r="V12" s="1" t="s">
        <v>2171</v>
      </c>
      <c r="W12">
        <v>23.7</v>
      </c>
      <c r="X12" s="1" t="s">
        <v>46</v>
      </c>
      <c r="Y12">
        <v>3</v>
      </c>
      <c r="Z12" s="1" t="s">
        <v>18</v>
      </c>
      <c r="AA12">
        <v>108</v>
      </c>
      <c r="AB12">
        <v>15</v>
      </c>
      <c r="AC12">
        <v>7</v>
      </c>
      <c r="AD12">
        <v>78</v>
      </c>
      <c r="AE12">
        <v>46</v>
      </c>
      <c r="AF12">
        <v>38</v>
      </c>
      <c r="AG12">
        <v>15</v>
      </c>
      <c r="AH12">
        <v>14</v>
      </c>
      <c r="AI12">
        <v>2</v>
      </c>
      <c r="AJ12">
        <v>4</v>
      </c>
      <c r="AK12">
        <v>0</v>
      </c>
      <c r="AL12">
        <v>4</v>
      </c>
      <c r="AM12">
        <v>83</v>
      </c>
      <c r="AN12">
        <v>57</v>
      </c>
      <c r="AO12">
        <v>37</v>
      </c>
      <c r="AP12">
        <v>12</v>
      </c>
      <c r="AQ12">
        <v>14</v>
      </c>
      <c r="AR12">
        <v>3</v>
      </c>
      <c r="AS12">
        <v>6</v>
      </c>
      <c r="AT12">
        <v>39</v>
      </c>
      <c r="AU12">
        <v>885</v>
      </c>
      <c r="AV12">
        <v>57</v>
      </c>
      <c r="AW12">
        <v>673</v>
      </c>
    </row>
    <row r="13" spans="1:49" x14ac:dyDescent="0.35">
      <c r="A13" s="1" t="s">
        <v>12</v>
      </c>
      <c r="B13" s="1" t="s">
        <v>13</v>
      </c>
      <c r="C13" s="1" t="s">
        <v>14</v>
      </c>
      <c r="D13">
        <v>48</v>
      </c>
      <c r="E13" s="1" t="s">
        <v>2155</v>
      </c>
      <c r="F13">
        <v>20051017</v>
      </c>
      <c r="G13">
        <v>12</v>
      </c>
      <c r="H13">
        <v>103294</v>
      </c>
      <c r="J13" s="1" t="s">
        <v>2159</v>
      </c>
      <c r="K13" s="1" t="s">
        <v>47</v>
      </c>
      <c r="L13" s="1" t="s">
        <v>2157</v>
      </c>
      <c r="M13">
        <v>170</v>
      </c>
      <c r="N13" s="1" t="s">
        <v>2175</v>
      </c>
      <c r="O13">
        <v>26.8</v>
      </c>
      <c r="P13">
        <v>104792</v>
      </c>
      <c r="R13" s="1" t="s">
        <v>2156</v>
      </c>
      <c r="S13" s="1" t="s">
        <v>48</v>
      </c>
      <c r="T13" s="1" t="s">
        <v>2157</v>
      </c>
      <c r="U13">
        <v>193</v>
      </c>
      <c r="V13" s="1" t="s">
        <v>2171</v>
      </c>
      <c r="W13">
        <v>19.100000000000001</v>
      </c>
      <c r="X13" s="1" t="s">
        <v>49</v>
      </c>
      <c r="Y13">
        <v>3</v>
      </c>
      <c r="Z13" s="1" t="s">
        <v>18</v>
      </c>
      <c r="AA13">
        <v>58</v>
      </c>
      <c r="AB13">
        <v>1</v>
      </c>
      <c r="AC13">
        <v>4</v>
      </c>
      <c r="AD13">
        <v>53</v>
      </c>
      <c r="AE13">
        <v>35</v>
      </c>
      <c r="AF13">
        <v>27</v>
      </c>
      <c r="AG13">
        <v>11</v>
      </c>
      <c r="AH13">
        <v>10</v>
      </c>
      <c r="AI13">
        <v>0</v>
      </c>
      <c r="AJ13">
        <v>1</v>
      </c>
      <c r="AK13">
        <v>10</v>
      </c>
      <c r="AL13">
        <v>1</v>
      </c>
      <c r="AM13">
        <v>55</v>
      </c>
      <c r="AN13">
        <v>35</v>
      </c>
      <c r="AO13">
        <v>23</v>
      </c>
      <c r="AP13">
        <v>10</v>
      </c>
      <c r="AQ13">
        <v>10</v>
      </c>
      <c r="AR13">
        <v>1</v>
      </c>
      <c r="AS13">
        <v>4</v>
      </c>
      <c r="AT13">
        <v>52</v>
      </c>
      <c r="AU13">
        <v>720</v>
      </c>
      <c r="AV13">
        <v>37</v>
      </c>
      <c r="AW13">
        <v>894</v>
      </c>
    </row>
    <row r="14" spans="1:49" x14ac:dyDescent="0.35">
      <c r="A14" s="1" t="s">
        <v>12</v>
      </c>
      <c r="B14" s="1" t="s">
        <v>13</v>
      </c>
      <c r="C14" s="1" t="s">
        <v>14</v>
      </c>
      <c r="D14">
        <v>48</v>
      </c>
      <c r="E14" s="1" t="s">
        <v>2155</v>
      </c>
      <c r="F14">
        <v>20051017</v>
      </c>
      <c r="G14">
        <v>13</v>
      </c>
      <c r="H14">
        <v>103781</v>
      </c>
      <c r="J14" s="1" t="s">
        <v>2156</v>
      </c>
      <c r="K14" s="1" t="s">
        <v>50</v>
      </c>
      <c r="L14" s="1" t="s">
        <v>2172</v>
      </c>
      <c r="M14">
        <v>183</v>
      </c>
      <c r="N14" s="1" t="s">
        <v>2176</v>
      </c>
      <c r="O14">
        <v>24.4</v>
      </c>
      <c r="P14">
        <v>102434</v>
      </c>
      <c r="R14" s="1" t="s">
        <v>2156</v>
      </c>
      <c r="S14" s="1" t="s">
        <v>51</v>
      </c>
      <c r="T14" s="1" t="s">
        <v>2157</v>
      </c>
      <c r="U14">
        <v>183</v>
      </c>
      <c r="V14" s="1" t="s">
        <v>2164</v>
      </c>
      <c r="W14">
        <v>31.2</v>
      </c>
      <c r="X14" s="1" t="s">
        <v>52</v>
      </c>
      <c r="Y14">
        <v>3</v>
      </c>
      <c r="Z14" s="1" t="s">
        <v>18</v>
      </c>
      <c r="AA14">
        <v>100</v>
      </c>
      <c r="AB14">
        <v>4</v>
      </c>
      <c r="AC14">
        <v>0</v>
      </c>
      <c r="AD14">
        <v>87</v>
      </c>
      <c r="AE14">
        <v>66</v>
      </c>
      <c r="AF14">
        <v>43</v>
      </c>
      <c r="AG14">
        <v>14</v>
      </c>
      <c r="AH14">
        <v>14</v>
      </c>
      <c r="AI14">
        <v>6</v>
      </c>
      <c r="AJ14">
        <v>9</v>
      </c>
      <c r="AK14">
        <v>4</v>
      </c>
      <c r="AL14">
        <v>3</v>
      </c>
      <c r="AM14">
        <v>97</v>
      </c>
      <c r="AN14">
        <v>57</v>
      </c>
      <c r="AO14">
        <v>40</v>
      </c>
      <c r="AP14">
        <v>18</v>
      </c>
      <c r="AQ14">
        <v>15</v>
      </c>
      <c r="AR14">
        <v>4</v>
      </c>
      <c r="AS14">
        <v>8</v>
      </c>
      <c r="AT14">
        <v>51</v>
      </c>
      <c r="AU14">
        <v>730</v>
      </c>
      <c r="AV14">
        <v>62</v>
      </c>
      <c r="AW14">
        <v>625</v>
      </c>
    </row>
    <row r="15" spans="1:49" x14ac:dyDescent="0.35">
      <c r="A15" s="1" t="s">
        <v>12</v>
      </c>
      <c r="B15" s="1" t="s">
        <v>13</v>
      </c>
      <c r="C15" s="1" t="s">
        <v>14</v>
      </c>
      <c r="D15">
        <v>48</v>
      </c>
      <c r="E15" s="1" t="s">
        <v>2155</v>
      </c>
      <c r="F15">
        <v>20051017</v>
      </c>
      <c r="G15">
        <v>14</v>
      </c>
      <c r="H15">
        <v>103428</v>
      </c>
      <c r="J15" s="1" t="s">
        <v>2159</v>
      </c>
      <c r="K15" s="1" t="s">
        <v>53</v>
      </c>
      <c r="L15" s="1" t="s">
        <v>2157</v>
      </c>
      <c r="M15">
        <v>190</v>
      </c>
      <c r="N15" s="1" t="s">
        <v>2165</v>
      </c>
      <c r="O15">
        <v>26.1</v>
      </c>
      <c r="P15">
        <v>103454</v>
      </c>
      <c r="R15" s="1" t="s">
        <v>2173</v>
      </c>
      <c r="S15" s="1" t="s">
        <v>54</v>
      </c>
      <c r="T15" s="1" t="s">
        <v>2157</v>
      </c>
      <c r="U15">
        <v>183</v>
      </c>
      <c r="V15" s="1" t="s">
        <v>2177</v>
      </c>
      <c r="W15">
        <v>26</v>
      </c>
      <c r="X15" s="1" t="s">
        <v>55</v>
      </c>
      <c r="Y15">
        <v>3</v>
      </c>
      <c r="Z15" s="1" t="s">
        <v>18</v>
      </c>
      <c r="AA15">
        <v>128</v>
      </c>
      <c r="AB15">
        <v>3</v>
      </c>
      <c r="AC15">
        <v>0</v>
      </c>
      <c r="AD15">
        <v>42</v>
      </c>
      <c r="AE15">
        <v>23</v>
      </c>
      <c r="AF15">
        <v>21</v>
      </c>
      <c r="AG15">
        <v>15</v>
      </c>
      <c r="AH15">
        <v>9</v>
      </c>
      <c r="AI15">
        <v>0</v>
      </c>
      <c r="AJ15">
        <v>0</v>
      </c>
      <c r="AK15">
        <v>0</v>
      </c>
      <c r="AL15">
        <v>4</v>
      </c>
      <c r="AM15">
        <v>47</v>
      </c>
      <c r="AN15">
        <v>26</v>
      </c>
      <c r="AO15">
        <v>18</v>
      </c>
      <c r="AP15">
        <v>10</v>
      </c>
      <c r="AQ15">
        <v>8</v>
      </c>
      <c r="AR15">
        <v>5</v>
      </c>
      <c r="AS15">
        <v>8</v>
      </c>
      <c r="AT15">
        <v>47</v>
      </c>
      <c r="AU15">
        <v>755</v>
      </c>
      <c r="AV15">
        <v>49</v>
      </c>
      <c r="AW15">
        <v>740</v>
      </c>
    </row>
    <row r="16" spans="1:49" x14ac:dyDescent="0.35">
      <c r="A16" s="1" t="s">
        <v>12</v>
      </c>
      <c r="B16" s="1" t="s">
        <v>13</v>
      </c>
      <c r="C16" s="1" t="s">
        <v>14</v>
      </c>
      <c r="D16">
        <v>48</v>
      </c>
      <c r="E16" s="1" t="s">
        <v>2155</v>
      </c>
      <c r="F16">
        <v>20051017</v>
      </c>
      <c r="G16">
        <v>15</v>
      </c>
      <c r="H16">
        <v>103163</v>
      </c>
      <c r="J16" s="1" t="s">
        <v>2156</v>
      </c>
      <c r="K16" s="1" t="s">
        <v>56</v>
      </c>
      <c r="L16" s="1" t="s">
        <v>2157</v>
      </c>
      <c r="M16">
        <v>188</v>
      </c>
      <c r="N16" s="1" t="s">
        <v>2169</v>
      </c>
      <c r="O16">
        <v>27.5</v>
      </c>
      <c r="P16">
        <v>102318</v>
      </c>
      <c r="R16" s="1" t="s">
        <v>2156</v>
      </c>
      <c r="S16" s="1" t="s">
        <v>57</v>
      </c>
      <c r="T16" s="1" t="s">
        <v>2157</v>
      </c>
      <c r="U16">
        <v>183</v>
      </c>
      <c r="V16" s="1" t="s">
        <v>2158</v>
      </c>
      <c r="W16">
        <v>31.7</v>
      </c>
      <c r="X16" s="1" t="s">
        <v>58</v>
      </c>
      <c r="Y16">
        <v>3</v>
      </c>
      <c r="Z16" s="1" t="s">
        <v>18</v>
      </c>
      <c r="AA16">
        <v>79</v>
      </c>
      <c r="AB16">
        <v>8</v>
      </c>
      <c r="AC16">
        <v>5</v>
      </c>
      <c r="AD16">
        <v>68</v>
      </c>
      <c r="AE16">
        <v>38</v>
      </c>
      <c r="AF16">
        <v>34</v>
      </c>
      <c r="AG16">
        <v>15</v>
      </c>
      <c r="AH16">
        <v>10</v>
      </c>
      <c r="AI16">
        <v>3</v>
      </c>
      <c r="AJ16">
        <v>3</v>
      </c>
      <c r="AK16">
        <v>6</v>
      </c>
      <c r="AL16">
        <v>1</v>
      </c>
      <c r="AM16">
        <v>65</v>
      </c>
      <c r="AN16">
        <v>30</v>
      </c>
      <c r="AO16">
        <v>21</v>
      </c>
      <c r="AP16">
        <v>18</v>
      </c>
      <c r="AQ16">
        <v>10</v>
      </c>
      <c r="AR16">
        <v>0</v>
      </c>
      <c r="AS16">
        <v>2</v>
      </c>
      <c r="AT16">
        <v>40</v>
      </c>
      <c r="AU16">
        <v>845</v>
      </c>
      <c r="AV16">
        <v>48</v>
      </c>
      <c r="AW16">
        <v>755</v>
      </c>
    </row>
    <row r="17" spans="1:49" x14ac:dyDescent="0.35">
      <c r="A17" s="1" t="s">
        <v>12</v>
      </c>
      <c r="B17" s="1" t="s">
        <v>13</v>
      </c>
      <c r="C17" s="1" t="s">
        <v>14</v>
      </c>
      <c r="D17">
        <v>48</v>
      </c>
      <c r="E17" s="1" t="s">
        <v>2155</v>
      </c>
      <c r="F17">
        <v>20051017</v>
      </c>
      <c r="G17">
        <v>16</v>
      </c>
      <c r="H17">
        <v>103333</v>
      </c>
      <c r="J17" s="1" t="s">
        <v>2159</v>
      </c>
      <c r="K17" s="1" t="s">
        <v>59</v>
      </c>
      <c r="L17" s="1" t="s">
        <v>2157</v>
      </c>
      <c r="M17">
        <v>208</v>
      </c>
      <c r="N17" s="1" t="s">
        <v>2178</v>
      </c>
      <c r="O17">
        <v>26.6</v>
      </c>
      <c r="P17">
        <v>102257</v>
      </c>
      <c r="R17" s="1" t="s">
        <v>2156</v>
      </c>
      <c r="S17" s="1" t="s">
        <v>60</v>
      </c>
      <c r="T17" s="1" t="s">
        <v>2172</v>
      </c>
      <c r="U17">
        <v>193</v>
      </c>
      <c r="V17" s="1" t="s">
        <v>2163</v>
      </c>
      <c r="W17">
        <v>32.1</v>
      </c>
      <c r="X17" s="1" t="s">
        <v>61</v>
      </c>
      <c r="Y17">
        <v>3</v>
      </c>
      <c r="Z17" s="1" t="s">
        <v>18</v>
      </c>
      <c r="AA17">
        <v>137</v>
      </c>
      <c r="AB17">
        <v>24</v>
      </c>
      <c r="AC17">
        <v>5</v>
      </c>
      <c r="AD17">
        <v>103</v>
      </c>
      <c r="AE17">
        <v>70</v>
      </c>
      <c r="AF17">
        <v>67</v>
      </c>
      <c r="AG17">
        <v>20</v>
      </c>
      <c r="AH17">
        <v>18</v>
      </c>
      <c r="AI17">
        <v>2</v>
      </c>
      <c r="AJ17">
        <v>2</v>
      </c>
      <c r="AK17">
        <v>9</v>
      </c>
      <c r="AL17">
        <v>10</v>
      </c>
      <c r="AM17">
        <v>116</v>
      </c>
      <c r="AN17">
        <v>60</v>
      </c>
      <c r="AO17">
        <v>49</v>
      </c>
      <c r="AP17">
        <v>35</v>
      </c>
      <c r="AQ17">
        <v>18</v>
      </c>
      <c r="AR17">
        <v>3</v>
      </c>
      <c r="AS17">
        <v>3</v>
      </c>
      <c r="AT17">
        <v>86</v>
      </c>
      <c r="AU17">
        <v>470</v>
      </c>
      <c r="AV17">
        <v>38</v>
      </c>
      <c r="AW17">
        <v>893</v>
      </c>
    </row>
    <row r="18" spans="1:49" x14ac:dyDescent="0.35">
      <c r="A18" s="1" t="s">
        <v>12</v>
      </c>
      <c r="B18" s="1" t="s">
        <v>13</v>
      </c>
      <c r="C18" s="1" t="s">
        <v>14</v>
      </c>
      <c r="D18">
        <v>48</v>
      </c>
      <c r="E18" s="1" t="s">
        <v>2155</v>
      </c>
      <c r="F18">
        <v>20051017</v>
      </c>
      <c r="G18">
        <v>17</v>
      </c>
      <c r="H18">
        <v>104745</v>
      </c>
      <c r="I18">
        <v>1</v>
      </c>
      <c r="J18" s="1" t="s">
        <v>2156</v>
      </c>
      <c r="K18" s="1" t="s">
        <v>62</v>
      </c>
      <c r="L18" s="1" t="s">
        <v>2172</v>
      </c>
      <c r="M18">
        <v>185</v>
      </c>
      <c r="N18" s="1" t="s">
        <v>2161</v>
      </c>
      <c r="O18">
        <v>19.3</v>
      </c>
      <c r="P18">
        <v>103812</v>
      </c>
      <c r="R18" s="1" t="s">
        <v>2156</v>
      </c>
      <c r="S18" s="1" t="s">
        <v>15</v>
      </c>
      <c r="T18" s="1" t="s">
        <v>2157</v>
      </c>
      <c r="U18">
        <v>198</v>
      </c>
      <c r="V18" s="1" t="s">
        <v>2158</v>
      </c>
      <c r="W18">
        <v>24.2</v>
      </c>
      <c r="X18" s="1" t="s">
        <v>63</v>
      </c>
      <c r="Y18">
        <v>3</v>
      </c>
      <c r="Z18" s="1" t="s">
        <v>64</v>
      </c>
      <c r="AA18">
        <v>100</v>
      </c>
      <c r="AB18">
        <v>2</v>
      </c>
      <c r="AC18">
        <v>1</v>
      </c>
      <c r="AD18">
        <v>54</v>
      </c>
      <c r="AE18">
        <v>36</v>
      </c>
      <c r="AF18">
        <v>29</v>
      </c>
      <c r="AG18">
        <v>13</v>
      </c>
      <c r="AH18">
        <v>10</v>
      </c>
      <c r="AI18">
        <v>0</v>
      </c>
      <c r="AJ18">
        <v>1</v>
      </c>
      <c r="AK18">
        <v>9</v>
      </c>
      <c r="AL18">
        <v>1</v>
      </c>
      <c r="AM18">
        <v>73</v>
      </c>
      <c r="AN18">
        <v>51</v>
      </c>
      <c r="AO18">
        <v>30</v>
      </c>
      <c r="AP18">
        <v>13</v>
      </c>
      <c r="AQ18">
        <v>11</v>
      </c>
      <c r="AR18">
        <v>3</v>
      </c>
      <c r="AS18">
        <v>6</v>
      </c>
      <c r="AT18">
        <v>2</v>
      </c>
      <c r="AU18">
        <v>4475</v>
      </c>
      <c r="AV18">
        <v>42</v>
      </c>
      <c r="AW18">
        <v>827</v>
      </c>
    </row>
    <row r="19" spans="1:49" x14ac:dyDescent="0.35">
      <c r="A19" s="1" t="s">
        <v>12</v>
      </c>
      <c r="B19" s="1" t="s">
        <v>13</v>
      </c>
      <c r="C19" s="1" t="s">
        <v>14</v>
      </c>
      <c r="D19">
        <v>48</v>
      </c>
      <c r="E19" s="1" t="s">
        <v>2155</v>
      </c>
      <c r="F19">
        <v>20051017</v>
      </c>
      <c r="G19">
        <v>18</v>
      </c>
      <c r="H19">
        <v>103990</v>
      </c>
      <c r="I19">
        <v>13</v>
      </c>
      <c r="J19" s="1" t="s">
        <v>2156</v>
      </c>
      <c r="K19" s="1" t="s">
        <v>65</v>
      </c>
      <c r="L19" s="1" t="s">
        <v>2157</v>
      </c>
      <c r="M19">
        <v>180</v>
      </c>
      <c r="N19" s="1" t="s">
        <v>2161</v>
      </c>
      <c r="O19">
        <v>23.4</v>
      </c>
      <c r="P19">
        <v>102845</v>
      </c>
      <c r="R19" s="1" t="s">
        <v>2156</v>
      </c>
      <c r="S19" s="1" t="s">
        <v>19</v>
      </c>
      <c r="T19" s="1" t="s">
        <v>2157</v>
      </c>
      <c r="U19">
        <v>190</v>
      </c>
      <c r="V19" s="1" t="s">
        <v>2161</v>
      </c>
      <c r="W19">
        <v>29.1</v>
      </c>
      <c r="X19" s="1" t="s">
        <v>66</v>
      </c>
      <c r="Y19">
        <v>3</v>
      </c>
      <c r="Z19" s="1" t="s">
        <v>64</v>
      </c>
      <c r="AA19">
        <v>95</v>
      </c>
      <c r="AB19">
        <v>2</v>
      </c>
      <c r="AC19">
        <v>1</v>
      </c>
      <c r="AD19">
        <v>75</v>
      </c>
      <c r="AE19">
        <v>42</v>
      </c>
      <c r="AF19">
        <v>32</v>
      </c>
      <c r="AG19">
        <v>23</v>
      </c>
      <c r="AH19">
        <v>13</v>
      </c>
      <c r="AI19">
        <v>4</v>
      </c>
      <c r="AJ19">
        <v>5</v>
      </c>
      <c r="AK19">
        <v>4</v>
      </c>
      <c r="AL19">
        <v>4</v>
      </c>
      <c r="AM19">
        <v>72</v>
      </c>
      <c r="AN19">
        <v>33</v>
      </c>
      <c r="AO19">
        <v>28</v>
      </c>
      <c r="AP19">
        <v>19</v>
      </c>
      <c r="AQ19">
        <v>13</v>
      </c>
      <c r="AR19">
        <v>4</v>
      </c>
      <c r="AS19">
        <v>7</v>
      </c>
      <c r="AT19">
        <v>17</v>
      </c>
      <c r="AU19">
        <v>1420</v>
      </c>
      <c r="AV19">
        <v>33</v>
      </c>
      <c r="AW19">
        <v>1005</v>
      </c>
    </row>
    <row r="20" spans="1:49" x14ac:dyDescent="0.35">
      <c r="A20" s="1" t="s">
        <v>12</v>
      </c>
      <c r="B20" s="1" t="s">
        <v>13</v>
      </c>
      <c r="C20" s="1" t="s">
        <v>14</v>
      </c>
      <c r="D20">
        <v>48</v>
      </c>
      <c r="E20" s="1" t="s">
        <v>2155</v>
      </c>
      <c r="F20">
        <v>20051017</v>
      </c>
      <c r="G20">
        <v>19</v>
      </c>
      <c r="H20">
        <v>103285</v>
      </c>
      <c r="I20">
        <v>10</v>
      </c>
      <c r="J20" s="1" t="s">
        <v>2156</v>
      </c>
      <c r="K20" s="1" t="s">
        <v>67</v>
      </c>
      <c r="L20" s="1" t="s">
        <v>2157</v>
      </c>
      <c r="M20">
        <v>185</v>
      </c>
      <c r="N20" s="1" t="s">
        <v>2160</v>
      </c>
      <c r="O20">
        <v>26.8</v>
      </c>
      <c r="P20">
        <v>102450</v>
      </c>
      <c r="R20" s="1" t="s">
        <v>2156</v>
      </c>
      <c r="S20" s="1" t="s">
        <v>22</v>
      </c>
      <c r="T20" s="1" t="s">
        <v>2157</v>
      </c>
      <c r="U20">
        <v>185</v>
      </c>
      <c r="V20" s="1" t="s">
        <v>2163</v>
      </c>
      <c r="W20">
        <v>31.1</v>
      </c>
      <c r="X20" s="1" t="s">
        <v>68</v>
      </c>
      <c r="Y20">
        <v>3</v>
      </c>
      <c r="Z20" s="1" t="s">
        <v>64</v>
      </c>
      <c r="AA20">
        <v>110</v>
      </c>
      <c r="AB20">
        <v>5</v>
      </c>
      <c r="AC20">
        <v>2</v>
      </c>
      <c r="AD20">
        <v>77</v>
      </c>
      <c r="AE20">
        <v>55</v>
      </c>
      <c r="AF20">
        <v>37</v>
      </c>
      <c r="AG20">
        <v>11</v>
      </c>
      <c r="AH20">
        <v>13</v>
      </c>
      <c r="AI20">
        <v>3</v>
      </c>
      <c r="AJ20">
        <v>6</v>
      </c>
      <c r="AK20">
        <v>4</v>
      </c>
      <c r="AL20">
        <v>3</v>
      </c>
      <c r="AM20">
        <v>79</v>
      </c>
      <c r="AN20">
        <v>43</v>
      </c>
      <c r="AO20">
        <v>29</v>
      </c>
      <c r="AP20">
        <v>23</v>
      </c>
      <c r="AQ20">
        <v>13</v>
      </c>
      <c r="AR20">
        <v>5</v>
      </c>
      <c r="AS20">
        <v>8</v>
      </c>
      <c r="AT20">
        <v>14</v>
      </c>
      <c r="AU20">
        <v>1530</v>
      </c>
      <c r="AV20">
        <v>26</v>
      </c>
      <c r="AW20">
        <v>1120</v>
      </c>
    </row>
    <row r="21" spans="1:49" x14ac:dyDescent="0.35">
      <c r="A21" s="1" t="s">
        <v>12</v>
      </c>
      <c r="B21" s="1" t="s">
        <v>13</v>
      </c>
      <c r="C21" s="1" t="s">
        <v>14</v>
      </c>
      <c r="D21">
        <v>48</v>
      </c>
      <c r="E21" s="1" t="s">
        <v>2155</v>
      </c>
      <c r="F21">
        <v>20051017</v>
      </c>
      <c r="G21">
        <v>20</v>
      </c>
      <c r="H21">
        <v>104076</v>
      </c>
      <c r="J21" s="1" t="s">
        <v>2156</v>
      </c>
      <c r="K21" s="1" t="s">
        <v>25</v>
      </c>
      <c r="L21" s="1" t="s">
        <v>2157</v>
      </c>
      <c r="M21">
        <v>190</v>
      </c>
      <c r="N21" s="1" t="s">
        <v>2165</v>
      </c>
      <c r="O21">
        <v>22.9</v>
      </c>
      <c r="P21">
        <v>103292</v>
      </c>
      <c r="Q21">
        <v>7</v>
      </c>
      <c r="R21" s="1" t="s">
        <v>2156</v>
      </c>
      <c r="S21" s="1" t="s">
        <v>69</v>
      </c>
      <c r="T21" s="1" t="s">
        <v>2157</v>
      </c>
      <c r="U21">
        <v>175</v>
      </c>
      <c r="V21" s="1" t="s">
        <v>2165</v>
      </c>
      <c r="W21">
        <v>26.8</v>
      </c>
      <c r="X21" s="1" t="s">
        <v>58</v>
      </c>
      <c r="Y21">
        <v>3</v>
      </c>
      <c r="Z21" s="1" t="s">
        <v>64</v>
      </c>
      <c r="AA21">
        <v>96</v>
      </c>
      <c r="AB21">
        <v>7</v>
      </c>
      <c r="AC21">
        <v>0</v>
      </c>
      <c r="AD21">
        <v>63</v>
      </c>
      <c r="AE21">
        <v>38</v>
      </c>
      <c r="AF21">
        <v>30</v>
      </c>
      <c r="AG21">
        <v>15</v>
      </c>
      <c r="AH21">
        <v>10</v>
      </c>
      <c r="AI21">
        <v>1</v>
      </c>
      <c r="AJ21">
        <v>2</v>
      </c>
      <c r="AK21">
        <v>3</v>
      </c>
      <c r="AL21">
        <v>3</v>
      </c>
      <c r="AM21">
        <v>66</v>
      </c>
      <c r="AN21">
        <v>33</v>
      </c>
      <c r="AO21">
        <v>24</v>
      </c>
      <c r="AP21">
        <v>16</v>
      </c>
      <c r="AQ21">
        <v>10</v>
      </c>
      <c r="AR21">
        <v>2</v>
      </c>
      <c r="AS21">
        <v>5</v>
      </c>
      <c r="AT21">
        <v>55</v>
      </c>
      <c r="AU21">
        <v>678</v>
      </c>
      <c r="AV21">
        <v>11</v>
      </c>
      <c r="AW21">
        <v>1725</v>
      </c>
    </row>
    <row r="22" spans="1:49" x14ac:dyDescent="0.35">
      <c r="A22" s="1" t="s">
        <v>12</v>
      </c>
      <c r="B22" s="1" t="s">
        <v>13</v>
      </c>
      <c r="C22" s="1" t="s">
        <v>14</v>
      </c>
      <c r="D22">
        <v>48</v>
      </c>
      <c r="E22" s="1" t="s">
        <v>2155</v>
      </c>
      <c r="F22">
        <v>20051017</v>
      </c>
      <c r="G22">
        <v>21</v>
      </c>
      <c r="H22">
        <v>103786</v>
      </c>
      <c r="I22">
        <v>3</v>
      </c>
      <c r="J22" s="1" t="s">
        <v>2156</v>
      </c>
      <c r="K22" s="1" t="s">
        <v>70</v>
      </c>
      <c r="L22" s="1" t="s">
        <v>2157</v>
      </c>
      <c r="M22">
        <v>178</v>
      </c>
      <c r="N22" s="1" t="s">
        <v>2166</v>
      </c>
      <c r="O22">
        <v>24.3</v>
      </c>
      <c r="P22">
        <v>103971</v>
      </c>
      <c r="R22" s="1" t="s">
        <v>2156</v>
      </c>
      <c r="S22" s="1" t="s">
        <v>27</v>
      </c>
      <c r="T22" s="1" t="s">
        <v>2157</v>
      </c>
      <c r="U22">
        <v>180</v>
      </c>
      <c r="V22" s="1" t="s">
        <v>2168</v>
      </c>
      <c r="W22">
        <v>23.5</v>
      </c>
      <c r="X22" s="1" t="s">
        <v>71</v>
      </c>
      <c r="Y22">
        <v>3</v>
      </c>
      <c r="Z22" s="1" t="s">
        <v>64</v>
      </c>
      <c r="AA22">
        <v>73</v>
      </c>
      <c r="AB22">
        <v>1</v>
      </c>
      <c r="AC22">
        <v>2</v>
      </c>
      <c r="AD22">
        <v>50</v>
      </c>
      <c r="AE22">
        <v>39</v>
      </c>
      <c r="AF22">
        <v>26</v>
      </c>
      <c r="AG22">
        <v>6</v>
      </c>
      <c r="AH22">
        <v>8</v>
      </c>
      <c r="AI22">
        <v>4</v>
      </c>
      <c r="AJ22">
        <v>6</v>
      </c>
      <c r="AK22">
        <v>6</v>
      </c>
      <c r="AL22">
        <v>6</v>
      </c>
      <c r="AM22">
        <v>63</v>
      </c>
      <c r="AN22">
        <v>28</v>
      </c>
      <c r="AO22">
        <v>20</v>
      </c>
      <c r="AP22">
        <v>8</v>
      </c>
      <c r="AQ22">
        <v>9</v>
      </c>
      <c r="AR22">
        <v>7</v>
      </c>
      <c r="AS22">
        <v>13</v>
      </c>
      <c r="AT22">
        <v>8</v>
      </c>
      <c r="AU22">
        <v>2000</v>
      </c>
      <c r="AV22">
        <v>45</v>
      </c>
      <c r="AW22">
        <v>771</v>
      </c>
    </row>
    <row r="23" spans="1:49" x14ac:dyDescent="0.35">
      <c r="A23" s="1" t="s">
        <v>12</v>
      </c>
      <c r="B23" s="1" t="s">
        <v>13</v>
      </c>
      <c r="C23" s="1" t="s">
        <v>14</v>
      </c>
      <c r="D23">
        <v>48</v>
      </c>
      <c r="E23" s="1" t="s">
        <v>2155</v>
      </c>
      <c r="F23">
        <v>20051017</v>
      </c>
      <c r="G23">
        <v>22</v>
      </c>
      <c r="H23">
        <v>104068</v>
      </c>
      <c r="I23">
        <v>16</v>
      </c>
      <c r="J23" s="1" t="s">
        <v>2156</v>
      </c>
      <c r="K23" s="1" t="s">
        <v>72</v>
      </c>
      <c r="L23" s="1" t="s">
        <v>2157</v>
      </c>
      <c r="M23">
        <v>183</v>
      </c>
      <c r="N23" s="1" t="s">
        <v>2164</v>
      </c>
      <c r="O23">
        <v>23</v>
      </c>
      <c r="P23">
        <v>103206</v>
      </c>
      <c r="R23" s="1" t="s">
        <v>2156</v>
      </c>
      <c r="S23" s="1" t="s">
        <v>29</v>
      </c>
      <c r="T23" s="1" t="s">
        <v>2157</v>
      </c>
      <c r="U23">
        <v>175</v>
      </c>
      <c r="V23" s="1" t="s">
        <v>2171</v>
      </c>
      <c r="W23">
        <v>27.3</v>
      </c>
      <c r="X23" s="1" t="s">
        <v>73</v>
      </c>
      <c r="Y23">
        <v>3</v>
      </c>
      <c r="Z23" s="1" t="s">
        <v>64</v>
      </c>
      <c r="AA23">
        <v>112</v>
      </c>
      <c r="AB23">
        <v>7</v>
      </c>
      <c r="AC23">
        <v>2</v>
      </c>
      <c r="AD23">
        <v>85</v>
      </c>
      <c r="AE23">
        <v>51</v>
      </c>
      <c r="AF23">
        <v>38</v>
      </c>
      <c r="AG23">
        <v>20</v>
      </c>
      <c r="AH23">
        <v>15</v>
      </c>
      <c r="AI23">
        <v>5</v>
      </c>
      <c r="AJ23">
        <v>7</v>
      </c>
      <c r="AK23">
        <v>14</v>
      </c>
      <c r="AL23">
        <v>0</v>
      </c>
      <c r="AM23">
        <v>91</v>
      </c>
      <c r="AN23">
        <v>51</v>
      </c>
      <c r="AO23">
        <v>38</v>
      </c>
      <c r="AP23">
        <v>21</v>
      </c>
      <c r="AQ23">
        <v>15</v>
      </c>
      <c r="AR23">
        <v>3</v>
      </c>
      <c r="AS23">
        <v>6</v>
      </c>
      <c r="AT23">
        <v>21</v>
      </c>
      <c r="AU23">
        <v>1270</v>
      </c>
      <c r="AV23">
        <v>34</v>
      </c>
      <c r="AW23">
        <v>1000</v>
      </c>
    </row>
    <row r="24" spans="1:49" x14ac:dyDescent="0.35">
      <c r="A24" s="1" t="s">
        <v>12</v>
      </c>
      <c r="B24" s="1" t="s">
        <v>13</v>
      </c>
      <c r="C24" s="1" t="s">
        <v>14</v>
      </c>
      <c r="D24">
        <v>48</v>
      </c>
      <c r="E24" s="1" t="s">
        <v>2155</v>
      </c>
      <c r="F24">
        <v>20051017</v>
      </c>
      <c r="G24">
        <v>23</v>
      </c>
      <c r="H24">
        <v>103970</v>
      </c>
      <c r="I24">
        <v>11</v>
      </c>
      <c r="J24" s="1" t="s">
        <v>2156</v>
      </c>
      <c r="K24" s="1" t="s">
        <v>74</v>
      </c>
      <c r="L24" s="1" t="s">
        <v>2157</v>
      </c>
      <c r="M24">
        <v>175</v>
      </c>
      <c r="N24" s="1" t="s">
        <v>2161</v>
      </c>
      <c r="O24">
        <v>23.5</v>
      </c>
      <c r="P24">
        <v>102860</v>
      </c>
      <c r="R24" s="1" t="s">
        <v>2159</v>
      </c>
      <c r="S24" s="1" t="s">
        <v>32</v>
      </c>
      <c r="T24" s="1" t="s">
        <v>2157</v>
      </c>
      <c r="U24">
        <v>183</v>
      </c>
      <c r="V24" s="1" t="s">
        <v>2165</v>
      </c>
      <c r="W24">
        <v>29</v>
      </c>
      <c r="X24" s="1" t="s">
        <v>75</v>
      </c>
      <c r="Y24">
        <v>3</v>
      </c>
      <c r="Z24" s="1" t="s">
        <v>64</v>
      </c>
      <c r="AA24">
        <v>113</v>
      </c>
      <c r="AB24">
        <v>6</v>
      </c>
      <c r="AC24">
        <v>5</v>
      </c>
      <c r="AD24">
        <v>96</v>
      </c>
      <c r="AE24">
        <v>53</v>
      </c>
      <c r="AF24">
        <v>41</v>
      </c>
      <c r="AG24">
        <v>19</v>
      </c>
      <c r="AH24">
        <v>14</v>
      </c>
      <c r="AI24">
        <v>7</v>
      </c>
      <c r="AJ24">
        <v>9</v>
      </c>
      <c r="AK24">
        <v>6</v>
      </c>
      <c r="AL24">
        <v>6</v>
      </c>
      <c r="AM24">
        <v>83</v>
      </c>
      <c r="AN24">
        <v>46</v>
      </c>
      <c r="AO24">
        <v>35</v>
      </c>
      <c r="AP24">
        <v>16</v>
      </c>
      <c r="AQ24">
        <v>15</v>
      </c>
      <c r="AR24">
        <v>2</v>
      </c>
      <c r="AS24">
        <v>6</v>
      </c>
      <c r="AT24">
        <v>18</v>
      </c>
      <c r="AU24">
        <v>1380</v>
      </c>
      <c r="AV24">
        <v>61</v>
      </c>
      <c r="AW24">
        <v>632</v>
      </c>
    </row>
    <row r="25" spans="1:49" x14ac:dyDescent="0.35">
      <c r="A25" s="1" t="s">
        <v>12</v>
      </c>
      <c r="B25" s="1" t="s">
        <v>13</v>
      </c>
      <c r="C25" s="1" t="s">
        <v>14</v>
      </c>
      <c r="D25">
        <v>48</v>
      </c>
      <c r="E25" s="1" t="s">
        <v>2155</v>
      </c>
      <c r="F25">
        <v>20051017</v>
      </c>
      <c r="G25">
        <v>24</v>
      </c>
      <c r="H25">
        <v>103264</v>
      </c>
      <c r="I25">
        <v>6</v>
      </c>
      <c r="J25" s="1" t="s">
        <v>2156</v>
      </c>
      <c r="K25" s="1" t="s">
        <v>76</v>
      </c>
      <c r="L25" s="1" t="s">
        <v>2172</v>
      </c>
      <c r="M25">
        <v>180</v>
      </c>
      <c r="N25" s="1" t="s">
        <v>2165</v>
      </c>
      <c r="O25">
        <v>27</v>
      </c>
      <c r="P25">
        <v>103018</v>
      </c>
      <c r="R25" s="1" t="s">
        <v>2156</v>
      </c>
      <c r="S25" s="1" t="s">
        <v>35</v>
      </c>
      <c r="T25" s="1" t="s">
        <v>2157</v>
      </c>
      <c r="U25">
        <v>196</v>
      </c>
      <c r="V25" s="1" t="s">
        <v>2174</v>
      </c>
      <c r="W25">
        <v>28.2</v>
      </c>
      <c r="X25" s="1" t="s">
        <v>77</v>
      </c>
      <c r="Y25">
        <v>3</v>
      </c>
      <c r="Z25" s="1" t="s">
        <v>64</v>
      </c>
      <c r="AA25">
        <v>108</v>
      </c>
      <c r="AB25">
        <v>6</v>
      </c>
      <c r="AC25">
        <v>5</v>
      </c>
      <c r="AD25">
        <v>89</v>
      </c>
      <c r="AE25">
        <v>55</v>
      </c>
      <c r="AF25">
        <v>41</v>
      </c>
      <c r="AG25">
        <v>20</v>
      </c>
      <c r="AH25">
        <v>12</v>
      </c>
      <c r="AI25">
        <v>3</v>
      </c>
      <c r="AJ25">
        <v>4</v>
      </c>
      <c r="AK25">
        <v>16</v>
      </c>
      <c r="AL25">
        <v>0</v>
      </c>
      <c r="AM25">
        <v>82</v>
      </c>
      <c r="AN25">
        <v>57</v>
      </c>
      <c r="AO25">
        <v>40</v>
      </c>
      <c r="AP25">
        <v>18</v>
      </c>
      <c r="AQ25">
        <v>12</v>
      </c>
      <c r="AR25">
        <v>5</v>
      </c>
      <c r="AS25">
        <v>6</v>
      </c>
      <c r="AT25">
        <v>10</v>
      </c>
      <c r="AU25">
        <v>1784</v>
      </c>
      <c r="AV25">
        <v>25</v>
      </c>
      <c r="AW25">
        <v>1125</v>
      </c>
    </row>
    <row r="26" spans="1:49" x14ac:dyDescent="0.35">
      <c r="A26" s="1" t="s">
        <v>12</v>
      </c>
      <c r="B26" s="1" t="s">
        <v>13</v>
      </c>
      <c r="C26" s="1" t="s">
        <v>14</v>
      </c>
      <c r="D26">
        <v>48</v>
      </c>
      <c r="E26" s="1" t="s">
        <v>2155</v>
      </c>
      <c r="F26">
        <v>20051017</v>
      </c>
      <c r="G26">
        <v>25</v>
      </c>
      <c r="H26">
        <v>103344</v>
      </c>
      <c r="I26">
        <v>8</v>
      </c>
      <c r="J26" s="1" t="s">
        <v>2156</v>
      </c>
      <c r="K26" s="1" t="s">
        <v>78</v>
      </c>
      <c r="L26" s="1" t="s">
        <v>2157</v>
      </c>
      <c r="M26">
        <v>193</v>
      </c>
      <c r="N26" s="1" t="s">
        <v>2178</v>
      </c>
      <c r="O26">
        <v>26.5</v>
      </c>
      <c r="P26">
        <v>103252</v>
      </c>
      <c r="R26" s="1" t="s">
        <v>2159</v>
      </c>
      <c r="S26" s="1" t="s">
        <v>38</v>
      </c>
      <c r="T26" s="1" t="s">
        <v>2157</v>
      </c>
      <c r="U26">
        <v>175</v>
      </c>
      <c r="V26" s="1" t="s">
        <v>2161</v>
      </c>
      <c r="W26">
        <v>27.1</v>
      </c>
      <c r="X26" s="1" t="s">
        <v>79</v>
      </c>
      <c r="Y26">
        <v>3</v>
      </c>
      <c r="Z26" s="1" t="s">
        <v>64</v>
      </c>
      <c r="AA26">
        <v>79</v>
      </c>
      <c r="AB26">
        <v>11</v>
      </c>
      <c r="AC26">
        <v>2</v>
      </c>
      <c r="AD26">
        <v>64</v>
      </c>
      <c r="AE26">
        <v>36</v>
      </c>
      <c r="AF26">
        <v>32</v>
      </c>
      <c r="AG26">
        <v>18</v>
      </c>
      <c r="AH26">
        <v>11</v>
      </c>
      <c r="AI26">
        <v>0</v>
      </c>
      <c r="AJ26">
        <v>0</v>
      </c>
      <c r="AK26">
        <v>3</v>
      </c>
      <c r="AL26">
        <v>1</v>
      </c>
      <c r="AM26">
        <v>59</v>
      </c>
      <c r="AN26">
        <v>29</v>
      </c>
      <c r="AO26">
        <v>23</v>
      </c>
      <c r="AP26">
        <v>20</v>
      </c>
      <c r="AQ26">
        <v>10</v>
      </c>
      <c r="AR26">
        <v>0</v>
      </c>
      <c r="AS26">
        <v>1</v>
      </c>
      <c r="AT26">
        <v>12</v>
      </c>
      <c r="AU26">
        <v>1640</v>
      </c>
      <c r="AV26">
        <v>54</v>
      </c>
      <c r="AW26">
        <v>686</v>
      </c>
    </row>
    <row r="27" spans="1:49" x14ac:dyDescent="0.35">
      <c r="A27" s="1" t="s">
        <v>12</v>
      </c>
      <c r="B27" s="1" t="s">
        <v>13</v>
      </c>
      <c r="C27" s="1" t="s">
        <v>14</v>
      </c>
      <c r="D27">
        <v>48</v>
      </c>
      <c r="E27" s="1" t="s">
        <v>2155</v>
      </c>
      <c r="F27">
        <v>20051017</v>
      </c>
      <c r="G27">
        <v>26</v>
      </c>
      <c r="H27">
        <v>103694</v>
      </c>
      <c r="J27" s="1" t="s">
        <v>2156</v>
      </c>
      <c r="K27" s="1" t="s">
        <v>41</v>
      </c>
      <c r="L27" s="1" t="s">
        <v>2157</v>
      </c>
      <c r="M27">
        <v>168</v>
      </c>
      <c r="N27" s="1" t="s">
        <v>2175</v>
      </c>
      <c r="O27">
        <v>24.7</v>
      </c>
      <c r="P27">
        <v>104339</v>
      </c>
      <c r="Q27">
        <v>12</v>
      </c>
      <c r="R27" s="1" t="s">
        <v>2156</v>
      </c>
      <c r="S27" s="1" t="s">
        <v>80</v>
      </c>
      <c r="T27" s="1" t="s">
        <v>2157</v>
      </c>
      <c r="U27">
        <v>196</v>
      </c>
      <c r="V27" s="1" t="s">
        <v>2178</v>
      </c>
      <c r="W27">
        <v>21.5</v>
      </c>
      <c r="X27" s="1" t="s">
        <v>81</v>
      </c>
      <c r="Y27">
        <v>3</v>
      </c>
      <c r="Z27" s="1" t="s">
        <v>64</v>
      </c>
      <c r="AA27">
        <v>134</v>
      </c>
      <c r="AB27">
        <v>1</v>
      </c>
      <c r="AC27">
        <v>4</v>
      </c>
      <c r="AD27">
        <v>98</v>
      </c>
      <c r="AE27">
        <v>63</v>
      </c>
      <c r="AF27">
        <v>39</v>
      </c>
      <c r="AG27">
        <v>21</v>
      </c>
      <c r="AH27">
        <v>15</v>
      </c>
      <c r="AI27">
        <v>4</v>
      </c>
      <c r="AJ27">
        <v>8</v>
      </c>
      <c r="AK27">
        <v>18</v>
      </c>
      <c r="AL27">
        <v>2</v>
      </c>
      <c r="AM27">
        <v>92</v>
      </c>
      <c r="AN27">
        <v>53</v>
      </c>
      <c r="AO27">
        <v>44</v>
      </c>
      <c r="AP27">
        <v>15</v>
      </c>
      <c r="AQ27">
        <v>14</v>
      </c>
      <c r="AR27">
        <v>3</v>
      </c>
      <c r="AS27">
        <v>5</v>
      </c>
      <c r="AT27">
        <v>24</v>
      </c>
      <c r="AU27">
        <v>1135</v>
      </c>
      <c r="AV27">
        <v>20</v>
      </c>
      <c r="AW27">
        <v>1360</v>
      </c>
    </row>
    <row r="28" spans="1:49" x14ac:dyDescent="0.35">
      <c r="A28" s="1" t="s">
        <v>12</v>
      </c>
      <c r="B28" s="1" t="s">
        <v>13</v>
      </c>
      <c r="C28" s="1" t="s">
        <v>14</v>
      </c>
      <c r="D28">
        <v>48</v>
      </c>
      <c r="E28" s="1" t="s">
        <v>2155</v>
      </c>
      <c r="F28">
        <v>20051017</v>
      </c>
      <c r="G28">
        <v>27</v>
      </c>
      <c r="H28">
        <v>103602</v>
      </c>
      <c r="I28">
        <v>15</v>
      </c>
      <c r="J28" s="1" t="s">
        <v>2156</v>
      </c>
      <c r="K28" s="1" t="s">
        <v>82</v>
      </c>
      <c r="L28" s="1" t="s">
        <v>2157</v>
      </c>
      <c r="M28">
        <v>183</v>
      </c>
      <c r="N28" s="1" t="s">
        <v>2177</v>
      </c>
      <c r="O28">
        <v>25.2</v>
      </c>
      <c r="P28">
        <v>104269</v>
      </c>
      <c r="R28" s="1" t="s">
        <v>2173</v>
      </c>
      <c r="S28" s="1" t="s">
        <v>44</v>
      </c>
      <c r="T28" s="1" t="s">
        <v>2172</v>
      </c>
      <c r="U28">
        <v>188</v>
      </c>
      <c r="V28" s="1" t="s">
        <v>2161</v>
      </c>
      <c r="W28">
        <v>21.9</v>
      </c>
      <c r="X28" s="1" t="s">
        <v>83</v>
      </c>
      <c r="Y28">
        <v>3</v>
      </c>
      <c r="Z28" s="1" t="s">
        <v>64</v>
      </c>
      <c r="AA28">
        <v>108</v>
      </c>
      <c r="AB28">
        <v>6</v>
      </c>
      <c r="AC28">
        <v>2</v>
      </c>
      <c r="AD28">
        <v>86</v>
      </c>
      <c r="AE28">
        <v>55</v>
      </c>
      <c r="AF28">
        <v>39</v>
      </c>
      <c r="AG28">
        <v>15</v>
      </c>
      <c r="AH28">
        <v>13</v>
      </c>
      <c r="AI28">
        <v>2</v>
      </c>
      <c r="AJ28">
        <v>4</v>
      </c>
      <c r="AK28">
        <v>7</v>
      </c>
      <c r="AL28">
        <v>12</v>
      </c>
      <c r="AM28">
        <v>93</v>
      </c>
      <c r="AN28">
        <v>55</v>
      </c>
      <c r="AO28">
        <v>39</v>
      </c>
      <c r="AP28">
        <v>16</v>
      </c>
      <c r="AQ28">
        <v>12</v>
      </c>
      <c r="AR28">
        <v>6</v>
      </c>
      <c r="AS28">
        <v>8</v>
      </c>
      <c r="AT28">
        <v>19</v>
      </c>
      <c r="AU28">
        <v>1360</v>
      </c>
      <c r="AV28">
        <v>39</v>
      </c>
      <c r="AW28">
        <v>885</v>
      </c>
    </row>
    <row r="29" spans="1:49" x14ac:dyDescent="0.35">
      <c r="A29" s="1" t="s">
        <v>12</v>
      </c>
      <c r="B29" s="1" t="s">
        <v>13</v>
      </c>
      <c r="C29" s="1" t="s">
        <v>14</v>
      </c>
      <c r="D29">
        <v>48</v>
      </c>
      <c r="E29" s="1" t="s">
        <v>2155</v>
      </c>
      <c r="F29">
        <v>20051017</v>
      </c>
      <c r="G29">
        <v>28</v>
      </c>
      <c r="H29">
        <v>103909</v>
      </c>
      <c r="I29">
        <v>4</v>
      </c>
      <c r="J29" s="1" t="s">
        <v>2156</v>
      </c>
      <c r="K29" s="1" t="s">
        <v>84</v>
      </c>
      <c r="L29" s="1" t="s">
        <v>2157</v>
      </c>
      <c r="M29">
        <v>175</v>
      </c>
      <c r="N29" s="1" t="s">
        <v>2165</v>
      </c>
      <c r="O29">
        <v>23.7</v>
      </c>
      <c r="P29">
        <v>103294</v>
      </c>
      <c r="R29" s="1" t="s">
        <v>2159</v>
      </c>
      <c r="S29" s="1" t="s">
        <v>47</v>
      </c>
      <c r="T29" s="1" t="s">
        <v>2157</v>
      </c>
      <c r="U29">
        <v>170</v>
      </c>
      <c r="V29" s="1" t="s">
        <v>2175</v>
      </c>
      <c r="W29">
        <v>26.8</v>
      </c>
      <c r="X29" s="1" t="s">
        <v>85</v>
      </c>
      <c r="Y29">
        <v>3</v>
      </c>
      <c r="Z29" s="1" t="s">
        <v>64</v>
      </c>
      <c r="AA29">
        <v>87</v>
      </c>
      <c r="AB29">
        <v>4</v>
      </c>
      <c r="AC29">
        <v>10</v>
      </c>
      <c r="AD29">
        <v>67</v>
      </c>
      <c r="AE29">
        <v>38</v>
      </c>
      <c r="AF29">
        <v>25</v>
      </c>
      <c r="AG29">
        <v>13</v>
      </c>
      <c r="AH29">
        <v>10</v>
      </c>
      <c r="AI29">
        <v>3</v>
      </c>
      <c r="AJ29">
        <v>6</v>
      </c>
      <c r="AK29">
        <v>0</v>
      </c>
      <c r="AL29">
        <v>5</v>
      </c>
      <c r="AM29">
        <v>61</v>
      </c>
      <c r="AN29">
        <v>38</v>
      </c>
      <c r="AO29">
        <v>16</v>
      </c>
      <c r="AP29">
        <v>12</v>
      </c>
      <c r="AQ29">
        <v>9</v>
      </c>
      <c r="AR29">
        <v>4</v>
      </c>
      <c r="AS29">
        <v>9</v>
      </c>
      <c r="AT29">
        <v>7</v>
      </c>
      <c r="AU29">
        <v>2110</v>
      </c>
      <c r="AV29">
        <v>52</v>
      </c>
      <c r="AW29">
        <v>720</v>
      </c>
    </row>
    <row r="30" spans="1:49" x14ac:dyDescent="0.35">
      <c r="A30" s="1" t="s">
        <v>12</v>
      </c>
      <c r="B30" s="1" t="s">
        <v>13</v>
      </c>
      <c r="C30" s="1" t="s">
        <v>14</v>
      </c>
      <c r="D30">
        <v>48</v>
      </c>
      <c r="E30" s="1" t="s">
        <v>2155</v>
      </c>
      <c r="F30">
        <v>20051017</v>
      </c>
      <c r="G30">
        <v>29</v>
      </c>
      <c r="H30">
        <v>103900</v>
      </c>
      <c r="I30">
        <v>5</v>
      </c>
      <c r="J30" s="1" t="s">
        <v>2156</v>
      </c>
      <c r="K30" s="1" t="s">
        <v>86</v>
      </c>
      <c r="L30" s="1" t="s">
        <v>2157</v>
      </c>
      <c r="M30">
        <v>180</v>
      </c>
      <c r="N30" s="1" t="s">
        <v>2165</v>
      </c>
      <c r="O30">
        <v>23.7</v>
      </c>
      <c r="P30">
        <v>103781</v>
      </c>
      <c r="R30" s="1" t="s">
        <v>2156</v>
      </c>
      <c r="S30" s="1" t="s">
        <v>50</v>
      </c>
      <c r="T30" s="1" t="s">
        <v>2172</v>
      </c>
      <c r="U30">
        <v>183</v>
      </c>
      <c r="V30" s="1" t="s">
        <v>2176</v>
      </c>
      <c r="W30">
        <v>24.4</v>
      </c>
      <c r="X30" s="1" t="s">
        <v>87</v>
      </c>
      <c r="Y30">
        <v>3</v>
      </c>
      <c r="Z30" s="1" t="s">
        <v>64</v>
      </c>
      <c r="AA30">
        <v>77</v>
      </c>
      <c r="AB30">
        <v>4</v>
      </c>
      <c r="AC30">
        <v>1</v>
      </c>
      <c r="AD30">
        <v>58</v>
      </c>
      <c r="AE30">
        <v>41</v>
      </c>
      <c r="AF30">
        <v>34</v>
      </c>
      <c r="AG30">
        <v>11</v>
      </c>
      <c r="AH30">
        <v>11</v>
      </c>
      <c r="AI30">
        <v>0</v>
      </c>
      <c r="AJ30">
        <v>1</v>
      </c>
      <c r="AK30">
        <v>2</v>
      </c>
      <c r="AL30">
        <v>1</v>
      </c>
      <c r="AM30">
        <v>63</v>
      </c>
      <c r="AN30">
        <v>40</v>
      </c>
      <c r="AO30">
        <v>24</v>
      </c>
      <c r="AP30">
        <v>13</v>
      </c>
      <c r="AQ30">
        <v>10</v>
      </c>
      <c r="AR30">
        <v>2</v>
      </c>
      <c r="AS30">
        <v>4</v>
      </c>
      <c r="AT30">
        <v>9</v>
      </c>
      <c r="AU30">
        <v>1905</v>
      </c>
      <c r="AV30">
        <v>51</v>
      </c>
      <c r="AW30">
        <v>730</v>
      </c>
    </row>
    <row r="31" spans="1:49" x14ac:dyDescent="0.35">
      <c r="A31" s="1" t="s">
        <v>12</v>
      </c>
      <c r="B31" s="1" t="s">
        <v>13</v>
      </c>
      <c r="C31" s="1" t="s">
        <v>14</v>
      </c>
      <c r="D31">
        <v>48</v>
      </c>
      <c r="E31" s="1" t="s">
        <v>2155</v>
      </c>
      <c r="F31">
        <v>20051017</v>
      </c>
      <c r="G31">
        <v>30</v>
      </c>
      <c r="H31">
        <v>102563</v>
      </c>
      <c r="I31">
        <v>9</v>
      </c>
      <c r="J31" s="1" t="s">
        <v>2156</v>
      </c>
      <c r="K31" s="1" t="s">
        <v>88</v>
      </c>
      <c r="L31" s="1" t="s">
        <v>2157</v>
      </c>
      <c r="M31">
        <v>180</v>
      </c>
      <c r="N31" s="1" t="s">
        <v>2179</v>
      </c>
      <c r="O31">
        <v>30.5</v>
      </c>
      <c r="P31">
        <v>103428</v>
      </c>
      <c r="R31" s="1" t="s">
        <v>2159</v>
      </c>
      <c r="S31" s="1" t="s">
        <v>53</v>
      </c>
      <c r="T31" s="1" t="s">
        <v>2157</v>
      </c>
      <c r="U31">
        <v>190</v>
      </c>
      <c r="V31" s="1" t="s">
        <v>2165</v>
      </c>
      <c r="W31">
        <v>26.1</v>
      </c>
      <c r="X31" s="1" t="s">
        <v>89</v>
      </c>
      <c r="Y31">
        <v>3</v>
      </c>
      <c r="Z31" s="1" t="s">
        <v>64</v>
      </c>
      <c r="AA31">
        <v>79</v>
      </c>
      <c r="AB31">
        <v>13</v>
      </c>
      <c r="AC31">
        <v>0</v>
      </c>
      <c r="AD31">
        <v>64</v>
      </c>
      <c r="AE31">
        <v>40</v>
      </c>
      <c r="AF31">
        <v>34</v>
      </c>
      <c r="AG31">
        <v>12</v>
      </c>
      <c r="AH31">
        <v>11</v>
      </c>
      <c r="AI31">
        <v>1</v>
      </c>
      <c r="AJ31">
        <v>2</v>
      </c>
      <c r="AK31">
        <v>7</v>
      </c>
      <c r="AL31">
        <v>0</v>
      </c>
      <c r="AM31">
        <v>61</v>
      </c>
      <c r="AN31">
        <v>31</v>
      </c>
      <c r="AO31">
        <v>22</v>
      </c>
      <c r="AP31">
        <v>17</v>
      </c>
      <c r="AQ31">
        <v>10</v>
      </c>
      <c r="AR31">
        <v>5</v>
      </c>
      <c r="AS31">
        <v>7</v>
      </c>
      <c r="AT31">
        <v>15</v>
      </c>
      <c r="AU31">
        <v>1505</v>
      </c>
      <c r="AV31">
        <v>47</v>
      </c>
      <c r="AW31">
        <v>755</v>
      </c>
    </row>
    <row r="32" spans="1:49" x14ac:dyDescent="0.35">
      <c r="A32" s="1" t="s">
        <v>12</v>
      </c>
      <c r="B32" s="1" t="s">
        <v>13</v>
      </c>
      <c r="C32" s="1" t="s">
        <v>14</v>
      </c>
      <c r="D32">
        <v>48</v>
      </c>
      <c r="E32" s="1" t="s">
        <v>2155</v>
      </c>
      <c r="F32">
        <v>20051017</v>
      </c>
      <c r="G32">
        <v>31</v>
      </c>
      <c r="H32">
        <v>103103</v>
      </c>
      <c r="I32">
        <v>14</v>
      </c>
      <c r="J32" s="1" t="s">
        <v>2156</v>
      </c>
      <c r="K32" s="1" t="s">
        <v>90</v>
      </c>
      <c r="L32" s="1" t="s">
        <v>2157</v>
      </c>
      <c r="M32">
        <v>183</v>
      </c>
      <c r="N32" s="1" t="s">
        <v>2168</v>
      </c>
      <c r="O32">
        <v>27.7</v>
      </c>
      <c r="P32">
        <v>103163</v>
      </c>
      <c r="R32" s="1" t="s">
        <v>2156</v>
      </c>
      <c r="S32" s="1" t="s">
        <v>56</v>
      </c>
      <c r="T32" s="1" t="s">
        <v>2157</v>
      </c>
      <c r="U32">
        <v>188</v>
      </c>
      <c r="V32" s="1" t="s">
        <v>2169</v>
      </c>
      <c r="W32">
        <v>27.5</v>
      </c>
      <c r="X32" s="1" t="s">
        <v>91</v>
      </c>
      <c r="Y32">
        <v>3</v>
      </c>
      <c r="Z32" s="1" t="s">
        <v>64</v>
      </c>
      <c r="AA32">
        <v>63</v>
      </c>
      <c r="AB32">
        <v>7</v>
      </c>
      <c r="AC32">
        <v>0</v>
      </c>
      <c r="AD32">
        <v>65</v>
      </c>
      <c r="AE32">
        <v>41</v>
      </c>
      <c r="AF32">
        <v>28</v>
      </c>
      <c r="AG32">
        <v>15</v>
      </c>
      <c r="AH32">
        <v>9</v>
      </c>
      <c r="AI32">
        <v>5</v>
      </c>
      <c r="AJ32">
        <v>5</v>
      </c>
      <c r="AK32">
        <v>5</v>
      </c>
      <c r="AL32">
        <v>3</v>
      </c>
      <c r="AM32">
        <v>47</v>
      </c>
      <c r="AN32">
        <v>31</v>
      </c>
      <c r="AO32">
        <v>22</v>
      </c>
      <c r="AP32">
        <v>7</v>
      </c>
      <c r="AQ32">
        <v>9</v>
      </c>
      <c r="AR32">
        <v>3</v>
      </c>
      <c r="AS32">
        <v>6</v>
      </c>
      <c r="AT32">
        <v>22</v>
      </c>
      <c r="AU32">
        <v>1241</v>
      </c>
      <c r="AV32">
        <v>40</v>
      </c>
      <c r="AW32">
        <v>845</v>
      </c>
    </row>
    <row r="33" spans="1:49" x14ac:dyDescent="0.35">
      <c r="A33" s="1" t="s">
        <v>12</v>
      </c>
      <c r="B33" s="1" t="s">
        <v>13</v>
      </c>
      <c r="C33" s="1" t="s">
        <v>14</v>
      </c>
      <c r="D33">
        <v>48</v>
      </c>
      <c r="E33" s="1" t="s">
        <v>2155</v>
      </c>
      <c r="F33">
        <v>20051017</v>
      </c>
      <c r="G33">
        <v>32</v>
      </c>
      <c r="H33">
        <v>103333</v>
      </c>
      <c r="J33" s="1" t="s">
        <v>2159</v>
      </c>
      <c r="K33" s="1" t="s">
        <v>59</v>
      </c>
      <c r="L33" s="1" t="s">
        <v>2157</v>
      </c>
      <c r="M33">
        <v>208</v>
      </c>
      <c r="N33" s="1" t="s">
        <v>2178</v>
      </c>
      <c r="O33">
        <v>26.6</v>
      </c>
      <c r="P33">
        <v>104053</v>
      </c>
      <c r="Q33">
        <v>2</v>
      </c>
      <c r="R33" s="1" t="s">
        <v>2156</v>
      </c>
      <c r="S33" s="1" t="s">
        <v>92</v>
      </c>
      <c r="T33" s="1" t="s">
        <v>2157</v>
      </c>
      <c r="U33">
        <v>188</v>
      </c>
      <c r="V33" s="1" t="s">
        <v>2164</v>
      </c>
      <c r="W33">
        <v>23.1</v>
      </c>
      <c r="X33" s="1" t="s">
        <v>93</v>
      </c>
      <c r="Y33">
        <v>3</v>
      </c>
      <c r="Z33" s="1" t="s">
        <v>64</v>
      </c>
      <c r="AA33">
        <v>126</v>
      </c>
      <c r="AB33">
        <v>17</v>
      </c>
      <c r="AC33">
        <v>1</v>
      </c>
      <c r="AD33">
        <v>96</v>
      </c>
      <c r="AE33">
        <v>62</v>
      </c>
      <c r="AF33">
        <v>52</v>
      </c>
      <c r="AG33">
        <v>24</v>
      </c>
      <c r="AH33">
        <v>16</v>
      </c>
      <c r="AI33">
        <v>2</v>
      </c>
      <c r="AJ33">
        <v>3</v>
      </c>
      <c r="AK33">
        <v>14</v>
      </c>
      <c r="AL33">
        <v>5</v>
      </c>
      <c r="AM33">
        <v>108</v>
      </c>
      <c r="AN33">
        <v>69</v>
      </c>
      <c r="AO33">
        <v>58</v>
      </c>
      <c r="AP33">
        <v>24</v>
      </c>
      <c r="AQ33">
        <v>17</v>
      </c>
      <c r="AR33">
        <v>2</v>
      </c>
      <c r="AS33">
        <v>2</v>
      </c>
      <c r="AT33">
        <v>86</v>
      </c>
      <c r="AU33">
        <v>470</v>
      </c>
      <c r="AV33">
        <v>3</v>
      </c>
      <c r="AW33">
        <v>3115</v>
      </c>
    </row>
    <row r="34" spans="1:49" x14ac:dyDescent="0.35">
      <c r="A34" s="1" t="s">
        <v>12</v>
      </c>
      <c r="B34" s="1" t="s">
        <v>13</v>
      </c>
      <c r="C34" s="1" t="s">
        <v>14</v>
      </c>
      <c r="D34">
        <v>48</v>
      </c>
      <c r="E34" s="1" t="s">
        <v>2155</v>
      </c>
      <c r="F34">
        <v>20051017</v>
      </c>
      <c r="G34">
        <v>33</v>
      </c>
      <c r="H34">
        <v>104745</v>
      </c>
      <c r="I34">
        <v>1</v>
      </c>
      <c r="J34" s="1" t="s">
        <v>2156</v>
      </c>
      <c r="K34" s="1" t="s">
        <v>62</v>
      </c>
      <c r="L34" s="1" t="s">
        <v>2172</v>
      </c>
      <c r="M34">
        <v>185</v>
      </c>
      <c r="N34" s="1" t="s">
        <v>2161</v>
      </c>
      <c r="O34">
        <v>19.3</v>
      </c>
      <c r="P34">
        <v>103990</v>
      </c>
      <c r="Q34">
        <v>13</v>
      </c>
      <c r="R34" s="1" t="s">
        <v>2156</v>
      </c>
      <c r="S34" s="1" t="s">
        <v>65</v>
      </c>
      <c r="T34" s="1" t="s">
        <v>2157</v>
      </c>
      <c r="U34">
        <v>180</v>
      </c>
      <c r="V34" s="1" t="s">
        <v>2161</v>
      </c>
      <c r="W34">
        <v>23.4</v>
      </c>
      <c r="X34" s="1" t="s">
        <v>24</v>
      </c>
      <c r="Y34">
        <v>3</v>
      </c>
      <c r="Z34" s="1" t="s">
        <v>94</v>
      </c>
      <c r="AA34">
        <v>79</v>
      </c>
      <c r="AB34">
        <v>2</v>
      </c>
      <c r="AC34">
        <v>2</v>
      </c>
      <c r="AD34">
        <v>50</v>
      </c>
      <c r="AE34">
        <v>33</v>
      </c>
      <c r="AF34">
        <v>25</v>
      </c>
      <c r="AG34">
        <v>10</v>
      </c>
      <c r="AH34">
        <v>9</v>
      </c>
      <c r="AI34">
        <v>0</v>
      </c>
      <c r="AJ34">
        <v>1</v>
      </c>
      <c r="AK34">
        <v>1</v>
      </c>
      <c r="AL34">
        <v>3</v>
      </c>
      <c r="AM34">
        <v>51</v>
      </c>
      <c r="AN34">
        <v>35</v>
      </c>
      <c r="AO34">
        <v>21</v>
      </c>
      <c r="AP34">
        <v>6</v>
      </c>
      <c r="AQ34">
        <v>9</v>
      </c>
      <c r="AR34">
        <v>2</v>
      </c>
      <c r="AS34">
        <v>6</v>
      </c>
      <c r="AT34">
        <v>2</v>
      </c>
      <c r="AU34">
        <v>4475</v>
      </c>
      <c r="AV34">
        <v>17</v>
      </c>
      <c r="AW34">
        <v>1420</v>
      </c>
    </row>
    <row r="35" spans="1:49" x14ac:dyDescent="0.35">
      <c r="A35" s="1" t="s">
        <v>12</v>
      </c>
      <c r="B35" s="1" t="s">
        <v>13</v>
      </c>
      <c r="C35" s="1" t="s">
        <v>14</v>
      </c>
      <c r="D35">
        <v>48</v>
      </c>
      <c r="E35" s="1" t="s">
        <v>2155</v>
      </c>
      <c r="F35">
        <v>20051017</v>
      </c>
      <c r="G35">
        <v>34</v>
      </c>
      <c r="H35">
        <v>103285</v>
      </c>
      <c r="I35">
        <v>10</v>
      </c>
      <c r="J35" s="1" t="s">
        <v>2156</v>
      </c>
      <c r="K35" s="1" t="s">
        <v>67</v>
      </c>
      <c r="L35" s="1" t="s">
        <v>2157</v>
      </c>
      <c r="M35">
        <v>185</v>
      </c>
      <c r="N35" s="1" t="s">
        <v>2160</v>
      </c>
      <c r="O35">
        <v>26.8</v>
      </c>
      <c r="P35">
        <v>104076</v>
      </c>
      <c r="R35" s="1" t="s">
        <v>2156</v>
      </c>
      <c r="S35" s="1" t="s">
        <v>25</v>
      </c>
      <c r="T35" s="1" t="s">
        <v>2157</v>
      </c>
      <c r="U35">
        <v>190</v>
      </c>
      <c r="V35" s="1" t="s">
        <v>2165</v>
      </c>
      <c r="W35">
        <v>22.9</v>
      </c>
      <c r="X35" s="1" t="s">
        <v>95</v>
      </c>
      <c r="Y35">
        <v>3</v>
      </c>
      <c r="Z35" s="1" t="s">
        <v>94</v>
      </c>
      <c r="AA35">
        <v>155</v>
      </c>
      <c r="AB35">
        <v>6</v>
      </c>
      <c r="AC35">
        <v>3</v>
      </c>
      <c r="AD35">
        <v>112</v>
      </c>
      <c r="AE35">
        <v>74</v>
      </c>
      <c r="AF35">
        <v>55</v>
      </c>
      <c r="AG35">
        <v>23</v>
      </c>
      <c r="AH35">
        <v>17</v>
      </c>
      <c r="AI35">
        <v>3</v>
      </c>
      <c r="AJ35">
        <v>4</v>
      </c>
      <c r="AK35">
        <v>20</v>
      </c>
      <c r="AL35">
        <v>5</v>
      </c>
      <c r="AM35">
        <v>120</v>
      </c>
      <c r="AN35">
        <v>61</v>
      </c>
      <c r="AO35">
        <v>53</v>
      </c>
      <c r="AP35">
        <v>28</v>
      </c>
      <c r="AQ35">
        <v>17</v>
      </c>
      <c r="AR35">
        <v>6</v>
      </c>
      <c r="AS35">
        <v>6</v>
      </c>
      <c r="AT35">
        <v>14</v>
      </c>
      <c r="AU35">
        <v>1530</v>
      </c>
      <c r="AV35">
        <v>55</v>
      </c>
      <c r="AW35">
        <v>678</v>
      </c>
    </row>
    <row r="36" spans="1:49" x14ac:dyDescent="0.35">
      <c r="A36" s="1" t="s">
        <v>12</v>
      </c>
      <c r="B36" s="1" t="s">
        <v>13</v>
      </c>
      <c r="C36" s="1" t="s">
        <v>14</v>
      </c>
      <c r="D36">
        <v>48</v>
      </c>
      <c r="E36" s="1" t="s">
        <v>2155</v>
      </c>
      <c r="F36">
        <v>20051017</v>
      </c>
      <c r="G36">
        <v>35</v>
      </c>
      <c r="H36">
        <v>104068</v>
      </c>
      <c r="I36">
        <v>16</v>
      </c>
      <c r="J36" s="1" t="s">
        <v>2156</v>
      </c>
      <c r="K36" s="1" t="s">
        <v>72</v>
      </c>
      <c r="L36" s="1" t="s">
        <v>2157</v>
      </c>
      <c r="M36">
        <v>183</v>
      </c>
      <c r="N36" s="1" t="s">
        <v>2164</v>
      </c>
      <c r="O36">
        <v>23</v>
      </c>
      <c r="P36">
        <v>103786</v>
      </c>
      <c r="Q36">
        <v>3</v>
      </c>
      <c r="R36" s="1" t="s">
        <v>2156</v>
      </c>
      <c r="S36" s="1" t="s">
        <v>70</v>
      </c>
      <c r="T36" s="1" t="s">
        <v>2157</v>
      </c>
      <c r="U36">
        <v>178</v>
      </c>
      <c r="V36" s="1" t="s">
        <v>2166</v>
      </c>
      <c r="W36">
        <v>24.3</v>
      </c>
      <c r="X36" s="1" t="s">
        <v>96</v>
      </c>
      <c r="Y36">
        <v>3</v>
      </c>
      <c r="Z36" s="1" t="s">
        <v>94</v>
      </c>
      <c r="AA36">
        <v>84</v>
      </c>
      <c r="AB36">
        <v>3</v>
      </c>
      <c r="AC36">
        <v>1</v>
      </c>
      <c r="AD36">
        <v>72</v>
      </c>
      <c r="AE36">
        <v>43</v>
      </c>
      <c r="AF36">
        <v>27</v>
      </c>
      <c r="AG36">
        <v>18</v>
      </c>
      <c r="AH36">
        <v>11</v>
      </c>
      <c r="AI36">
        <v>3</v>
      </c>
      <c r="AJ36">
        <v>5</v>
      </c>
      <c r="AK36">
        <v>2</v>
      </c>
      <c r="AL36">
        <v>2</v>
      </c>
      <c r="AM36">
        <v>66</v>
      </c>
      <c r="AN36">
        <v>44</v>
      </c>
      <c r="AO36">
        <v>23</v>
      </c>
      <c r="AP36">
        <v>14</v>
      </c>
      <c r="AQ36">
        <v>10</v>
      </c>
      <c r="AR36">
        <v>5</v>
      </c>
      <c r="AS36">
        <v>9</v>
      </c>
      <c r="AT36">
        <v>21</v>
      </c>
      <c r="AU36">
        <v>1270</v>
      </c>
      <c r="AV36">
        <v>8</v>
      </c>
      <c r="AW36">
        <v>2000</v>
      </c>
    </row>
    <row r="37" spans="1:49" x14ac:dyDescent="0.35">
      <c r="A37" s="1" t="s">
        <v>12</v>
      </c>
      <c r="B37" s="1" t="s">
        <v>13</v>
      </c>
      <c r="C37" s="1" t="s">
        <v>14</v>
      </c>
      <c r="D37">
        <v>48</v>
      </c>
      <c r="E37" s="1" t="s">
        <v>2155</v>
      </c>
      <c r="F37">
        <v>20051017</v>
      </c>
      <c r="G37">
        <v>36</v>
      </c>
      <c r="H37">
        <v>103970</v>
      </c>
      <c r="I37">
        <v>11</v>
      </c>
      <c r="J37" s="1" t="s">
        <v>2156</v>
      </c>
      <c r="K37" s="1" t="s">
        <v>74</v>
      </c>
      <c r="L37" s="1" t="s">
        <v>2157</v>
      </c>
      <c r="M37">
        <v>175</v>
      </c>
      <c r="N37" s="1" t="s">
        <v>2161</v>
      </c>
      <c r="O37">
        <v>23.5</v>
      </c>
      <c r="P37">
        <v>103264</v>
      </c>
      <c r="Q37">
        <v>6</v>
      </c>
      <c r="R37" s="1" t="s">
        <v>2156</v>
      </c>
      <c r="S37" s="1" t="s">
        <v>76</v>
      </c>
      <c r="T37" s="1" t="s">
        <v>2172</v>
      </c>
      <c r="U37">
        <v>180</v>
      </c>
      <c r="V37" s="1" t="s">
        <v>2165</v>
      </c>
      <c r="W37">
        <v>27</v>
      </c>
      <c r="X37" s="1" t="s">
        <v>97</v>
      </c>
      <c r="Y37">
        <v>3</v>
      </c>
      <c r="Z37" s="1" t="s">
        <v>94</v>
      </c>
      <c r="AA37">
        <v>135</v>
      </c>
      <c r="AB37">
        <v>11</v>
      </c>
      <c r="AC37">
        <v>1</v>
      </c>
      <c r="AD37">
        <v>92</v>
      </c>
      <c r="AE37">
        <v>61</v>
      </c>
      <c r="AF37">
        <v>50</v>
      </c>
      <c r="AG37">
        <v>20</v>
      </c>
      <c r="AH37">
        <v>15</v>
      </c>
      <c r="AI37">
        <v>1</v>
      </c>
      <c r="AJ37">
        <v>1</v>
      </c>
      <c r="AK37">
        <v>10</v>
      </c>
      <c r="AL37">
        <v>3</v>
      </c>
      <c r="AM37">
        <v>111</v>
      </c>
      <c r="AN37">
        <v>78</v>
      </c>
      <c r="AO37">
        <v>57</v>
      </c>
      <c r="AP37">
        <v>12</v>
      </c>
      <c r="AQ37">
        <v>14</v>
      </c>
      <c r="AR37">
        <v>8</v>
      </c>
      <c r="AS37">
        <v>11</v>
      </c>
      <c r="AT37">
        <v>18</v>
      </c>
      <c r="AU37">
        <v>1380</v>
      </c>
      <c r="AV37">
        <v>10</v>
      </c>
      <c r="AW37">
        <v>1784</v>
      </c>
    </row>
    <row r="38" spans="1:49" x14ac:dyDescent="0.35">
      <c r="A38" s="1" t="s">
        <v>12</v>
      </c>
      <c r="B38" s="1" t="s">
        <v>13</v>
      </c>
      <c r="C38" s="1" t="s">
        <v>14</v>
      </c>
      <c r="D38">
        <v>48</v>
      </c>
      <c r="E38" s="1" t="s">
        <v>2155</v>
      </c>
      <c r="F38">
        <v>20051017</v>
      </c>
      <c r="G38">
        <v>37</v>
      </c>
      <c r="H38">
        <v>103344</v>
      </c>
      <c r="I38">
        <v>8</v>
      </c>
      <c r="J38" s="1" t="s">
        <v>2156</v>
      </c>
      <c r="K38" s="1" t="s">
        <v>78</v>
      </c>
      <c r="L38" s="1" t="s">
        <v>2157</v>
      </c>
      <c r="M38">
        <v>193</v>
      </c>
      <c r="N38" s="1" t="s">
        <v>2178</v>
      </c>
      <c r="O38">
        <v>26.5</v>
      </c>
      <c r="P38">
        <v>103694</v>
      </c>
      <c r="R38" s="1" t="s">
        <v>2156</v>
      </c>
      <c r="S38" s="1" t="s">
        <v>41</v>
      </c>
      <c r="T38" s="1" t="s">
        <v>2157</v>
      </c>
      <c r="U38">
        <v>168</v>
      </c>
      <c r="V38" s="1" t="s">
        <v>2175</v>
      </c>
      <c r="W38">
        <v>24.7</v>
      </c>
      <c r="X38" s="1" t="s">
        <v>49</v>
      </c>
      <c r="Y38">
        <v>3</v>
      </c>
      <c r="Z38" s="1" t="s">
        <v>94</v>
      </c>
      <c r="AA38">
        <v>72</v>
      </c>
      <c r="AB38">
        <v>20</v>
      </c>
      <c r="AC38">
        <v>0</v>
      </c>
      <c r="AD38">
        <v>47</v>
      </c>
      <c r="AE38">
        <v>30</v>
      </c>
      <c r="AF38">
        <v>28</v>
      </c>
      <c r="AG38">
        <v>12</v>
      </c>
      <c r="AH38">
        <v>10</v>
      </c>
      <c r="AI38">
        <v>0</v>
      </c>
      <c r="AJ38">
        <v>0</v>
      </c>
      <c r="AK38">
        <v>1</v>
      </c>
      <c r="AL38">
        <v>1</v>
      </c>
      <c r="AM38">
        <v>78</v>
      </c>
      <c r="AN38">
        <v>54</v>
      </c>
      <c r="AO38">
        <v>34</v>
      </c>
      <c r="AP38">
        <v>12</v>
      </c>
      <c r="AQ38">
        <v>10</v>
      </c>
      <c r="AR38">
        <v>7</v>
      </c>
      <c r="AS38">
        <v>9</v>
      </c>
      <c r="AT38">
        <v>12</v>
      </c>
      <c r="AU38">
        <v>1640</v>
      </c>
      <c r="AV38">
        <v>24</v>
      </c>
      <c r="AW38">
        <v>1135</v>
      </c>
    </row>
    <row r="39" spans="1:49" x14ac:dyDescent="0.35">
      <c r="A39" s="1" t="s">
        <v>12</v>
      </c>
      <c r="B39" s="1" t="s">
        <v>13</v>
      </c>
      <c r="C39" s="1" t="s">
        <v>14</v>
      </c>
      <c r="D39">
        <v>48</v>
      </c>
      <c r="E39" s="1" t="s">
        <v>2155</v>
      </c>
      <c r="F39">
        <v>20051017</v>
      </c>
      <c r="G39">
        <v>38</v>
      </c>
      <c r="H39">
        <v>103602</v>
      </c>
      <c r="I39">
        <v>15</v>
      </c>
      <c r="J39" s="1" t="s">
        <v>2156</v>
      </c>
      <c r="K39" s="1" t="s">
        <v>82</v>
      </c>
      <c r="L39" s="1" t="s">
        <v>2157</v>
      </c>
      <c r="M39">
        <v>183</v>
      </c>
      <c r="N39" s="1" t="s">
        <v>2177</v>
      </c>
      <c r="O39">
        <v>25.2</v>
      </c>
      <c r="P39">
        <v>103909</v>
      </c>
      <c r="Q39">
        <v>4</v>
      </c>
      <c r="R39" s="1" t="s">
        <v>2156</v>
      </c>
      <c r="S39" s="1" t="s">
        <v>84</v>
      </c>
      <c r="T39" s="1" t="s">
        <v>2157</v>
      </c>
      <c r="U39">
        <v>175</v>
      </c>
      <c r="V39" s="1" t="s">
        <v>2165</v>
      </c>
      <c r="W39">
        <v>23.7</v>
      </c>
      <c r="X39" s="1" t="s">
        <v>98</v>
      </c>
      <c r="Y39">
        <v>3</v>
      </c>
      <c r="Z39" s="1" t="s">
        <v>94</v>
      </c>
      <c r="AA39">
        <v>91</v>
      </c>
      <c r="AB39">
        <v>5</v>
      </c>
      <c r="AC39">
        <v>3</v>
      </c>
      <c r="AD39">
        <v>59</v>
      </c>
      <c r="AE39">
        <v>33</v>
      </c>
      <c r="AF39">
        <v>27</v>
      </c>
      <c r="AG39">
        <v>14</v>
      </c>
      <c r="AH39">
        <v>11</v>
      </c>
      <c r="AI39">
        <v>2</v>
      </c>
      <c r="AJ39">
        <v>4</v>
      </c>
      <c r="AK39">
        <v>0</v>
      </c>
      <c r="AL39">
        <v>3</v>
      </c>
      <c r="AM39">
        <v>78</v>
      </c>
      <c r="AN39">
        <v>47</v>
      </c>
      <c r="AO39">
        <v>27</v>
      </c>
      <c r="AP39">
        <v>13</v>
      </c>
      <c r="AQ39">
        <v>10</v>
      </c>
      <c r="AR39">
        <v>7</v>
      </c>
      <c r="AS39">
        <v>11</v>
      </c>
      <c r="AT39">
        <v>19</v>
      </c>
      <c r="AU39">
        <v>1360</v>
      </c>
      <c r="AV39">
        <v>7</v>
      </c>
      <c r="AW39">
        <v>2110</v>
      </c>
    </row>
    <row r="40" spans="1:49" x14ac:dyDescent="0.35">
      <c r="A40" s="1" t="s">
        <v>12</v>
      </c>
      <c r="B40" s="1" t="s">
        <v>13</v>
      </c>
      <c r="C40" s="1" t="s">
        <v>14</v>
      </c>
      <c r="D40">
        <v>48</v>
      </c>
      <c r="E40" s="1" t="s">
        <v>2155</v>
      </c>
      <c r="F40">
        <v>20051017</v>
      </c>
      <c r="G40">
        <v>39</v>
      </c>
      <c r="H40">
        <v>103900</v>
      </c>
      <c r="I40">
        <v>5</v>
      </c>
      <c r="J40" s="1" t="s">
        <v>2156</v>
      </c>
      <c r="K40" s="1" t="s">
        <v>86</v>
      </c>
      <c r="L40" s="1" t="s">
        <v>2157</v>
      </c>
      <c r="M40">
        <v>180</v>
      </c>
      <c r="N40" s="1" t="s">
        <v>2165</v>
      </c>
      <c r="O40">
        <v>23.7</v>
      </c>
      <c r="P40">
        <v>102563</v>
      </c>
      <c r="Q40">
        <v>9</v>
      </c>
      <c r="R40" s="1" t="s">
        <v>2156</v>
      </c>
      <c r="S40" s="1" t="s">
        <v>88</v>
      </c>
      <c r="T40" s="1" t="s">
        <v>2157</v>
      </c>
      <c r="U40">
        <v>180</v>
      </c>
      <c r="V40" s="1" t="s">
        <v>2179</v>
      </c>
      <c r="W40">
        <v>30.5</v>
      </c>
      <c r="X40" s="1" t="s">
        <v>96</v>
      </c>
      <c r="Y40">
        <v>3</v>
      </c>
      <c r="Z40" s="1" t="s">
        <v>94</v>
      </c>
      <c r="AA40">
        <v>83</v>
      </c>
      <c r="AB40">
        <v>4</v>
      </c>
      <c r="AC40">
        <v>2</v>
      </c>
      <c r="AD40">
        <v>66</v>
      </c>
      <c r="AE40">
        <v>44</v>
      </c>
      <c r="AF40">
        <v>35</v>
      </c>
      <c r="AG40">
        <v>13</v>
      </c>
      <c r="AH40">
        <v>11</v>
      </c>
      <c r="AI40">
        <v>0</v>
      </c>
      <c r="AJ40">
        <v>0</v>
      </c>
      <c r="AK40">
        <v>9</v>
      </c>
      <c r="AL40">
        <v>2</v>
      </c>
      <c r="AM40">
        <v>67</v>
      </c>
      <c r="AN40">
        <v>41</v>
      </c>
      <c r="AO40">
        <v>28</v>
      </c>
      <c r="AP40">
        <v>12</v>
      </c>
      <c r="AQ40">
        <v>10</v>
      </c>
      <c r="AR40">
        <v>3</v>
      </c>
      <c r="AS40">
        <v>5</v>
      </c>
      <c r="AT40">
        <v>9</v>
      </c>
      <c r="AU40">
        <v>1905</v>
      </c>
      <c r="AV40">
        <v>15</v>
      </c>
      <c r="AW40">
        <v>1505</v>
      </c>
    </row>
    <row r="41" spans="1:49" x14ac:dyDescent="0.35">
      <c r="A41" s="1" t="s">
        <v>12</v>
      </c>
      <c r="B41" s="1" t="s">
        <v>13</v>
      </c>
      <c r="C41" s="1" t="s">
        <v>14</v>
      </c>
      <c r="D41">
        <v>48</v>
      </c>
      <c r="E41" s="1" t="s">
        <v>2155</v>
      </c>
      <c r="F41">
        <v>20051017</v>
      </c>
      <c r="G41">
        <v>40</v>
      </c>
      <c r="H41">
        <v>103333</v>
      </c>
      <c r="J41" s="1" t="s">
        <v>2159</v>
      </c>
      <c r="K41" s="1" t="s">
        <v>59</v>
      </c>
      <c r="L41" s="1" t="s">
        <v>2157</v>
      </c>
      <c r="M41">
        <v>208</v>
      </c>
      <c r="N41" s="1" t="s">
        <v>2178</v>
      </c>
      <c r="O41">
        <v>26.6</v>
      </c>
      <c r="P41">
        <v>103103</v>
      </c>
      <c r="Q41">
        <v>14</v>
      </c>
      <c r="R41" s="1" t="s">
        <v>2156</v>
      </c>
      <c r="S41" s="1" t="s">
        <v>90</v>
      </c>
      <c r="T41" s="1" t="s">
        <v>2157</v>
      </c>
      <c r="U41">
        <v>183</v>
      </c>
      <c r="V41" s="1" t="s">
        <v>2168</v>
      </c>
      <c r="W41">
        <v>27.7</v>
      </c>
      <c r="X41" s="1" t="s">
        <v>99</v>
      </c>
      <c r="Y41">
        <v>3</v>
      </c>
      <c r="Z41" s="1" t="s">
        <v>94</v>
      </c>
      <c r="AA41">
        <v>97</v>
      </c>
      <c r="AB41">
        <v>25</v>
      </c>
      <c r="AC41">
        <v>2</v>
      </c>
      <c r="AD41">
        <v>82</v>
      </c>
      <c r="AE41">
        <v>58</v>
      </c>
      <c r="AF41">
        <v>46</v>
      </c>
      <c r="AG41">
        <v>18</v>
      </c>
      <c r="AH41">
        <v>12</v>
      </c>
      <c r="AI41">
        <v>0</v>
      </c>
      <c r="AJ41">
        <v>0</v>
      </c>
      <c r="AK41">
        <v>1</v>
      </c>
      <c r="AL41">
        <v>6</v>
      </c>
      <c r="AM41">
        <v>79</v>
      </c>
      <c r="AN41">
        <v>42</v>
      </c>
      <c r="AO41">
        <v>39</v>
      </c>
      <c r="AP41">
        <v>21</v>
      </c>
      <c r="AQ41">
        <v>12</v>
      </c>
      <c r="AR41">
        <v>1</v>
      </c>
      <c r="AS41">
        <v>1</v>
      </c>
      <c r="AT41">
        <v>86</v>
      </c>
      <c r="AU41">
        <v>470</v>
      </c>
      <c r="AV41">
        <v>22</v>
      </c>
      <c r="AW41">
        <v>1241</v>
      </c>
    </row>
    <row r="42" spans="1:49" x14ac:dyDescent="0.35">
      <c r="A42" s="1" t="s">
        <v>12</v>
      </c>
      <c r="B42" s="1" t="s">
        <v>13</v>
      </c>
      <c r="C42" s="1" t="s">
        <v>14</v>
      </c>
      <c r="D42">
        <v>48</v>
      </c>
      <c r="E42" s="1" t="s">
        <v>2155</v>
      </c>
      <c r="F42">
        <v>20051017</v>
      </c>
      <c r="G42">
        <v>41</v>
      </c>
      <c r="H42">
        <v>104745</v>
      </c>
      <c r="I42">
        <v>1</v>
      </c>
      <c r="J42" s="1" t="s">
        <v>2156</v>
      </c>
      <c r="K42" s="1" t="s">
        <v>62</v>
      </c>
      <c r="L42" s="1" t="s">
        <v>2172</v>
      </c>
      <c r="M42">
        <v>185</v>
      </c>
      <c r="N42" s="1" t="s">
        <v>2161</v>
      </c>
      <c r="O42">
        <v>19.3</v>
      </c>
      <c r="P42">
        <v>103285</v>
      </c>
      <c r="Q42">
        <v>10</v>
      </c>
      <c r="R42" s="1" t="s">
        <v>2156</v>
      </c>
      <c r="S42" s="1" t="s">
        <v>67</v>
      </c>
      <c r="T42" s="1" t="s">
        <v>2157</v>
      </c>
      <c r="U42">
        <v>185</v>
      </c>
      <c r="V42" s="1" t="s">
        <v>2160</v>
      </c>
      <c r="W42">
        <v>26.8</v>
      </c>
      <c r="X42" s="1" t="s">
        <v>100</v>
      </c>
      <c r="Y42">
        <v>3</v>
      </c>
      <c r="Z42" s="1" t="s">
        <v>101</v>
      </c>
      <c r="AA42">
        <v>111</v>
      </c>
      <c r="AB42">
        <v>0</v>
      </c>
      <c r="AC42">
        <v>2</v>
      </c>
      <c r="AD42">
        <v>87</v>
      </c>
      <c r="AE42">
        <v>59</v>
      </c>
      <c r="AF42">
        <v>39</v>
      </c>
      <c r="AG42">
        <v>18</v>
      </c>
      <c r="AH42">
        <v>11</v>
      </c>
      <c r="AI42">
        <v>3</v>
      </c>
      <c r="AJ42">
        <v>4</v>
      </c>
      <c r="AK42">
        <v>11</v>
      </c>
      <c r="AL42">
        <v>2</v>
      </c>
      <c r="AM42">
        <v>72</v>
      </c>
      <c r="AN42">
        <v>49</v>
      </c>
      <c r="AO42">
        <v>36</v>
      </c>
      <c r="AP42">
        <v>10</v>
      </c>
      <c r="AQ42">
        <v>11</v>
      </c>
      <c r="AR42">
        <v>2</v>
      </c>
      <c r="AS42">
        <v>4</v>
      </c>
      <c r="AT42">
        <v>2</v>
      </c>
      <c r="AU42">
        <v>4475</v>
      </c>
      <c r="AV42">
        <v>14</v>
      </c>
      <c r="AW42">
        <v>1530</v>
      </c>
    </row>
    <row r="43" spans="1:49" x14ac:dyDescent="0.35">
      <c r="A43" s="1" t="s">
        <v>12</v>
      </c>
      <c r="B43" s="1" t="s">
        <v>13</v>
      </c>
      <c r="C43" s="1" t="s">
        <v>14</v>
      </c>
      <c r="D43">
        <v>48</v>
      </c>
      <c r="E43" s="1" t="s">
        <v>2155</v>
      </c>
      <c r="F43">
        <v>20051017</v>
      </c>
      <c r="G43">
        <v>42</v>
      </c>
      <c r="H43">
        <v>104068</v>
      </c>
      <c r="I43">
        <v>16</v>
      </c>
      <c r="J43" s="1" t="s">
        <v>2156</v>
      </c>
      <c r="K43" s="1" t="s">
        <v>72</v>
      </c>
      <c r="L43" s="1" t="s">
        <v>2157</v>
      </c>
      <c r="M43">
        <v>183</v>
      </c>
      <c r="N43" s="1" t="s">
        <v>2164</v>
      </c>
      <c r="O43">
        <v>23</v>
      </c>
      <c r="P43">
        <v>103970</v>
      </c>
      <c r="Q43">
        <v>11</v>
      </c>
      <c r="R43" s="1" t="s">
        <v>2156</v>
      </c>
      <c r="S43" s="1" t="s">
        <v>74</v>
      </c>
      <c r="T43" s="1" t="s">
        <v>2157</v>
      </c>
      <c r="U43">
        <v>175</v>
      </c>
      <c r="V43" s="1" t="s">
        <v>2161</v>
      </c>
      <c r="W43">
        <v>23.5</v>
      </c>
      <c r="X43" s="1" t="s">
        <v>17</v>
      </c>
      <c r="Y43">
        <v>3</v>
      </c>
      <c r="Z43" s="1" t="s">
        <v>101</v>
      </c>
      <c r="AA43">
        <v>76</v>
      </c>
      <c r="AB43">
        <v>1</v>
      </c>
      <c r="AC43">
        <v>0</v>
      </c>
      <c r="AD43">
        <v>63</v>
      </c>
      <c r="AE43">
        <v>35</v>
      </c>
      <c r="AF43">
        <v>23</v>
      </c>
      <c r="AG43">
        <v>19</v>
      </c>
      <c r="AH43">
        <v>9</v>
      </c>
      <c r="AI43">
        <v>0</v>
      </c>
      <c r="AJ43">
        <v>0</v>
      </c>
      <c r="AK43">
        <v>1</v>
      </c>
      <c r="AL43">
        <v>0</v>
      </c>
      <c r="AM43">
        <v>56</v>
      </c>
      <c r="AN43">
        <v>34</v>
      </c>
      <c r="AO43">
        <v>18</v>
      </c>
      <c r="AP43">
        <v>11</v>
      </c>
      <c r="AQ43">
        <v>8</v>
      </c>
      <c r="AR43">
        <v>1</v>
      </c>
      <c r="AS43">
        <v>4</v>
      </c>
      <c r="AT43">
        <v>21</v>
      </c>
      <c r="AU43">
        <v>1270</v>
      </c>
      <c r="AV43">
        <v>18</v>
      </c>
      <c r="AW43">
        <v>1380</v>
      </c>
    </row>
    <row r="44" spans="1:49" x14ac:dyDescent="0.35">
      <c r="A44" s="1" t="s">
        <v>12</v>
      </c>
      <c r="B44" s="1" t="s">
        <v>13</v>
      </c>
      <c r="C44" s="1" t="s">
        <v>14</v>
      </c>
      <c r="D44">
        <v>48</v>
      </c>
      <c r="E44" s="1" t="s">
        <v>2155</v>
      </c>
      <c r="F44">
        <v>20051017</v>
      </c>
      <c r="G44">
        <v>43</v>
      </c>
      <c r="H44">
        <v>103344</v>
      </c>
      <c r="I44">
        <v>8</v>
      </c>
      <c r="J44" s="1" t="s">
        <v>2156</v>
      </c>
      <c r="K44" s="1" t="s">
        <v>78</v>
      </c>
      <c r="L44" s="1" t="s">
        <v>2157</v>
      </c>
      <c r="M44">
        <v>193</v>
      </c>
      <c r="N44" s="1" t="s">
        <v>2178</v>
      </c>
      <c r="O44">
        <v>26.5</v>
      </c>
      <c r="P44">
        <v>103602</v>
      </c>
      <c r="Q44">
        <v>15</v>
      </c>
      <c r="R44" s="1" t="s">
        <v>2156</v>
      </c>
      <c r="S44" s="1" t="s">
        <v>82</v>
      </c>
      <c r="T44" s="1" t="s">
        <v>2157</v>
      </c>
      <c r="U44">
        <v>183</v>
      </c>
      <c r="V44" s="1" t="s">
        <v>2177</v>
      </c>
      <c r="W44">
        <v>25.2</v>
      </c>
      <c r="X44" s="1" t="s">
        <v>102</v>
      </c>
      <c r="Y44">
        <v>3</v>
      </c>
      <c r="Z44" s="1" t="s">
        <v>101</v>
      </c>
      <c r="AA44">
        <v>131</v>
      </c>
      <c r="AB44">
        <v>19</v>
      </c>
      <c r="AC44">
        <v>2</v>
      </c>
      <c r="AD44">
        <v>94</v>
      </c>
      <c r="AE44">
        <v>56</v>
      </c>
      <c r="AF44">
        <v>42</v>
      </c>
      <c r="AG44">
        <v>24</v>
      </c>
      <c r="AH44">
        <v>16</v>
      </c>
      <c r="AI44">
        <v>3</v>
      </c>
      <c r="AJ44">
        <v>5</v>
      </c>
      <c r="AK44">
        <v>11</v>
      </c>
      <c r="AL44">
        <v>5</v>
      </c>
      <c r="AM44">
        <v>104</v>
      </c>
      <c r="AN44">
        <v>63</v>
      </c>
      <c r="AO44">
        <v>50</v>
      </c>
      <c r="AP44">
        <v>19</v>
      </c>
      <c r="AQ44">
        <v>16</v>
      </c>
      <c r="AR44">
        <v>8</v>
      </c>
      <c r="AS44">
        <v>10</v>
      </c>
      <c r="AT44">
        <v>12</v>
      </c>
      <c r="AU44">
        <v>1640</v>
      </c>
      <c r="AV44">
        <v>19</v>
      </c>
      <c r="AW44">
        <v>1360</v>
      </c>
    </row>
    <row r="45" spans="1:49" x14ac:dyDescent="0.35">
      <c r="A45" s="1" t="s">
        <v>12</v>
      </c>
      <c r="B45" s="1" t="s">
        <v>13</v>
      </c>
      <c r="C45" s="1" t="s">
        <v>14</v>
      </c>
      <c r="D45">
        <v>48</v>
      </c>
      <c r="E45" s="1" t="s">
        <v>2155</v>
      </c>
      <c r="F45">
        <v>20051017</v>
      </c>
      <c r="G45">
        <v>44</v>
      </c>
      <c r="H45">
        <v>103900</v>
      </c>
      <c r="I45">
        <v>5</v>
      </c>
      <c r="J45" s="1" t="s">
        <v>2156</v>
      </c>
      <c r="K45" s="1" t="s">
        <v>86</v>
      </c>
      <c r="L45" s="1" t="s">
        <v>2157</v>
      </c>
      <c r="M45">
        <v>180</v>
      </c>
      <c r="N45" s="1" t="s">
        <v>2165</v>
      </c>
      <c r="O45">
        <v>23.7</v>
      </c>
      <c r="P45">
        <v>103333</v>
      </c>
      <c r="R45" s="1" t="s">
        <v>2159</v>
      </c>
      <c r="S45" s="1" t="s">
        <v>59</v>
      </c>
      <c r="T45" s="1" t="s">
        <v>2157</v>
      </c>
      <c r="U45">
        <v>208</v>
      </c>
      <c r="V45" s="1" t="s">
        <v>2178</v>
      </c>
      <c r="W45">
        <v>26.6</v>
      </c>
      <c r="X45" s="1" t="s">
        <v>103</v>
      </c>
      <c r="Y45">
        <v>3</v>
      </c>
      <c r="Z45" s="1" t="s">
        <v>101</v>
      </c>
      <c r="AA45">
        <v>92</v>
      </c>
      <c r="AB45">
        <v>2</v>
      </c>
      <c r="AC45">
        <v>3</v>
      </c>
      <c r="AD45">
        <v>76</v>
      </c>
      <c r="AE45">
        <v>51</v>
      </c>
      <c r="AF45">
        <v>37</v>
      </c>
      <c r="AG45">
        <v>19</v>
      </c>
      <c r="AH45">
        <v>11</v>
      </c>
      <c r="AI45">
        <v>2</v>
      </c>
      <c r="AJ45">
        <v>2</v>
      </c>
      <c r="AK45">
        <v>11</v>
      </c>
      <c r="AL45">
        <v>4</v>
      </c>
      <c r="AM45">
        <v>74</v>
      </c>
      <c r="AN45">
        <v>59</v>
      </c>
      <c r="AO45">
        <v>45</v>
      </c>
      <c r="AP45">
        <v>4</v>
      </c>
      <c r="AQ45">
        <v>11</v>
      </c>
      <c r="AR45">
        <v>3</v>
      </c>
      <c r="AS45">
        <v>4</v>
      </c>
      <c r="AT45">
        <v>9</v>
      </c>
      <c r="AU45">
        <v>1905</v>
      </c>
      <c r="AV45">
        <v>86</v>
      </c>
      <c r="AW45">
        <v>470</v>
      </c>
    </row>
    <row r="46" spans="1:49" x14ac:dyDescent="0.35">
      <c r="A46" s="1" t="s">
        <v>12</v>
      </c>
      <c r="B46" s="1" t="s">
        <v>13</v>
      </c>
      <c r="C46" s="1" t="s">
        <v>14</v>
      </c>
      <c r="D46">
        <v>48</v>
      </c>
      <c r="E46" s="1" t="s">
        <v>2155</v>
      </c>
      <c r="F46">
        <v>20051017</v>
      </c>
      <c r="G46">
        <v>45</v>
      </c>
      <c r="H46">
        <v>104745</v>
      </c>
      <c r="I46">
        <v>1</v>
      </c>
      <c r="J46" s="1" t="s">
        <v>2156</v>
      </c>
      <c r="K46" s="1" t="s">
        <v>62</v>
      </c>
      <c r="L46" s="1" t="s">
        <v>2172</v>
      </c>
      <c r="M46">
        <v>185</v>
      </c>
      <c r="N46" s="1" t="s">
        <v>2161</v>
      </c>
      <c r="O46">
        <v>19.3</v>
      </c>
      <c r="P46">
        <v>104068</v>
      </c>
      <c r="Q46">
        <v>16</v>
      </c>
      <c r="R46" s="1" t="s">
        <v>2156</v>
      </c>
      <c r="S46" s="1" t="s">
        <v>72</v>
      </c>
      <c r="T46" s="1" t="s">
        <v>2157</v>
      </c>
      <c r="U46">
        <v>183</v>
      </c>
      <c r="V46" s="1" t="s">
        <v>2164</v>
      </c>
      <c r="W46">
        <v>23</v>
      </c>
      <c r="X46" s="1" t="s">
        <v>104</v>
      </c>
      <c r="Y46">
        <v>3</v>
      </c>
      <c r="Z46" s="1" t="s">
        <v>105</v>
      </c>
      <c r="AA46">
        <v>101</v>
      </c>
      <c r="AB46">
        <v>2</v>
      </c>
      <c r="AC46">
        <v>2</v>
      </c>
      <c r="AD46">
        <v>71</v>
      </c>
      <c r="AE46">
        <v>47</v>
      </c>
      <c r="AF46">
        <v>32</v>
      </c>
      <c r="AG46">
        <v>15</v>
      </c>
      <c r="AH46">
        <v>12</v>
      </c>
      <c r="AI46">
        <v>0</v>
      </c>
      <c r="AJ46">
        <v>2</v>
      </c>
      <c r="AK46">
        <v>12</v>
      </c>
      <c r="AL46">
        <v>0</v>
      </c>
      <c r="AM46">
        <v>78</v>
      </c>
      <c r="AN46">
        <v>49</v>
      </c>
      <c r="AO46">
        <v>36</v>
      </c>
      <c r="AP46">
        <v>10</v>
      </c>
      <c r="AQ46">
        <v>12</v>
      </c>
      <c r="AR46">
        <v>5</v>
      </c>
      <c r="AS46">
        <v>8</v>
      </c>
      <c r="AT46">
        <v>2</v>
      </c>
      <c r="AU46">
        <v>4475</v>
      </c>
      <c r="AV46">
        <v>21</v>
      </c>
      <c r="AW46">
        <v>1270</v>
      </c>
    </row>
    <row r="47" spans="1:49" x14ac:dyDescent="0.35">
      <c r="A47" s="1" t="s">
        <v>12</v>
      </c>
      <c r="B47" s="1" t="s">
        <v>13</v>
      </c>
      <c r="C47" s="1" t="s">
        <v>14</v>
      </c>
      <c r="D47">
        <v>48</v>
      </c>
      <c r="E47" s="1" t="s">
        <v>2155</v>
      </c>
      <c r="F47">
        <v>20051017</v>
      </c>
      <c r="G47">
        <v>46</v>
      </c>
      <c r="H47">
        <v>103344</v>
      </c>
      <c r="I47">
        <v>8</v>
      </c>
      <c r="J47" s="1" t="s">
        <v>2156</v>
      </c>
      <c r="K47" s="1" t="s">
        <v>78</v>
      </c>
      <c r="L47" s="1" t="s">
        <v>2157</v>
      </c>
      <c r="M47">
        <v>193</v>
      </c>
      <c r="N47" s="1" t="s">
        <v>2178</v>
      </c>
      <c r="O47">
        <v>26.5</v>
      </c>
      <c r="P47">
        <v>103900</v>
      </c>
      <c r="Q47">
        <v>5</v>
      </c>
      <c r="R47" s="1" t="s">
        <v>2156</v>
      </c>
      <c r="S47" s="1" t="s">
        <v>86</v>
      </c>
      <c r="T47" s="1" t="s">
        <v>2157</v>
      </c>
      <c r="U47">
        <v>180</v>
      </c>
      <c r="V47" s="1" t="s">
        <v>2165</v>
      </c>
      <c r="W47">
        <v>23.7</v>
      </c>
      <c r="X47" s="1" t="s">
        <v>106</v>
      </c>
      <c r="Y47">
        <v>3</v>
      </c>
      <c r="Z47" s="1" t="s">
        <v>105</v>
      </c>
      <c r="AA47">
        <v>128</v>
      </c>
      <c r="AB47">
        <v>19</v>
      </c>
      <c r="AC47">
        <v>4</v>
      </c>
      <c r="AD47">
        <v>91</v>
      </c>
      <c r="AE47">
        <v>46</v>
      </c>
      <c r="AF47">
        <v>40</v>
      </c>
      <c r="AG47">
        <v>22</v>
      </c>
      <c r="AH47">
        <v>14</v>
      </c>
      <c r="AI47">
        <v>10</v>
      </c>
      <c r="AJ47">
        <v>11</v>
      </c>
      <c r="AK47">
        <v>3</v>
      </c>
      <c r="AL47">
        <v>3</v>
      </c>
      <c r="AM47">
        <v>91</v>
      </c>
      <c r="AN47">
        <v>57</v>
      </c>
      <c r="AO47">
        <v>35</v>
      </c>
      <c r="AP47">
        <v>20</v>
      </c>
      <c r="AQ47">
        <v>13</v>
      </c>
      <c r="AR47">
        <v>6</v>
      </c>
      <c r="AS47">
        <v>8</v>
      </c>
      <c r="AT47">
        <v>12</v>
      </c>
      <c r="AU47">
        <v>1640</v>
      </c>
      <c r="AV47">
        <v>9</v>
      </c>
      <c r="AW47">
        <v>1905</v>
      </c>
    </row>
    <row r="48" spans="1:49" x14ac:dyDescent="0.35">
      <c r="A48" s="1" t="s">
        <v>12</v>
      </c>
      <c r="B48" s="1" t="s">
        <v>13</v>
      </c>
      <c r="C48" s="1" t="s">
        <v>14</v>
      </c>
      <c r="D48">
        <v>48</v>
      </c>
      <c r="E48" s="1" t="s">
        <v>2155</v>
      </c>
      <c r="F48">
        <v>20051017</v>
      </c>
      <c r="G48">
        <v>47</v>
      </c>
      <c r="H48">
        <v>104745</v>
      </c>
      <c r="I48">
        <v>1</v>
      </c>
      <c r="J48" s="1" t="s">
        <v>2156</v>
      </c>
      <c r="K48" s="1" t="s">
        <v>62</v>
      </c>
      <c r="L48" s="1" t="s">
        <v>2172</v>
      </c>
      <c r="M48">
        <v>185</v>
      </c>
      <c r="N48" s="1" t="s">
        <v>2161</v>
      </c>
      <c r="O48">
        <v>19.3</v>
      </c>
      <c r="P48">
        <v>103344</v>
      </c>
      <c r="Q48">
        <v>8</v>
      </c>
      <c r="R48" s="1" t="s">
        <v>2156</v>
      </c>
      <c r="S48" s="1" t="s">
        <v>78</v>
      </c>
      <c r="T48" s="1" t="s">
        <v>2157</v>
      </c>
      <c r="U48">
        <v>193</v>
      </c>
      <c r="V48" s="1" t="s">
        <v>2178</v>
      </c>
      <c r="W48">
        <v>26.5</v>
      </c>
      <c r="X48" s="1" t="s">
        <v>107</v>
      </c>
      <c r="Y48">
        <v>5</v>
      </c>
      <c r="Z48" s="1" t="s">
        <v>108</v>
      </c>
      <c r="AA48">
        <v>233</v>
      </c>
      <c r="AB48">
        <v>6</v>
      </c>
      <c r="AC48">
        <v>2</v>
      </c>
      <c r="AD48">
        <v>159</v>
      </c>
      <c r="AE48">
        <v>123</v>
      </c>
      <c r="AF48">
        <v>88</v>
      </c>
      <c r="AG48">
        <v>13</v>
      </c>
      <c r="AH48">
        <v>24</v>
      </c>
      <c r="AI48">
        <v>8</v>
      </c>
      <c r="AJ48">
        <v>13</v>
      </c>
      <c r="AK48">
        <v>32</v>
      </c>
      <c r="AL48">
        <v>6</v>
      </c>
      <c r="AM48">
        <v>140</v>
      </c>
      <c r="AN48">
        <v>93</v>
      </c>
      <c r="AO48">
        <v>72</v>
      </c>
      <c r="AP48">
        <v>24</v>
      </c>
      <c r="AQ48">
        <v>24</v>
      </c>
      <c r="AR48">
        <v>5</v>
      </c>
      <c r="AS48">
        <v>9</v>
      </c>
      <c r="AT48">
        <v>2</v>
      </c>
      <c r="AU48">
        <v>4475</v>
      </c>
      <c r="AV48">
        <v>12</v>
      </c>
      <c r="AW48">
        <v>1640</v>
      </c>
    </row>
    <row r="49" spans="1:49" x14ac:dyDescent="0.35">
      <c r="A49" s="1" t="s">
        <v>109</v>
      </c>
      <c r="B49" s="1" t="s">
        <v>110</v>
      </c>
      <c r="C49" s="1" t="s">
        <v>14</v>
      </c>
      <c r="D49">
        <v>32</v>
      </c>
      <c r="E49" s="1" t="s">
        <v>2180</v>
      </c>
      <c r="F49">
        <v>20050926</v>
      </c>
      <c r="G49">
        <v>1</v>
      </c>
      <c r="H49">
        <v>103819</v>
      </c>
      <c r="I49">
        <v>1</v>
      </c>
      <c r="J49" s="1" t="s">
        <v>2156</v>
      </c>
      <c r="K49" s="1" t="s">
        <v>111</v>
      </c>
      <c r="L49" s="1" t="s">
        <v>2157</v>
      </c>
      <c r="M49">
        <v>185</v>
      </c>
      <c r="N49" s="1" t="s">
        <v>2181</v>
      </c>
      <c r="O49">
        <v>24.1</v>
      </c>
      <c r="P49">
        <v>103228</v>
      </c>
      <c r="R49" s="1" t="s">
        <v>2156</v>
      </c>
      <c r="S49" s="1" t="s">
        <v>112</v>
      </c>
      <c r="T49" s="1" t="s">
        <v>2157</v>
      </c>
      <c r="U49">
        <v>180</v>
      </c>
      <c r="V49" s="1" t="s">
        <v>2182</v>
      </c>
      <c r="W49">
        <v>27.2</v>
      </c>
      <c r="X49" s="1" t="s">
        <v>113</v>
      </c>
      <c r="Y49">
        <v>3</v>
      </c>
      <c r="Z49" s="1" t="s">
        <v>64</v>
      </c>
      <c r="AA49">
        <v>92</v>
      </c>
      <c r="AB49">
        <v>5</v>
      </c>
      <c r="AC49">
        <v>1</v>
      </c>
      <c r="AD49">
        <v>64</v>
      </c>
      <c r="AE49">
        <v>41</v>
      </c>
      <c r="AF49">
        <v>34</v>
      </c>
      <c r="AG49">
        <v>15</v>
      </c>
      <c r="AH49">
        <v>11</v>
      </c>
      <c r="AI49">
        <v>1</v>
      </c>
      <c r="AJ49">
        <v>2</v>
      </c>
      <c r="AK49">
        <v>4</v>
      </c>
      <c r="AL49">
        <v>4</v>
      </c>
      <c r="AM49">
        <v>95</v>
      </c>
      <c r="AN49">
        <v>59</v>
      </c>
      <c r="AO49">
        <v>38</v>
      </c>
      <c r="AP49">
        <v>21</v>
      </c>
      <c r="AQ49">
        <v>11</v>
      </c>
      <c r="AR49">
        <v>11</v>
      </c>
      <c r="AS49">
        <v>13</v>
      </c>
      <c r="AT49">
        <v>1</v>
      </c>
      <c r="AU49">
        <v>6975</v>
      </c>
      <c r="AV49">
        <v>133</v>
      </c>
      <c r="AW49">
        <v>312</v>
      </c>
    </row>
    <row r="50" spans="1:49" x14ac:dyDescent="0.35">
      <c r="A50" s="1" t="s">
        <v>109</v>
      </c>
      <c r="B50" s="1" t="s">
        <v>110</v>
      </c>
      <c r="C50" s="1" t="s">
        <v>14</v>
      </c>
      <c r="D50">
        <v>32</v>
      </c>
      <c r="E50" s="1" t="s">
        <v>2180</v>
      </c>
      <c r="F50">
        <v>20050926</v>
      </c>
      <c r="G50">
        <v>2</v>
      </c>
      <c r="H50">
        <v>103823</v>
      </c>
      <c r="J50" s="1" t="s">
        <v>2159</v>
      </c>
      <c r="K50" s="1" t="s">
        <v>114</v>
      </c>
      <c r="L50" s="1" t="s">
        <v>2172</v>
      </c>
      <c r="M50">
        <v>183</v>
      </c>
      <c r="N50" s="1" t="s">
        <v>2169</v>
      </c>
      <c r="O50">
        <v>24.1</v>
      </c>
      <c r="P50">
        <v>104056</v>
      </c>
      <c r="R50" s="1" t="s">
        <v>2156</v>
      </c>
      <c r="S50" s="1" t="s">
        <v>115</v>
      </c>
      <c r="T50" s="1" t="s">
        <v>2157</v>
      </c>
      <c r="U50">
        <v>183</v>
      </c>
      <c r="V50" s="1" t="s">
        <v>2178</v>
      </c>
      <c r="W50">
        <v>23</v>
      </c>
      <c r="X50" s="1" t="s">
        <v>116</v>
      </c>
      <c r="Y50">
        <v>3</v>
      </c>
      <c r="Z50" s="1" t="s">
        <v>64</v>
      </c>
      <c r="AA50">
        <v>55</v>
      </c>
      <c r="AB50">
        <v>3</v>
      </c>
      <c r="AC50">
        <v>2</v>
      </c>
      <c r="AD50">
        <v>47</v>
      </c>
      <c r="AE50">
        <v>30</v>
      </c>
      <c r="AF50">
        <v>25</v>
      </c>
      <c r="AG50">
        <v>13</v>
      </c>
      <c r="AH50">
        <v>10</v>
      </c>
      <c r="AI50">
        <v>1</v>
      </c>
      <c r="AJ50">
        <v>2</v>
      </c>
      <c r="AK50">
        <v>0</v>
      </c>
      <c r="AL50">
        <v>1</v>
      </c>
      <c r="AM50">
        <v>63</v>
      </c>
      <c r="AN50">
        <v>49</v>
      </c>
      <c r="AO50">
        <v>29</v>
      </c>
      <c r="AP50">
        <v>6</v>
      </c>
      <c r="AQ50">
        <v>10</v>
      </c>
      <c r="AR50">
        <v>4</v>
      </c>
      <c r="AS50">
        <v>8</v>
      </c>
      <c r="AT50">
        <v>239</v>
      </c>
      <c r="AU50">
        <v>149</v>
      </c>
      <c r="AV50">
        <v>156</v>
      </c>
      <c r="AW50">
        <v>264</v>
      </c>
    </row>
    <row r="51" spans="1:49" x14ac:dyDescent="0.35">
      <c r="A51" s="1" t="s">
        <v>109</v>
      </c>
      <c r="B51" s="1" t="s">
        <v>110</v>
      </c>
      <c r="C51" s="1" t="s">
        <v>14</v>
      </c>
      <c r="D51">
        <v>32</v>
      </c>
      <c r="E51" s="1" t="s">
        <v>2180</v>
      </c>
      <c r="F51">
        <v>20050926</v>
      </c>
      <c r="G51">
        <v>3</v>
      </c>
      <c r="H51">
        <v>104180</v>
      </c>
      <c r="J51" s="1" t="s">
        <v>2156</v>
      </c>
      <c r="K51" s="1" t="s">
        <v>117</v>
      </c>
      <c r="L51" s="1" t="s">
        <v>2172</v>
      </c>
      <c r="M51">
        <v>193</v>
      </c>
      <c r="N51" s="1" t="s">
        <v>2183</v>
      </c>
      <c r="O51">
        <v>22.3</v>
      </c>
      <c r="P51">
        <v>102882</v>
      </c>
      <c r="R51" s="1" t="s">
        <v>2173</v>
      </c>
      <c r="S51" s="1" t="s">
        <v>118</v>
      </c>
      <c r="T51" s="1" t="s">
        <v>2157</v>
      </c>
      <c r="U51">
        <v>196</v>
      </c>
      <c r="V51" s="1" t="s">
        <v>2184</v>
      </c>
      <c r="W51">
        <v>28.8</v>
      </c>
      <c r="X51" s="1" t="s">
        <v>119</v>
      </c>
      <c r="Y51">
        <v>3</v>
      </c>
      <c r="Z51" s="1" t="s">
        <v>64</v>
      </c>
      <c r="AA51">
        <v>123</v>
      </c>
      <c r="AB51">
        <v>18</v>
      </c>
      <c r="AC51">
        <v>5</v>
      </c>
      <c r="AD51">
        <v>97</v>
      </c>
      <c r="AE51">
        <v>52</v>
      </c>
      <c r="AF51">
        <v>38</v>
      </c>
      <c r="AG51">
        <v>27</v>
      </c>
      <c r="AH51">
        <v>16</v>
      </c>
      <c r="AI51">
        <v>5</v>
      </c>
      <c r="AJ51">
        <v>8</v>
      </c>
      <c r="AK51">
        <v>14</v>
      </c>
      <c r="AL51">
        <v>5</v>
      </c>
      <c r="AM51">
        <v>89</v>
      </c>
      <c r="AN51">
        <v>52</v>
      </c>
      <c r="AO51">
        <v>43</v>
      </c>
      <c r="AP51">
        <v>22</v>
      </c>
      <c r="AQ51">
        <v>16</v>
      </c>
      <c r="AR51">
        <v>3</v>
      </c>
      <c r="AS51">
        <v>5</v>
      </c>
      <c r="AT51">
        <v>66</v>
      </c>
      <c r="AU51">
        <v>558</v>
      </c>
      <c r="AV51">
        <v>203</v>
      </c>
      <c r="AW51">
        <v>188</v>
      </c>
    </row>
    <row r="52" spans="1:49" x14ac:dyDescent="0.35">
      <c r="A52" s="1" t="s">
        <v>109</v>
      </c>
      <c r="B52" s="1" t="s">
        <v>110</v>
      </c>
      <c r="C52" s="1" t="s">
        <v>14</v>
      </c>
      <c r="D52">
        <v>32</v>
      </c>
      <c r="E52" s="1" t="s">
        <v>2180</v>
      </c>
      <c r="F52">
        <v>20050926</v>
      </c>
      <c r="G52">
        <v>4</v>
      </c>
      <c r="H52">
        <v>103632</v>
      </c>
      <c r="I52">
        <v>8</v>
      </c>
      <c r="J52" s="1" t="s">
        <v>2156</v>
      </c>
      <c r="K52" s="1" t="s">
        <v>120</v>
      </c>
      <c r="L52" s="1" t="s">
        <v>2157</v>
      </c>
      <c r="M52">
        <v>180</v>
      </c>
      <c r="N52" s="1" t="s">
        <v>2185</v>
      </c>
      <c r="O52">
        <v>25</v>
      </c>
      <c r="P52">
        <v>104371</v>
      </c>
      <c r="R52" s="1" t="s">
        <v>2156</v>
      </c>
      <c r="S52" s="1" t="s">
        <v>121</v>
      </c>
      <c r="T52" s="1" t="s">
        <v>2157</v>
      </c>
      <c r="U52">
        <v>183</v>
      </c>
      <c r="V52" s="1" t="s">
        <v>2160</v>
      </c>
      <c r="W52">
        <v>21.3</v>
      </c>
      <c r="X52" s="1" t="s">
        <v>122</v>
      </c>
      <c r="Y52">
        <v>3</v>
      </c>
      <c r="Z52" s="1" t="s">
        <v>64</v>
      </c>
      <c r="AA52">
        <v>114</v>
      </c>
      <c r="AB52">
        <v>11</v>
      </c>
      <c r="AC52">
        <v>1</v>
      </c>
      <c r="AD52">
        <v>85</v>
      </c>
      <c r="AE52">
        <v>52</v>
      </c>
      <c r="AF52">
        <v>39</v>
      </c>
      <c r="AG52">
        <v>23</v>
      </c>
      <c r="AH52">
        <v>16</v>
      </c>
      <c r="AI52">
        <v>0</v>
      </c>
      <c r="AJ52">
        <v>3</v>
      </c>
      <c r="AK52">
        <v>15</v>
      </c>
      <c r="AL52">
        <v>2</v>
      </c>
      <c r="AM52">
        <v>100</v>
      </c>
      <c r="AN52">
        <v>55</v>
      </c>
      <c r="AO52">
        <v>43</v>
      </c>
      <c r="AP52">
        <v>25</v>
      </c>
      <c r="AQ52">
        <v>16</v>
      </c>
      <c r="AR52">
        <v>2</v>
      </c>
      <c r="AS52">
        <v>5</v>
      </c>
      <c r="AT52">
        <v>64</v>
      </c>
      <c r="AU52">
        <v>580</v>
      </c>
      <c r="AV52">
        <v>70</v>
      </c>
      <c r="AW52">
        <v>509</v>
      </c>
    </row>
    <row r="53" spans="1:49" x14ac:dyDescent="0.35">
      <c r="A53" s="1" t="s">
        <v>109</v>
      </c>
      <c r="B53" s="1" t="s">
        <v>110</v>
      </c>
      <c r="C53" s="1" t="s">
        <v>14</v>
      </c>
      <c r="D53">
        <v>32</v>
      </c>
      <c r="E53" s="1" t="s">
        <v>2180</v>
      </c>
      <c r="F53">
        <v>20050926</v>
      </c>
      <c r="G53">
        <v>5</v>
      </c>
      <c r="H53">
        <v>103163</v>
      </c>
      <c r="I53">
        <v>4</v>
      </c>
      <c r="J53" s="1" t="s">
        <v>2156</v>
      </c>
      <c r="K53" s="1" t="s">
        <v>56</v>
      </c>
      <c r="L53" s="1" t="s">
        <v>2157</v>
      </c>
      <c r="M53">
        <v>188</v>
      </c>
      <c r="N53" s="1" t="s">
        <v>2169</v>
      </c>
      <c r="O53">
        <v>27.4</v>
      </c>
      <c r="P53">
        <v>103789</v>
      </c>
      <c r="R53" s="1" t="s">
        <v>2156</v>
      </c>
      <c r="S53" s="1" t="s">
        <v>123</v>
      </c>
      <c r="T53" s="1" t="s">
        <v>2172</v>
      </c>
      <c r="U53">
        <v>188</v>
      </c>
      <c r="V53" s="1" t="s">
        <v>2186</v>
      </c>
      <c r="W53">
        <v>24.2</v>
      </c>
      <c r="X53" s="1" t="s">
        <v>75</v>
      </c>
      <c r="Y53">
        <v>3</v>
      </c>
      <c r="Z53" s="1" t="s">
        <v>64</v>
      </c>
      <c r="AA53">
        <v>114</v>
      </c>
      <c r="AB53">
        <v>10</v>
      </c>
      <c r="AC53">
        <v>6</v>
      </c>
      <c r="AD53">
        <v>86</v>
      </c>
      <c r="AE53">
        <v>49</v>
      </c>
      <c r="AF53">
        <v>41</v>
      </c>
      <c r="AG53">
        <v>17</v>
      </c>
      <c r="AH53">
        <v>15</v>
      </c>
      <c r="AI53">
        <v>2</v>
      </c>
      <c r="AJ53">
        <v>5</v>
      </c>
      <c r="AK53">
        <v>9</v>
      </c>
      <c r="AL53">
        <v>2</v>
      </c>
      <c r="AM53">
        <v>101</v>
      </c>
      <c r="AN53">
        <v>65</v>
      </c>
      <c r="AO53">
        <v>41</v>
      </c>
      <c r="AP53">
        <v>17</v>
      </c>
      <c r="AQ53">
        <v>14</v>
      </c>
      <c r="AR53">
        <v>6</v>
      </c>
      <c r="AS53">
        <v>10</v>
      </c>
      <c r="AT53">
        <v>39</v>
      </c>
      <c r="AU53">
        <v>880</v>
      </c>
      <c r="AV53">
        <v>147</v>
      </c>
      <c r="AW53">
        <v>292</v>
      </c>
    </row>
    <row r="54" spans="1:49" x14ac:dyDescent="0.35">
      <c r="A54" s="1" t="s">
        <v>109</v>
      </c>
      <c r="B54" s="1" t="s">
        <v>110</v>
      </c>
      <c r="C54" s="1" t="s">
        <v>14</v>
      </c>
      <c r="D54">
        <v>32</v>
      </c>
      <c r="E54" s="1" t="s">
        <v>2180</v>
      </c>
      <c r="F54">
        <v>20050926</v>
      </c>
      <c r="G54">
        <v>6</v>
      </c>
      <c r="H54">
        <v>104499</v>
      </c>
      <c r="J54" s="1" t="s">
        <v>2156</v>
      </c>
      <c r="K54" s="1" t="s">
        <v>124</v>
      </c>
      <c r="L54" s="1" t="s">
        <v>2157</v>
      </c>
      <c r="M54">
        <v>178</v>
      </c>
      <c r="N54" s="1" t="s">
        <v>2187</v>
      </c>
      <c r="O54">
        <v>20.6</v>
      </c>
      <c r="P54">
        <v>103240</v>
      </c>
      <c r="R54" s="1" t="s">
        <v>2156</v>
      </c>
      <c r="S54" s="1" t="s">
        <v>125</v>
      </c>
      <c r="T54" s="1" t="s">
        <v>2157</v>
      </c>
      <c r="U54">
        <v>180</v>
      </c>
      <c r="V54" s="1" t="s">
        <v>2164</v>
      </c>
      <c r="W54">
        <v>27.1</v>
      </c>
      <c r="X54" s="1" t="s">
        <v>126</v>
      </c>
      <c r="Y54">
        <v>3</v>
      </c>
      <c r="Z54" s="1" t="s">
        <v>64</v>
      </c>
      <c r="AA54">
        <v>83</v>
      </c>
      <c r="AB54">
        <v>7</v>
      </c>
      <c r="AC54">
        <v>1</v>
      </c>
      <c r="AD54">
        <v>66</v>
      </c>
      <c r="AE54">
        <v>39</v>
      </c>
      <c r="AF54">
        <v>30</v>
      </c>
      <c r="AG54">
        <v>20</v>
      </c>
      <c r="AH54">
        <v>11</v>
      </c>
      <c r="AI54">
        <v>0</v>
      </c>
      <c r="AJ54">
        <v>1</v>
      </c>
      <c r="AK54">
        <v>1</v>
      </c>
      <c r="AL54">
        <v>1</v>
      </c>
      <c r="AM54">
        <v>73</v>
      </c>
      <c r="AN54">
        <v>52</v>
      </c>
      <c r="AO54">
        <v>38</v>
      </c>
      <c r="AP54">
        <v>7</v>
      </c>
      <c r="AQ54">
        <v>10</v>
      </c>
      <c r="AR54">
        <v>2</v>
      </c>
      <c r="AS54">
        <v>4</v>
      </c>
      <c r="AT54">
        <v>102</v>
      </c>
      <c r="AU54">
        <v>410</v>
      </c>
      <c r="AV54">
        <v>79</v>
      </c>
      <c r="AW54">
        <v>481</v>
      </c>
    </row>
    <row r="55" spans="1:49" x14ac:dyDescent="0.35">
      <c r="A55" s="1" t="s">
        <v>109</v>
      </c>
      <c r="B55" s="1" t="s">
        <v>110</v>
      </c>
      <c r="C55" s="1" t="s">
        <v>14</v>
      </c>
      <c r="D55">
        <v>32</v>
      </c>
      <c r="E55" s="1" t="s">
        <v>2180</v>
      </c>
      <c r="F55">
        <v>20050926</v>
      </c>
      <c r="G55">
        <v>7</v>
      </c>
      <c r="H55">
        <v>104098</v>
      </c>
      <c r="J55" s="1" t="s">
        <v>2156</v>
      </c>
      <c r="K55" s="1" t="s">
        <v>127</v>
      </c>
      <c r="L55" s="1" t="s">
        <v>2157</v>
      </c>
      <c r="M55">
        <v>185</v>
      </c>
      <c r="N55" s="1" t="s">
        <v>2166</v>
      </c>
      <c r="O55">
        <v>22.7</v>
      </c>
      <c r="P55">
        <v>102231</v>
      </c>
      <c r="R55" s="1" t="s">
        <v>2156</v>
      </c>
      <c r="S55" s="1" t="s">
        <v>128</v>
      </c>
      <c r="T55" s="1" t="s">
        <v>2157</v>
      </c>
      <c r="U55">
        <v>190</v>
      </c>
      <c r="V55" s="1" t="s">
        <v>2161</v>
      </c>
      <c r="W55">
        <v>32.200000000000003</v>
      </c>
      <c r="X55" s="1" t="s">
        <v>129</v>
      </c>
      <c r="Y55">
        <v>3</v>
      </c>
      <c r="Z55" s="1" t="s">
        <v>64</v>
      </c>
      <c r="AA55">
        <v>116</v>
      </c>
      <c r="AB55">
        <v>11</v>
      </c>
      <c r="AC55">
        <v>2</v>
      </c>
      <c r="AD55">
        <v>93</v>
      </c>
      <c r="AE55">
        <v>59</v>
      </c>
      <c r="AF55">
        <v>43</v>
      </c>
      <c r="AG55">
        <v>14</v>
      </c>
      <c r="AH55">
        <v>15</v>
      </c>
      <c r="AI55">
        <v>8</v>
      </c>
      <c r="AJ55">
        <v>12</v>
      </c>
      <c r="AK55">
        <v>2</v>
      </c>
      <c r="AL55">
        <v>3</v>
      </c>
      <c r="AM55">
        <v>82</v>
      </c>
      <c r="AN55">
        <v>52</v>
      </c>
      <c r="AO55">
        <v>35</v>
      </c>
      <c r="AP55">
        <v>15</v>
      </c>
      <c r="AQ55">
        <v>14</v>
      </c>
      <c r="AR55">
        <v>1</v>
      </c>
      <c r="AS55">
        <v>5</v>
      </c>
      <c r="AT55">
        <v>131</v>
      </c>
      <c r="AU55">
        <v>317</v>
      </c>
      <c r="AV55">
        <v>186</v>
      </c>
      <c r="AW55">
        <v>219</v>
      </c>
    </row>
    <row r="56" spans="1:49" x14ac:dyDescent="0.35">
      <c r="A56" s="1" t="s">
        <v>109</v>
      </c>
      <c r="B56" s="1" t="s">
        <v>110</v>
      </c>
      <c r="C56" s="1" t="s">
        <v>14</v>
      </c>
      <c r="D56">
        <v>32</v>
      </c>
      <c r="E56" s="1" t="s">
        <v>2180</v>
      </c>
      <c r="F56">
        <v>20050926</v>
      </c>
      <c r="G56">
        <v>8</v>
      </c>
      <c r="H56">
        <v>103813</v>
      </c>
      <c r="I56">
        <v>6</v>
      </c>
      <c r="J56" s="1" t="s">
        <v>2156</v>
      </c>
      <c r="K56" s="1" t="s">
        <v>130</v>
      </c>
      <c r="L56" s="1" t="s">
        <v>2172</v>
      </c>
      <c r="M56">
        <v>185</v>
      </c>
      <c r="N56" s="1" t="s">
        <v>2188</v>
      </c>
      <c r="O56">
        <v>24.1</v>
      </c>
      <c r="P56">
        <v>102344</v>
      </c>
      <c r="R56" s="1" t="s">
        <v>2156</v>
      </c>
      <c r="S56" s="1" t="s">
        <v>131</v>
      </c>
      <c r="T56" s="1" t="s">
        <v>2157</v>
      </c>
      <c r="U56">
        <v>188</v>
      </c>
      <c r="V56" s="1" t="s">
        <v>2168</v>
      </c>
      <c r="W56">
        <v>31.5</v>
      </c>
      <c r="X56" s="1" t="s">
        <v>2189</v>
      </c>
      <c r="Y56">
        <v>3</v>
      </c>
      <c r="Z56" s="1" t="s">
        <v>64</v>
      </c>
      <c r="AA56">
        <v>42</v>
      </c>
      <c r="AB56">
        <v>2</v>
      </c>
      <c r="AC56">
        <v>0</v>
      </c>
      <c r="AD56">
        <v>29</v>
      </c>
      <c r="AE56">
        <v>22</v>
      </c>
      <c r="AF56">
        <v>19</v>
      </c>
      <c r="AG56">
        <v>2</v>
      </c>
      <c r="AH56">
        <v>5</v>
      </c>
      <c r="AI56">
        <v>0</v>
      </c>
      <c r="AJ56">
        <v>0</v>
      </c>
      <c r="AK56">
        <v>2</v>
      </c>
      <c r="AL56">
        <v>0</v>
      </c>
      <c r="AM56">
        <v>34</v>
      </c>
      <c r="AN56">
        <v>18</v>
      </c>
      <c r="AO56">
        <v>7</v>
      </c>
      <c r="AP56">
        <v>8</v>
      </c>
      <c r="AQ56">
        <v>6</v>
      </c>
      <c r="AR56">
        <v>1</v>
      </c>
      <c r="AS56">
        <v>5</v>
      </c>
      <c r="AT56">
        <v>42</v>
      </c>
      <c r="AU56">
        <v>852</v>
      </c>
      <c r="AV56">
        <v>146</v>
      </c>
      <c r="AW56">
        <v>292</v>
      </c>
    </row>
    <row r="57" spans="1:49" x14ac:dyDescent="0.35">
      <c r="A57" s="1" t="s">
        <v>109</v>
      </c>
      <c r="B57" s="1" t="s">
        <v>110</v>
      </c>
      <c r="C57" s="1" t="s">
        <v>14</v>
      </c>
      <c r="D57">
        <v>32</v>
      </c>
      <c r="E57" s="1" t="s">
        <v>2180</v>
      </c>
      <c r="F57">
        <v>20050926</v>
      </c>
      <c r="G57">
        <v>9</v>
      </c>
      <c r="H57">
        <v>104417</v>
      </c>
      <c r="I57">
        <v>5</v>
      </c>
      <c r="J57" s="1" t="s">
        <v>2156</v>
      </c>
      <c r="K57" s="1" t="s">
        <v>132</v>
      </c>
      <c r="L57" s="1" t="s">
        <v>2157</v>
      </c>
      <c r="M57">
        <v>193</v>
      </c>
      <c r="N57" s="1" t="s">
        <v>2179</v>
      </c>
      <c r="O57">
        <v>21.1</v>
      </c>
      <c r="P57">
        <v>103503</v>
      </c>
      <c r="R57" s="1" t="s">
        <v>2156</v>
      </c>
      <c r="S57" s="1" t="s">
        <v>133</v>
      </c>
      <c r="T57" s="1" t="s">
        <v>2157</v>
      </c>
      <c r="U57">
        <v>183</v>
      </c>
      <c r="V57" s="1" t="s">
        <v>2160</v>
      </c>
      <c r="W57">
        <v>25.6</v>
      </c>
      <c r="X57" s="1" t="s">
        <v>134</v>
      </c>
      <c r="Y57">
        <v>3</v>
      </c>
      <c r="Z57" s="1" t="s">
        <v>64</v>
      </c>
      <c r="AA57">
        <v>102</v>
      </c>
      <c r="AB57">
        <v>14</v>
      </c>
      <c r="AC57">
        <v>2</v>
      </c>
      <c r="AD57">
        <v>85</v>
      </c>
      <c r="AE57">
        <v>49</v>
      </c>
      <c r="AF57">
        <v>39</v>
      </c>
      <c r="AG57">
        <v>17</v>
      </c>
      <c r="AH57">
        <v>13</v>
      </c>
      <c r="AI57">
        <v>9</v>
      </c>
      <c r="AJ57">
        <v>11</v>
      </c>
      <c r="AK57">
        <v>6</v>
      </c>
      <c r="AL57">
        <v>6</v>
      </c>
      <c r="AM57">
        <v>97</v>
      </c>
      <c r="AN57">
        <v>63</v>
      </c>
      <c r="AO57">
        <v>40</v>
      </c>
      <c r="AP57">
        <v>11</v>
      </c>
      <c r="AQ57">
        <v>12</v>
      </c>
      <c r="AR57">
        <v>10</v>
      </c>
      <c r="AS57">
        <v>15</v>
      </c>
      <c r="AT57">
        <v>41</v>
      </c>
      <c r="AU57">
        <v>865</v>
      </c>
      <c r="AV57">
        <v>71</v>
      </c>
      <c r="AW57">
        <v>496</v>
      </c>
    </row>
    <row r="58" spans="1:49" x14ac:dyDescent="0.35">
      <c r="A58" s="1" t="s">
        <v>109</v>
      </c>
      <c r="B58" s="1" t="s">
        <v>110</v>
      </c>
      <c r="C58" s="1" t="s">
        <v>14</v>
      </c>
      <c r="D58">
        <v>32</v>
      </c>
      <c r="E58" s="1" t="s">
        <v>2180</v>
      </c>
      <c r="F58">
        <v>20050926</v>
      </c>
      <c r="G58">
        <v>10</v>
      </c>
      <c r="H58">
        <v>104918</v>
      </c>
      <c r="J58" s="1" t="s">
        <v>2173</v>
      </c>
      <c r="K58" s="1" t="s">
        <v>135</v>
      </c>
      <c r="L58" s="1" t="s">
        <v>2157</v>
      </c>
      <c r="M58">
        <v>190</v>
      </c>
      <c r="N58" s="1" t="s">
        <v>2163</v>
      </c>
      <c r="O58">
        <v>18.3</v>
      </c>
      <c r="P58">
        <v>102567</v>
      </c>
      <c r="R58" s="1" t="s">
        <v>2156</v>
      </c>
      <c r="S58" s="1" t="s">
        <v>136</v>
      </c>
      <c r="T58" s="1" t="s">
        <v>2157</v>
      </c>
      <c r="U58">
        <v>183</v>
      </c>
      <c r="V58" s="1" t="s">
        <v>2181</v>
      </c>
      <c r="W58">
        <v>30.4</v>
      </c>
      <c r="X58" s="1" t="s">
        <v>24</v>
      </c>
      <c r="Y58">
        <v>3</v>
      </c>
      <c r="Z58" s="1" t="s">
        <v>64</v>
      </c>
      <c r="AA58">
        <v>88</v>
      </c>
      <c r="AB58">
        <v>7</v>
      </c>
      <c r="AC58">
        <v>3</v>
      </c>
      <c r="AD58">
        <v>55</v>
      </c>
      <c r="AE58">
        <v>26</v>
      </c>
      <c r="AF58">
        <v>22</v>
      </c>
      <c r="AG58">
        <v>14</v>
      </c>
      <c r="AH58">
        <v>9</v>
      </c>
      <c r="AI58">
        <v>1</v>
      </c>
      <c r="AJ58">
        <v>2</v>
      </c>
      <c r="AK58">
        <v>2</v>
      </c>
      <c r="AL58">
        <v>2</v>
      </c>
      <c r="AM58">
        <v>72</v>
      </c>
      <c r="AN58">
        <v>46</v>
      </c>
      <c r="AO58">
        <v>26</v>
      </c>
      <c r="AP58">
        <v>10</v>
      </c>
      <c r="AQ58">
        <v>9</v>
      </c>
      <c r="AR58">
        <v>9</v>
      </c>
      <c r="AS58">
        <v>13</v>
      </c>
      <c r="AT58">
        <v>109</v>
      </c>
      <c r="AU58">
        <v>396</v>
      </c>
      <c r="AV58">
        <v>124</v>
      </c>
      <c r="AW58">
        <v>344</v>
      </c>
    </row>
    <row r="59" spans="1:49" x14ac:dyDescent="0.35">
      <c r="A59" s="1" t="s">
        <v>109</v>
      </c>
      <c r="B59" s="1" t="s">
        <v>110</v>
      </c>
      <c r="C59" s="1" t="s">
        <v>14</v>
      </c>
      <c r="D59">
        <v>32</v>
      </c>
      <c r="E59" s="1" t="s">
        <v>2180</v>
      </c>
      <c r="F59">
        <v>20050926</v>
      </c>
      <c r="G59">
        <v>11</v>
      </c>
      <c r="H59">
        <v>102143</v>
      </c>
      <c r="J59" s="1" t="s">
        <v>2159</v>
      </c>
      <c r="K59" s="1" t="s">
        <v>137</v>
      </c>
      <c r="L59" s="1" t="s">
        <v>2157</v>
      </c>
      <c r="M59">
        <v>183</v>
      </c>
      <c r="N59" s="1" t="s">
        <v>2171</v>
      </c>
      <c r="O59">
        <v>32.799999999999997</v>
      </c>
      <c r="P59">
        <v>101868</v>
      </c>
      <c r="R59" s="1" t="s">
        <v>2156</v>
      </c>
      <c r="S59" s="1" t="s">
        <v>138</v>
      </c>
      <c r="T59" s="1" t="s">
        <v>2172</v>
      </c>
      <c r="U59">
        <v>203</v>
      </c>
      <c r="V59" s="1" t="s">
        <v>2175</v>
      </c>
      <c r="W59">
        <v>34.5</v>
      </c>
      <c r="X59" s="1" t="s">
        <v>139</v>
      </c>
      <c r="Y59">
        <v>3</v>
      </c>
      <c r="Z59" s="1" t="s">
        <v>64</v>
      </c>
      <c r="AA59">
        <v>80</v>
      </c>
      <c r="AB59">
        <v>8</v>
      </c>
      <c r="AC59">
        <v>2</v>
      </c>
      <c r="AD59">
        <v>57</v>
      </c>
      <c r="AE59">
        <v>41</v>
      </c>
      <c r="AF59">
        <v>35</v>
      </c>
      <c r="AG59">
        <v>12</v>
      </c>
      <c r="AH59">
        <v>11</v>
      </c>
      <c r="AI59">
        <v>0</v>
      </c>
      <c r="AJ59">
        <v>1</v>
      </c>
      <c r="AK59">
        <v>17</v>
      </c>
      <c r="AL59">
        <v>6</v>
      </c>
      <c r="AM59">
        <v>69</v>
      </c>
      <c r="AN59">
        <v>43</v>
      </c>
      <c r="AO59">
        <v>33</v>
      </c>
      <c r="AP59">
        <v>12</v>
      </c>
      <c r="AQ59">
        <v>11</v>
      </c>
      <c r="AR59">
        <v>4</v>
      </c>
      <c r="AS59">
        <v>6</v>
      </c>
      <c r="AT59">
        <v>285</v>
      </c>
      <c r="AU59">
        <v>122</v>
      </c>
      <c r="AV59">
        <v>113</v>
      </c>
      <c r="AW59">
        <v>380</v>
      </c>
    </row>
    <row r="60" spans="1:49" x14ac:dyDescent="0.35">
      <c r="A60" s="1" t="s">
        <v>109</v>
      </c>
      <c r="B60" s="1" t="s">
        <v>110</v>
      </c>
      <c r="C60" s="1" t="s">
        <v>14</v>
      </c>
      <c r="D60">
        <v>32</v>
      </c>
      <c r="E60" s="1" t="s">
        <v>2180</v>
      </c>
      <c r="F60">
        <v>20050926</v>
      </c>
      <c r="G60">
        <v>12</v>
      </c>
      <c r="H60">
        <v>104068</v>
      </c>
      <c r="I60">
        <v>3</v>
      </c>
      <c r="J60" s="1" t="s">
        <v>2156</v>
      </c>
      <c r="K60" s="1" t="s">
        <v>72</v>
      </c>
      <c r="L60" s="1" t="s">
        <v>2157</v>
      </c>
      <c r="M60">
        <v>183</v>
      </c>
      <c r="N60" s="1" t="s">
        <v>2164</v>
      </c>
      <c r="O60">
        <v>22.9</v>
      </c>
      <c r="P60">
        <v>103821</v>
      </c>
      <c r="R60" s="1" t="s">
        <v>2156</v>
      </c>
      <c r="S60" s="1" t="s">
        <v>140</v>
      </c>
      <c r="T60" s="1" t="s">
        <v>2157</v>
      </c>
      <c r="U60">
        <v>173</v>
      </c>
      <c r="V60" s="1" t="s">
        <v>2190</v>
      </c>
      <c r="W60">
        <v>24.1</v>
      </c>
      <c r="X60" s="1" t="s">
        <v>141</v>
      </c>
      <c r="Y60">
        <v>3</v>
      </c>
      <c r="Z60" s="1" t="s">
        <v>64</v>
      </c>
      <c r="AA60">
        <v>96</v>
      </c>
      <c r="AB60">
        <v>4</v>
      </c>
      <c r="AC60">
        <v>3</v>
      </c>
      <c r="AD60">
        <v>82</v>
      </c>
      <c r="AE60">
        <v>52</v>
      </c>
      <c r="AF60">
        <v>37</v>
      </c>
      <c r="AG60">
        <v>16</v>
      </c>
      <c r="AH60">
        <v>13</v>
      </c>
      <c r="AI60">
        <v>1</v>
      </c>
      <c r="AJ60">
        <v>3</v>
      </c>
      <c r="AK60">
        <v>7</v>
      </c>
      <c r="AL60">
        <v>4</v>
      </c>
      <c r="AM60">
        <v>75</v>
      </c>
      <c r="AN60">
        <v>39</v>
      </c>
      <c r="AO60">
        <v>25</v>
      </c>
      <c r="AP60">
        <v>18</v>
      </c>
      <c r="AQ60">
        <v>13</v>
      </c>
      <c r="AR60">
        <v>4</v>
      </c>
      <c r="AS60">
        <v>9</v>
      </c>
      <c r="AT60">
        <v>21</v>
      </c>
      <c r="AU60">
        <v>1240</v>
      </c>
      <c r="AV60">
        <v>144</v>
      </c>
      <c r="AW60">
        <v>295</v>
      </c>
    </row>
    <row r="61" spans="1:49" x14ac:dyDescent="0.35">
      <c r="A61" s="1" t="s">
        <v>109</v>
      </c>
      <c r="B61" s="1" t="s">
        <v>110</v>
      </c>
      <c r="C61" s="1" t="s">
        <v>14</v>
      </c>
      <c r="D61">
        <v>32</v>
      </c>
      <c r="E61" s="1" t="s">
        <v>2180</v>
      </c>
      <c r="F61">
        <v>20050926</v>
      </c>
      <c r="G61">
        <v>13</v>
      </c>
      <c r="H61">
        <v>103387</v>
      </c>
      <c r="I61">
        <v>7</v>
      </c>
      <c r="J61" s="1" t="s">
        <v>2156</v>
      </c>
      <c r="K61" s="1" t="s">
        <v>142</v>
      </c>
      <c r="L61" s="1" t="s">
        <v>2157</v>
      </c>
      <c r="M61">
        <v>185</v>
      </c>
      <c r="N61" s="1" t="s">
        <v>2190</v>
      </c>
      <c r="O61">
        <v>26.2</v>
      </c>
      <c r="P61">
        <v>104251</v>
      </c>
      <c r="R61" s="1" t="s">
        <v>2159</v>
      </c>
      <c r="S61" s="1" t="s">
        <v>143</v>
      </c>
      <c r="T61" s="1" t="s">
        <v>2157</v>
      </c>
      <c r="U61">
        <v>183</v>
      </c>
      <c r="V61" s="1" t="s">
        <v>2187</v>
      </c>
      <c r="W61">
        <v>21.9</v>
      </c>
      <c r="X61" s="1" t="s">
        <v>85</v>
      </c>
      <c r="Y61">
        <v>3</v>
      </c>
      <c r="Z61" s="1" t="s">
        <v>64</v>
      </c>
      <c r="AA61">
        <v>75</v>
      </c>
      <c r="AB61">
        <v>5</v>
      </c>
      <c r="AC61">
        <v>5</v>
      </c>
      <c r="AD61">
        <v>55</v>
      </c>
      <c r="AE61">
        <v>25</v>
      </c>
      <c r="AF61">
        <v>23</v>
      </c>
      <c r="AG61">
        <v>13</v>
      </c>
      <c r="AH61">
        <v>10</v>
      </c>
      <c r="AI61">
        <v>0</v>
      </c>
      <c r="AJ61">
        <v>2</v>
      </c>
      <c r="AK61">
        <v>1</v>
      </c>
      <c r="AL61">
        <v>1</v>
      </c>
      <c r="AM61">
        <v>55</v>
      </c>
      <c r="AN61">
        <v>35</v>
      </c>
      <c r="AO61">
        <v>19</v>
      </c>
      <c r="AP61">
        <v>10</v>
      </c>
      <c r="AQ61">
        <v>9</v>
      </c>
      <c r="AR61">
        <v>2</v>
      </c>
      <c r="AS61">
        <v>6</v>
      </c>
      <c r="AT61">
        <v>57</v>
      </c>
      <c r="AU61">
        <v>700</v>
      </c>
      <c r="AV61">
        <v>282</v>
      </c>
      <c r="AW61">
        <v>123</v>
      </c>
    </row>
    <row r="62" spans="1:49" x14ac:dyDescent="0.35">
      <c r="A62" s="1" t="s">
        <v>109</v>
      </c>
      <c r="B62" s="1" t="s">
        <v>110</v>
      </c>
      <c r="C62" s="1" t="s">
        <v>14</v>
      </c>
      <c r="D62">
        <v>32</v>
      </c>
      <c r="E62" s="1" t="s">
        <v>2180</v>
      </c>
      <c r="F62">
        <v>20050926</v>
      </c>
      <c r="G62">
        <v>14</v>
      </c>
      <c r="H62">
        <v>104198</v>
      </c>
      <c r="J62" s="1" t="s">
        <v>2156</v>
      </c>
      <c r="K62" s="1" t="s">
        <v>144</v>
      </c>
      <c r="L62" s="1" t="s">
        <v>2157</v>
      </c>
      <c r="M62">
        <v>188</v>
      </c>
      <c r="N62" s="1" t="s">
        <v>2161</v>
      </c>
      <c r="O62">
        <v>22.3</v>
      </c>
      <c r="P62">
        <v>103762</v>
      </c>
      <c r="R62" s="1" t="s">
        <v>2159</v>
      </c>
      <c r="S62" s="1" t="s">
        <v>145</v>
      </c>
      <c r="T62" s="1" t="s">
        <v>2157</v>
      </c>
      <c r="U62">
        <v>185</v>
      </c>
      <c r="V62" s="1" t="s">
        <v>2164</v>
      </c>
      <c r="W62">
        <v>24.4</v>
      </c>
      <c r="X62" s="1" t="s">
        <v>146</v>
      </c>
      <c r="Y62">
        <v>3</v>
      </c>
      <c r="Z62" s="1" t="s">
        <v>64</v>
      </c>
      <c r="AA62">
        <v>135</v>
      </c>
      <c r="AB62">
        <v>5</v>
      </c>
      <c r="AC62">
        <v>1</v>
      </c>
      <c r="AD62">
        <v>86</v>
      </c>
      <c r="AE62">
        <v>48</v>
      </c>
      <c r="AF62">
        <v>33</v>
      </c>
      <c r="AG62">
        <v>26</v>
      </c>
      <c r="AH62">
        <v>15</v>
      </c>
      <c r="AI62">
        <v>1</v>
      </c>
      <c r="AJ62">
        <v>3</v>
      </c>
      <c r="AK62">
        <v>8</v>
      </c>
      <c r="AL62">
        <v>9</v>
      </c>
      <c r="AM62">
        <v>116</v>
      </c>
      <c r="AN62">
        <v>70</v>
      </c>
      <c r="AO62">
        <v>48</v>
      </c>
      <c r="AP62">
        <v>23</v>
      </c>
      <c r="AQ62">
        <v>15</v>
      </c>
      <c r="AR62">
        <v>8</v>
      </c>
      <c r="AS62">
        <v>10</v>
      </c>
      <c r="AT62">
        <v>86</v>
      </c>
      <c r="AU62">
        <v>460</v>
      </c>
      <c r="AV62">
        <v>205</v>
      </c>
      <c r="AW62">
        <v>185</v>
      </c>
    </row>
    <row r="63" spans="1:49" x14ac:dyDescent="0.35">
      <c r="A63" s="1" t="s">
        <v>109</v>
      </c>
      <c r="B63" s="1" t="s">
        <v>110</v>
      </c>
      <c r="C63" s="1" t="s">
        <v>14</v>
      </c>
      <c r="D63">
        <v>32</v>
      </c>
      <c r="E63" s="1" t="s">
        <v>2180</v>
      </c>
      <c r="F63">
        <v>20050926</v>
      </c>
      <c r="G63">
        <v>15</v>
      </c>
      <c r="H63">
        <v>102925</v>
      </c>
      <c r="J63" s="1" t="s">
        <v>2156</v>
      </c>
      <c r="K63" s="1" t="s">
        <v>147</v>
      </c>
      <c r="L63" s="1" t="s">
        <v>2157</v>
      </c>
      <c r="M63">
        <v>196</v>
      </c>
      <c r="N63" s="1" t="s">
        <v>2164</v>
      </c>
      <c r="O63">
        <v>28.6</v>
      </c>
      <c r="P63">
        <v>102839</v>
      </c>
      <c r="R63" s="1" t="s">
        <v>2156</v>
      </c>
      <c r="S63" s="1" t="s">
        <v>148</v>
      </c>
      <c r="T63" s="1" t="s">
        <v>2157</v>
      </c>
      <c r="U63">
        <v>188</v>
      </c>
      <c r="V63" s="1" t="s">
        <v>2191</v>
      </c>
      <c r="W63">
        <v>29.1</v>
      </c>
      <c r="X63" s="1" t="s">
        <v>149</v>
      </c>
      <c r="Y63">
        <v>3</v>
      </c>
      <c r="Z63" s="1" t="s">
        <v>64</v>
      </c>
      <c r="AA63">
        <v>70</v>
      </c>
      <c r="AB63">
        <v>8</v>
      </c>
      <c r="AC63">
        <v>1</v>
      </c>
      <c r="AD63">
        <v>50</v>
      </c>
      <c r="AE63">
        <v>33</v>
      </c>
      <c r="AF63">
        <v>29</v>
      </c>
      <c r="AG63">
        <v>12</v>
      </c>
      <c r="AH63">
        <v>10</v>
      </c>
      <c r="AI63">
        <v>1</v>
      </c>
      <c r="AJ63">
        <v>1</v>
      </c>
      <c r="AK63">
        <v>4</v>
      </c>
      <c r="AL63">
        <v>1</v>
      </c>
      <c r="AM63">
        <v>56</v>
      </c>
      <c r="AN63">
        <v>40</v>
      </c>
      <c r="AO63">
        <v>27</v>
      </c>
      <c r="AP63">
        <v>7</v>
      </c>
      <c r="AQ63">
        <v>9</v>
      </c>
      <c r="AR63">
        <v>2</v>
      </c>
      <c r="AS63">
        <v>4</v>
      </c>
      <c r="AT63">
        <v>108</v>
      </c>
      <c r="AU63">
        <v>398</v>
      </c>
      <c r="AV63">
        <v>80</v>
      </c>
      <c r="AW63">
        <v>480</v>
      </c>
    </row>
    <row r="64" spans="1:49" x14ac:dyDescent="0.35">
      <c r="A64" s="1" t="s">
        <v>109</v>
      </c>
      <c r="B64" s="1" t="s">
        <v>110</v>
      </c>
      <c r="C64" s="1" t="s">
        <v>14</v>
      </c>
      <c r="D64">
        <v>32</v>
      </c>
      <c r="E64" s="1" t="s">
        <v>2180</v>
      </c>
      <c r="F64">
        <v>20050926</v>
      </c>
      <c r="G64">
        <v>16</v>
      </c>
      <c r="H64">
        <v>103720</v>
      </c>
      <c r="I64">
        <v>2</v>
      </c>
      <c r="J64" s="1" t="s">
        <v>2156</v>
      </c>
      <c r="K64" s="1" t="s">
        <v>150</v>
      </c>
      <c r="L64" s="1" t="s">
        <v>2157</v>
      </c>
      <c r="M64">
        <v>180</v>
      </c>
      <c r="N64" s="1" t="s">
        <v>2184</v>
      </c>
      <c r="O64">
        <v>24.5</v>
      </c>
      <c r="P64">
        <v>104160</v>
      </c>
      <c r="R64" s="1" t="s">
        <v>2156</v>
      </c>
      <c r="S64" s="1" t="s">
        <v>151</v>
      </c>
      <c r="T64" s="1" t="s">
        <v>2157</v>
      </c>
      <c r="U64">
        <v>185</v>
      </c>
      <c r="V64" s="1" t="s">
        <v>2160</v>
      </c>
      <c r="W64">
        <v>22.4</v>
      </c>
      <c r="X64" s="1" t="s">
        <v>152</v>
      </c>
      <c r="Y64">
        <v>3</v>
      </c>
      <c r="Z64" s="1" t="s">
        <v>64</v>
      </c>
      <c r="AA64">
        <v>112</v>
      </c>
      <c r="AB64">
        <v>8</v>
      </c>
      <c r="AC64">
        <v>6</v>
      </c>
      <c r="AD64">
        <v>95</v>
      </c>
      <c r="AE64">
        <v>54</v>
      </c>
      <c r="AF64">
        <v>34</v>
      </c>
      <c r="AG64">
        <v>21</v>
      </c>
      <c r="AH64">
        <v>15</v>
      </c>
      <c r="AI64">
        <v>7</v>
      </c>
      <c r="AJ64">
        <v>11</v>
      </c>
      <c r="AK64">
        <v>7</v>
      </c>
      <c r="AL64">
        <v>16</v>
      </c>
      <c r="AM64">
        <v>100</v>
      </c>
      <c r="AN64">
        <v>53</v>
      </c>
      <c r="AO64">
        <v>39</v>
      </c>
      <c r="AP64">
        <v>18</v>
      </c>
      <c r="AQ64">
        <v>15</v>
      </c>
      <c r="AR64">
        <v>12</v>
      </c>
      <c r="AS64">
        <v>17</v>
      </c>
      <c r="AT64">
        <v>5</v>
      </c>
      <c r="AU64">
        <v>3085</v>
      </c>
      <c r="AV64">
        <v>87</v>
      </c>
      <c r="AW64">
        <v>458</v>
      </c>
    </row>
    <row r="65" spans="1:49" x14ac:dyDescent="0.35">
      <c r="A65" s="1" t="s">
        <v>109</v>
      </c>
      <c r="B65" s="1" t="s">
        <v>110</v>
      </c>
      <c r="C65" s="1" t="s">
        <v>14</v>
      </c>
      <c r="D65">
        <v>32</v>
      </c>
      <c r="E65" s="1" t="s">
        <v>2180</v>
      </c>
      <c r="F65">
        <v>20050926</v>
      </c>
      <c r="G65">
        <v>17</v>
      </c>
      <c r="H65">
        <v>103819</v>
      </c>
      <c r="I65">
        <v>1</v>
      </c>
      <c r="J65" s="1" t="s">
        <v>2156</v>
      </c>
      <c r="K65" s="1" t="s">
        <v>111</v>
      </c>
      <c r="L65" s="1" t="s">
        <v>2157</v>
      </c>
      <c r="M65">
        <v>185</v>
      </c>
      <c r="N65" s="1" t="s">
        <v>2181</v>
      </c>
      <c r="O65">
        <v>24.1</v>
      </c>
      <c r="P65">
        <v>103823</v>
      </c>
      <c r="R65" s="1" t="s">
        <v>2159</v>
      </c>
      <c r="S65" s="1" t="s">
        <v>114</v>
      </c>
      <c r="T65" s="1" t="s">
        <v>2172</v>
      </c>
      <c r="U65">
        <v>183</v>
      </c>
      <c r="V65" s="1" t="s">
        <v>2169</v>
      </c>
      <c r="W65">
        <v>24.1</v>
      </c>
      <c r="X65" s="1" t="s">
        <v>153</v>
      </c>
      <c r="Y65">
        <v>3</v>
      </c>
      <c r="Z65" s="1" t="s">
        <v>94</v>
      </c>
      <c r="AA65">
        <v>63</v>
      </c>
      <c r="AB65">
        <v>3</v>
      </c>
      <c r="AC65">
        <v>1</v>
      </c>
      <c r="AD65">
        <v>66</v>
      </c>
      <c r="AE65">
        <v>38</v>
      </c>
      <c r="AF65">
        <v>31</v>
      </c>
      <c r="AG65">
        <v>14</v>
      </c>
      <c r="AH65">
        <v>9</v>
      </c>
      <c r="AI65">
        <v>7</v>
      </c>
      <c r="AJ65">
        <v>7</v>
      </c>
      <c r="AK65">
        <v>1</v>
      </c>
      <c r="AL65">
        <v>3</v>
      </c>
      <c r="AM65">
        <v>50</v>
      </c>
      <c r="AN65">
        <v>26</v>
      </c>
      <c r="AO65">
        <v>19</v>
      </c>
      <c r="AP65">
        <v>9</v>
      </c>
      <c r="AQ65">
        <v>8</v>
      </c>
      <c r="AR65">
        <v>2</v>
      </c>
      <c r="AS65">
        <v>5</v>
      </c>
      <c r="AT65">
        <v>1</v>
      </c>
      <c r="AU65">
        <v>6975</v>
      </c>
      <c r="AV65">
        <v>239</v>
      </c>
      <c r="AW65">
        <v>149</v>
      </c>
    </row>
    <row r="66" spans="1:49" x14ac:dyDescent="0.35">
      <c r="A66" s="1" t="s">
        <v>109</v>
      </c>
      <c r="B66" s="1" t="s">
        <v>110</v>
      </c>
      <c r="C66" s="1" t="s">
        <v>14</v>
      </c>
      <c r="D66">
        <v>32</v>
      </c>
      <c r="E66" s="1" t="s">
        <v>2180</v>
      </c>
      <c r="F66">
        <v>20050926</v>
      </c>
      <c r="G66">
        <v>18</v>
      </c>
      <c r="H66">
        <v>104180</v>
      </c>
      <c r="J66" s="1" t="s">
        <v>2156</v>
      </c>
      <c r="K66" s="1" t="s">
        <v>117</v>
      </c>
      <c r="L66" s="1" t="s">
        <v>2172</v>
      </c>
      <c r="M66">
        <v>193</v>
      </c>
      <c r="N66" s="1" t="s">
        <v>2183</v>
      </c>
      <c r="O66">
        <v>22.3</v>
      </c>
      <c r="P66">
        <v>103632</v>
      </c>
      <c r="Q66">
        <v>8</v>
      </c>
      <c r="R66" s="1" t="s">
        <v>2156</v>
      </c>
      <c r="S66" s="1" t="s">
        <v>120</v>
      </c>
      <c r="T66" s="1" t="s">
        <v>2157</v>
      </c>
      <c r="U66">
        <v>180</v>
      </c>
      <c r="V66" s="1" t="s">
        <v>2185</v>
      </c>
      <c r="W66">
        <v>25</v>
      </c>
      <c r="X66" s="1" t="s">
        <v>154</v>
      </c>
      <c r="Y66">
        <v>3</v>
      </c>
      <c r="Z66" s="1" t="s">
        <v>94</v>
      </c>
      <c r="AA66">
        <v>136</v>
      </c>
      <c r="AB66">
        <v>22</v>
      </c>
      <c r="AC66">
        <v>4</v>
      </c>
      <c r="AD66">
        <v>113</v>
      </c>
      <c r="AE66">
        <v>68</v>
      </c>
      <c r="AF66">
        <v>56</v>
      </c>
      <c r="AG66">
        <v>24</v>
      </c>
      <c r="AH66">
        <v>17</v>
      </c>
      <c r="AI66">
        <v>6</v>
      </c>
      <c r="AJ66">
        <v>7</v>
      </c>
      <c r="AK66">
        <v>11</v>
      </c>
      <c r="AL66">
        <v>2</v>
      </c>
      <c r="AM66">
        <v>95</v>
      </c>
      <c r="AN66">
        <v>60</v>
      </c>
      <c r="AO66">
        <v>48</v>
      </c>
      <c r="AP66">
        <v>23</v>
      </c>
      <c r="AQ66">
        <v>16</v>
      </c>
      <c r="AR66">
        <v>1</v>
      </c>
      <c r="AS66">
        <v>3</v>
      </c>
      <c r="AT66">
        <v>66</v>
      </c>
      <c r="AU66">
        <v>558</v>
      </c>
      <c r="AV66">
        <v>64</v>
      </c>
      <c r="AW66">
        <v>580</v>
      </c>
    </row>
    <row r="67" spans="1:49" x14ac:dyDescent="0.35">
      <c r="A67" s="1" t="s">
        <v>109</v>
      </c>
      <c r="B67" s="1" t="s">
        <v>110</v>
      </c>
      <c r="C67" s="1" t="s">
        <v>14</v>
      </c>
      <c r="D67">
        <v>32</v>
      </c>
      <c r="E67" s="1" t="s">
        <v>2180</v>
      </c>
      <c r="F67">
        <v>20050926</v>
      </c>
      <c r="G67">
        <v>19</v>
      </c>
      <c r="H67">
        <v>104499</v>
      </c>
      <c r="J67" s="1" t="s">
        <v>2156</v>
      </c>
      <c r="K67" s="1" t="s">
        <v>124</v>
      </c>
      <c r="L67" s="1" t="s">
        <v>2157</v>
      </c>
      <c r="M67">
        <v>178</v>
      </c>
      <c r="N67" s="1" t="s">
        <v>2187</v>
      </c>
      <c r="O67">
        <v>20.6</v>
      </c>
      <c r="P67">
        <v>103163</v>
      </c>
      <c r="Q67">
        <v>4</v>
      </c>
      <c r="R67" s="1" t="s">
        <v>2156</v>
      </c>
      <c r="S67" s="1" t="s">
        <v>56</v>
      </c>
      <c r="T67" s="1" t="s">
        <v>2157</v>
      </c>
      <c r="U67">
        <v>188</v>
      </c>
      <c r="V67" s="1" t="s">
        <v>2169</v>
      </c>
      <c r="W67">
        <v>27.4</v>
      </c>
      <c r="X67" s="1" t="s">
        <v>98</v>
      </c>
      <c r="Y67">
        <v>3</v>
      </c>
      <c r="Z67" s="1" t="s">
        <v>94</v>
      </c>
      <c r="AA67">
        <v>77</v>
      </c>
      <c r="AB67">
        <v>5</v>
      </c>
      <c r="AC67">
        <v>0</v>
      </c>
      <c r="AD67">
        <v>56</v>
      </c>
      <c r="AE67">
        <v>30</v>
      </c>
      <c r="AF67">
        <v>23</v>
      </c>
      <c r="AG67">
        <v>13</v>
      </c>
      <c r="AH67">
        <v>11</v>
      </c>
      <c r="AI67">
        <v>0</v>
      </c>
      <c r="AJ67">
        <v>3</v>
      </c>
      <c r="AK67">
        <v>2</v>
      </c>
      <c r="AL67">
        <v>2</v>
      </c>
      <c r="AM67">
        <v>61</v>
      </c>
      <c r="AN67">
        <v>37</v>
      </c>
      <c r="AO67">
        <v>25</v>
      </c>
      <c r="AP67">
        <v>7</v>
      </c>
      <c r="AQ67">
        <v>10</v>
      </c>
      <c r="AR67">
        <v>3</v>
      </c>
      <c r="AS67">
        <v>8</v>
      </c>
      <c r="AT67">
        <v>102</v>
      </c>
      <c r="AU67">
        <v>410</v>
      </c>
      <c r="AV67">
        <v>39</v>
      </c>
      <c r="AW67">
        <v>880</v>
      </c>
    </row>
    <row r="68" spans="1:49" x14ac:dyDescent="0.35">
      <c r="A68" s="1" t="s">
        <v>109</v>
      </c>
      <c r="B68" s="1" t="s">
        <v>110</v>
      </c>
      <c r="C68" s="1" t="s">
        <v>14</v>
      </c>
      <c r="D68">
        <v>32</v>
      </c>
      <c r="E68" s="1" t="s">
        <v>2180</v>
      </c>
      <c r="F68">
        <v>20050926</v>
      </c>
      <c r="G68">
        <v>20</v>
      </c>
      <c r="H68">
        <v>103813</v>
      </c>
      <c r="I68">
        <v>6</v>
      </c>
      <c r="J68" s="1" t="s">
        <v>2156</v>
      </c>
      <c r="K68" s="1" t="s">
        <v>130</v>
      </c>
      <c r="L68" s="1" t="s">
        <v>2172</v>
      </c>
      <c r="M68">
        <v>185</v>
      </c>
      <c r="N68" s="1" t="s">
        <v>2188</v>
      </c>
      <c r="O68">
        <v>24.1</v>
      </c>
      <c r="P68">
        <v>104098</v>
      </c>
      <c r="R68" s="1" t="s">
        <v>2156</v>
      </c>
      <c r="S68" s="1" t="s">
        <v>127</v>
      </c>
      <c r="T68" s="1" t="s">
        <v>2157</v>
      </c>
      <c r="U68">
        <v>185</v>
      </c>
      <c r="V68" s="1" t="s">
        <v>2166</v>
      </c>
      <c r="W68">
        <v>22.7</v>
      </c>
      <c r="X68" s="1" t="s">
        <v>155</v>
      </c>
      <c r="Y68">
        <v>3</v>
      </c>
      <c r="Z68" s="1" t="s">
        <v>94</v>
      </c>
      <c r="AA68">
        <v>97</v>
      </c>
      <c r="AB68">
        <v>4</v>
      </c>
      <c r="AC68">
        <v>3</v>
      </c>
      <c r="AD68">
        <v>73</v>
      </c>
      <c r="AE68">
        <v>47</v>
      </c>
      <c r="AF68">
        <v>30</v>
      </c>
      <c r="AG68">
        <v>18</v>
      </c>
      <c r="AH68">
        <v>11</v>
      </c>
      <c r="AI68">
        <v>3</v>
      </c>
      <c r="AJ68">
        <v>5</v>
      </c>
      <c r="AK68">
        <v>12</v>
      </c>
      <c r="AL68">
        <v>4</v>
      </c>
      <c r="AM68">
        <v>81</v>
      </c>
      <c r="AN68">
        <v>51</v>
      </c>
      <c r="AO68">
        <v>39</v>
      </c>
      <c r="AP68">
        <v>9</v>
      </c>
      <c r="AQ68">
        <v>11</v>
      </c>
      <c r="AR68">
        <v>8</v>
      </c>
      <c r="AS68">
        <v>11</v>
      </c>
      <c r="AT68">
        <v>42</v>
      </c>
      <c r="AU68">
        <v>852</v>
      </c>
      <c r="AV68">
        <v>131</v>
      </c>
      <c r="AW68">
        <v>317</v>
      </c>
    </row>
    <row r="69" spans="1:49" x14ac:dyDescent="0.35">
      <c r="A69" s="1" t="s">
        <v>109</v>
      </c>
      <c r="B69" s="1" t="s">
        <v>110</v>
      </c>
      <c r="C69" s="1" t="s">
        <v>14</v>
      </c>
      <c r="D69">
        <v>32</v>
      </c>
      <c r="E69" s="1" t="s">
        <v>2180</v>
      </c>
      <c r="F69">
        <v>20050926</v>
      </c>
      <c r="G69">
        <v>21</v>
      </c>
      <c r="H69">
        <v>104918</v>
      </c>
      <c r="J69" s="1" t="s">
        <v>2173</v>
      </c>
      <c r="K69" s="1" t="s">
        <v>135</v>
      </c>
      <c r="L69" s="1" t="s">
        <v>2157</v>
      </c>
      <c r="M69">
        <v>190</v>
      </c>
      <c r="N69" s="1" t="s">
        <v>2163</v>
      </c>
      <c r="O69">
        <v>18.3</v>
      </c>
      <c r="P69">
        <v>104417</v>
      </c>
      <c r="Q69">
        <v>5</v>
      </c>
      <c r="R69" s="1" t="s">
        <v>2156</v>
      </c>
      <c r="S69" s="1" t="s">
        <v>132</v>
      </c>
      <c r="T69" s="1" t="s">
        <v>2157</v>
      </c>
      <c r="U69">
        <v>193</v>
      </c>
      <c r="V69" s="1" t="s">
        <v>2179</v>
      </c>
      <c r="W69">
        <v>21.1</v>
      </c>
      <c r="X69" s="1" t="s">
        <v>156</v>
      </c>
      <c r="Y69">
        <v>3</v>
      </c>
      <c r="Z69" s="1" t="s">
        <v>94</v>
      </c>
      <c r="AA69">
        <v>113</v>
      </c>
      <c r="AB69">
        <v>6</v>
      </c>
      <c r="AC69">
        <v>4</v>
      </c>
      <c r="AD69">
        <v>95</v>
      </c>
      <c r="AE69">
        <v>38</v>
      </c>
      <c r="AF69">
        <v>32</v>
      </c>
      <c r="AG69">
        <v>29</v>
      </c>
      <c r="AH69">
        <v>12</v>
      </c>
      <c r="AI69">
        <v>4</v>
      </c>
      <c r="AJ69">
        <v>7</v>
      </c>
      <c r="AK69">
        <v>10</v>
      </c>
      <c r="AL69">
        <v>5</v>
      </c>
      <c r="AM69">
        <v>92</v>
      </c>
      <c r="AN69">
        <v>60</v>
      </c>
      <c r="AO69">
        <v>44</v>
      </c>
      <c r="AP69">
        <v>12</v>
      </c>
      <c r="AQ69">
        <v>12</v>
      </c>
      <c r="AR69">
        <v>7</v>
      </c>
      <c r="AS69">
        <v>10</v>
      </c>
      <c r="AT69">
        <v>109</v>
      </c>
      <c r="AU69">
        <v>396</v>
      </c>
      <c r="AV69">
        <v>41</v>
      </c>
      <c r="AW69">
        <v>865</v>
      </c>
    </row>
    <row r="70" spans="1:49" x14ac:dyDescent="0.35">
      <c r="A70" s="1" t="s">
        <v>109</v>
      </c>
      <c r="B70" s="1" t="s">
        <v>110</v>
      </c>
      <c r="C70" s="1" t="s">
        <v>14</v>
      </c>
      <c r="D70">
        <v>32</v>
      </c>
      <c r="E70" s="1" t="s">
        <v>2180</v>
      </c>
      <c r="F70">
        <v>20050926</v>
      </c>
      <c r="G70">
        <v>22</v>
      </c>
      <c r="H70">
        <v>104068</v>
      </c>
      <c r="I70">
        <v>3</v>
      </c>
      <c r="J70" s="1" t="s">
        <v>2156</v>
      </c>
      <c r="K70" s="1" t="s">
        <v>72</v>
      </c>
      <c r="L70" s="1" t="s">
        <v>2157</v>
      </c>
      <c r="M70">
        <v>183</v>
      </c>
      <c r="N70" s="1" t="s">
        <v>2164</v>
      </c>
      <c r="O70">
        <v>22.9</v>
      </c>
      <c r="P70">
        <v>102143</v>
      </c>
      <c r="R70" s="1" t="s">
        <v>2159</v>
      </c>
      <c r="S70" s="1" t="s">
        <v>137</v>
      </c>
      <c r="T70" s="1" t="s">
        <v>2157</v>
      </c>
      <c r="U70">
        <v>183</v>
      </c>
      <c r="V70" s="1" t="s">
        <v>2171</v>
      </c>
      <c r="W70">
        <v>32.799999999999997</v>
      </c>
      <c r="X70" s="1" t="s">
        <v>157</v>
      </c>
      <c r="Y70">
        <v>3</v>
      </c>
      <c r="Z70" s="1" t="s">
        <v>94</v>
      </c>
      <c r="AA70">
        <v>91</v>
      </c>
      <c r="AB70">
        <v>13</v>
      </c>
      <c r="AC70">
        <v>2</v>
      </c>
      <c r="AD70">
        <v>75</v>
      </c>
      <c r="AE70">
        <v>48</v>
      </c>
      <c r="AF70">
        <v>32</v>
      </c>
      <c r="AG70">
        <v>15</v>
      </c>
      <c r="AH70">
        <v>11</v>
      </c>
      <c r="AI70">
        <v>0</v>
      </c>
      <c r="AJ70">
        <v>2</v>
      </c>
      <c r="AK70">
        <v>8</v>
      </c>
      <c r="AL70">
        <v>2</v>
      </c>
      <c r="AM70">
        <v>76</v>
      </c>
      <c r="AN70">
        <v>31</v>
      </c>
      <c r="AO70">
        <v>25</v>
      </c>
      <c r="AP70">
        <v>18</v>
      </c>
      <c r="AQ70">
        <v>10</v>
      </c>
      <c r="AR70">
        <v>8</v>
      </c>
      <c r="AS70">
        <v>11</v>
      </c>
      <c r="AT70">
        <v>21</v>
      </c>
      <c r="AU70">
        <v>1240</v>
      </c>
      <c r="AV70">
        <v>285</v>
      </c>
      <c r="AW70">
        <v>122</v>
      </c>
    </row>
    <row r="71" spans="1:49" x14ac:dyDescent="0.35">
      <c r="A71" s="1" t="s">
        <v>109</v>
      </c>
      <c r="B71" s="1" t="s">
        <v>110</v>
      </c>
      <c r="C71" s="1" t="s">
        <v>14</v>
      </c>
      <c r="D71">
        <v>32</v>
      </c>
      <c r="E71" s="1" t="s">
        <v>2180</v>
      </c>
      <c r="F71">
        <v>20050926</v>
      </c>
      <c r="G71">
        <v>23</v>
      </c>
      <c r="H71">
        <v>103387</v>
      </c>
      <c r="I71">
        <v>7</v>
      </c>
      <c r="J71" s="1" t="s">
        <v>2156</v>
      </c>
      <c r="K71" s="1" t="s">
        <v>142</v>
      </c>
      <c r="L71" s="1" t="s">
        <v>2157</v>
      </c>
      <c r="M71">
        <v>185</v>
      </c>
      <c r="N71" s="1" t="s">
        <v>2190</v>
      </c>
      <c r="O71">
        <v>26.2</v>
      </c>
      <c r="P71">
        <v>104198</v>
      </c>
      <c r="R71" s="1" t="s">
        <v>2156</v>
      </c>
      <c r="S71" s="1" t="s">
        <v>144</v>
      </c>
      <c r="T71" s="1" t="s">
        <v>2157</v>
      </c>
      <c r="U71">
        <v>188</v>
      </c>
      <c r="V71" s="1" t="s">
        <v>2161</v>
      </c>
      <c r="W71">
        <v>22.3</v>
      </c>
      <c r="X71" s="1" t="s">
        <v>158</v>
      </c>
      <c r="Y71">
        <v>3</v>
      </c>
      <c r="Z71" s="1" t="s">
        <v>94</v>
      </c>
      <c r="AA71">
        <v>86</v>
      </c>
      <c r="AB71">
        <v>6</v>
      </c>
      <c r="AC71">
        <v>5</v>
      </c>
      <c r="AD71">
        <v>82</v>
      </c>
      <c r="AE71">
        <v>40</v>
      </c>
      <c r="AF71">
        <v>28</v>
      </c>
      <c r="AG71">
        <v>20</v>
      </c>
      <c r="AH71">
        <v>11</v>
      </c>
      <c r="AI71">
        <v>5</v>
      </c>
      <c r="AJ71">
        <v>8</v>
      </c>
      <c r="AK71">
        <v>1</v>
      </c>
      <c r="AL71">
        <v>4</v>
      </c>
      <c r="AM71">
        <v>67</v>
      </c>
      <c r="AN71">
        <v>46</v>
      </c>
      <c r="AO71">
        <v>30</v>
      </c>
      <c r="AP71">
        <v>5</v>
      </c>
      <c r="AQ71">
        <v>11</v>
      </c>
      <c r="AR71">
        <v>6</v>
      </c>
      <c r="AS71">
        <v>11</v>
      </c>
      <c r="AT71">
        <v>57</v>
      </c>
      <c r="AU71">
        <v>700</v>
      </c>
      <c r="AV71">
        <v>86</v>
      </c>
      <c r="AW71">
        <v>460</v>
      </c>
    </row>
    <row r="72" spans="1:49" x14ac:dyDescent="0.35">
      <c r="A72" s="1" t="s">
        <v>109</v>
      </c>
      <c r="B72" s="1" t="s">
        <v>110</v>
      </c>
      <c r="C72" s="1" t="s">
        <v>14</v>
      </c>
      <c r="D72">
        <v>32</v>
      </c>
      <c r="E72" s="1" t="s">
        <v>2180</v>
      </c>
      <c r="F72">
        <v>20050926</v>
      </c>
      <c r="G72">
        <v>24</v>
      </c>
      <c r="H72">
        <v>103720</v>
      </c>
      <c r="I72">
        <v>2</v>
      </c>
      <c r="J72" s="1" t="s">
        <v>2156</v>
      </c>
      <c r="K72" s="1" t="s">
        <v>150</v>
      </c>
      <c r="L72" s="1" t="s">
        <v>2157</v>
      </c>
      <c r="M72">
        <v>180</v>
      </c>
      <c r="N72" s="1" t="s">
        <v>2184</v>
      </c>
      <c r="O72">
        <v>24.5</v>
      </c>
      <c r="P72">
        <v>102925</v>
      </c>
      <c r="R72" s="1" t="s">
        <v>2156</v>
      </c>
      <c r="S72" s="1" t="s">
        <v>147</v>
      </c>
      <c r="T72" s="1" t="s">
        <v>2157</v>
      </c>
      <c r="U72">
        <v>196</v>
      </c>
      <c r="V72" s="1" t="s">
        <v>2164</v>
      </c>
      <c r="W72">
        <v>28.6</v>
      </c>
      <c r="X72" s="1" t="s">
        <v>159</v>
      </c>
      <c r="Y72">
        <v>3</v>
      </c>
      <c r="Z72" s="1" t="s">
        <v>94</v>
      </c>
      <c r="AA72">
        <v>148</v>
      </c>
      <c r="AB72">
        <v>7</v>
      </c>
      <c r="AC72">
        <v>6</v>
      </c>
      <c r="AD72">
        <v>111</v>
      </c>
      <c r="AE72">
        <v>58</v>
      </c>
      <c r="AF72">
        <v>41</v>
      </c>
      <c r="AG72">
        <v>23</v>
      </c>
      <c r="AH72">
        <v>17</v>
      </c>
      <c r="AI72">
        <v>4</v>
      </c>
      <c r="AJ72">
        <v>10</v>
      </c>
      <c r="AK72">
        <v>12</v>
      </c>
      <c r="AL72">
        <v>5</v>
      </c>
      <c r="AM72">
        <v>108</v>
      </c>
      <c r="AN72">
        <v>61</v>
      </c>
      <c r="AO72">
        <v>39</v>
      </c>
      <c r="AP72">
        <v>23</v>
      </c>
      <c r="AQ72">
        <v>17</v>
      </c>
      <c r="AR72">
        <v>1</v>
      </c>
      <c r="AS72">
        <v>7</v>
      </c>
      <c r="AT72">
        <v>5</v>
      </c>
      <c r="AU72">
        <v>3085</v>
      </c>
      <c r="AV72">
        <v>108</v>
      </c>
      <c r="AW72">
        <v>398</v>
      </c>
    </row>
    <row r="73" spans="1:49" x14ac:dyDescent="0.35">
      <c r="A73" s="1" t="s">
        <v>109</v>
      </c>
      <c r="B73" s="1" t="s">
        <v>110</v>
      </c>
      <c r="C73" s="1" t="s">
        <v>14</v>
      </c>
      <c r="D73">
        <v>32</v>
      </c>
      <c r="E73" s="1" t="s">
        <v>2180</v>
      </c>
      <c r="F73">
        <v>20050926</v>
      </c>
      <c r="G73">
        <v>25</v>
      </c>
      <c r="H73">
        <v>103819</v>
      </c>
      <c r="I73">
        <v>1</v>
      </c>
      <c r="J73" s="1" t="s">
        <v>2156</v>
      </c>
      <c r="K73" s="1" t="s">
        <v>111</v>
      </c>
      <c r="L73" s="1" t="s">
        <v>2157</v>
      </c>
      <c r="M73">
        <v>185</v>
      </c>
      <c r="N73" s="1" t="s">
        <v>2181</v>
      </c>
      <c r="O73">
        <v>24.1</v>
      </c>
      <c r="P73">
        <v>104180</v>
      </c>
      <c r="R73" s="1" t="s">
        <v>2156</v>
      </c>
      <c r="S73" s="1" t="s">
        <v>117</v>
      </c>
      <c r="T73" s="1" t="s">
        <v>2172</v>
      </c>
      <c r="U73">
        <v>193</v>
      </c>
      <c r="V73" s="1" t="s">
        <v>2183</v>
      </c>
      <c r="W73">
        <v>22.3</v>
      </c>
      <c r="X73" s="1" t="s">
        <v>149</v>
      </c>
      <c r="Y73">
        <v>3</v>
      </c>
      <c r="Z73" s="1" t="s">
        <v>101</v>
      </c>
      <c r="AA73">
        <v>71</v>
      </c>
      <c r="AB73">
        <v>6</v>
      </c>
      <c r="AC73">
        <v>0</v>
      </c>
      <c r="AD73">
        <v>50</v>
      </c>
      <c r="AE73">
        <v>28</v>
      </c>
      <c r="AF73">
        <v>24</v>
      </c>
      <c r="AG73">
        <v>13</v>
      </c>
      <c r="AH73">
        <v>9</v>
      </c>
      <c r="AI73">
        <v>0</v>
      </c>
      <c r="AJ73">
        <v>0</v>
      </c>
      <c r="AK73">
        <v>7</v>
      </c>
      <c r="AL73">
        <v>3</v>
      </c>
      <c r="AM73">
        <v>68</v>
      </c>
      <c r="AN73">
        <v>39</v>
      </c>
      <c r="AO73">
        <v>27</v>
      </c>
      <c r="AP73">
        <v>12</v>
      </c>
      <c r="AQ73">
        <v>10</v>
      </c>
      <c r="AR73">
        <v>8</v>
      </c>
      <c r="AS73">
        <v>11</v>
      </c>
      <c r="AT73">
        <v>1</v>
      </c>
      <c r="AU73">
        <v>6975</v>
      </c>
      <c r="AV73">
        <v>66</v>
      </c>
      <c r="AW73">
        <v>558</v>
      </c>
    </row>
    <row r="74" spans="1:49" x14ac:dyDescent="0.35">
      <c r="A74" s="1" t="s">
        <v>109</v>
      </c>
      <c r="B74" s="1" t="s">
        <v>110</v>
      </c>
      <c r="C74" s="1" t="s">
        <v>14</v>
      </c>
      <c r="D74">
        <v>32</v>
      </c>
      <c r="E74" s="1" t="s">
        <v>2180</v>
      </c>
      <c r="F74">
        <v>20050926</v>
      </c>
      <c r="G74">
        <v>26</v>
      </c>
      <c r="H74">
        <v>103813</v>
      </c>
      <c r="I74">
        <v>6</v>
      </c>
      <c r="J74" s="1" t="s">
        <v>2156</v>
      </c>
      <c r="K74" s="1" t="s">
        <v>130</v>
      </c>
      <c r="L74" s="1" t="s">
        <v>2172</v>
      </c>
      <c r="M74">
        <v>185</v>
      </c>
      <c r="N74" s="1" t="s">
        <v>2188</v>
      </c>
      <c r="O74">
        <v>24.1</v>
      </c>
      <c r="P74">
        <v>104499</v>
      </c>
      <c r="R74" s="1" t="s">
        <v>2156</v>
      </c>
      <c r="S74" s="1" t="s">
        <v>124</v>
      </c>
      <c r="T74" s="1" t="s">
        <v>2157</v>
      </c>
      <c r="U74">
        <v>178</v>
      </c>
      <c r="V74" s="1" t="s">
        <v>2187</v>
      </c>
      <c r="W74">
        <v>20.6</v>
      </c>
      <c r="X74" s="1" t="s">
        <v>160</v>
      </c>
      <c r="Y74">
        <v>3</v>
      </c>
      <c r="Z74" s="1" t="s">
        <v>101</v>
      </c>
      <c r="AA74">
        <v>148</v>
      </c>
      <c r="AB74">
        <v>5</v>
      </c>
      <c r="AC74">
        <v>2</v>
      </c>
      <c r="AD74">
        <v>101</v>
      </c>
      <c r="AE74">
        <v>67</v>
      </c>
      <c r="AF74">
        <v>48</v>
      </c>
      <c r="AG74">
        <v>17</v>
      </c>
      <c r="AH74">
        <v>16</v>
      </c>
      <c r="AI74">
        <v>8</v>
      </c>
      <c r="AJ74">
        <v>11</v>
      </c>
      <c r="AK74">
        <v>4</v>
      </c>
      <c r="AL74">
        <v>3</v>
      </c>
      <c r="AM74">
        <v>115</v>
      </c>
      <c r="AN74">
        <v>68</v>
      </c>
      <c r="AO74">
        <v>42</v>
      </c>
      <c r="AP74">
        <v>25</v>
      </c>
      <c r="AQ74">
        <v>16</v>
      </c>
      <c r="AR74">
        <v>12</v>
      </c>
      <c r="AS74">
        <v>17</v>
      </c>
      <c r="AT74">
        <v>42</v>
      </c>
      <c r="AU74">
        <v>852</v>
      </c>
      <c r="AV74">
        <v>102</v>
      </c>
      <c r="AW74">
        <v>410</v>
      </c>
    </row>
    <row r="75" spans="1:49" x14ac:dyDescent="0.35">
      <c r="A75" s="1" t="s">
        <v>109</v>
      </c>
      <c r="B75" s="1" t="s">
        <v>110</v>
      </c>
      <c r="C75" s="1" t="s">
        <v>14</v>
      </c>
      <c r="D75">
        <v>32</v>
      </c>
      <c r="E75" s="1" t="s">
        <v>2180</v>
      </c>
      <c r="F75">
        <v>20050926</v>
      </c>
      <c r="G75">
        <v>27</v>
      </c>
      <c r="H75">
        <v>104918</v>
      </c>
      <c r="J75" s="1" t="s">
        <v>2173</v>
      </c>
      <c r="K75" s="1" t="s">
        <v>135</v>
      </c>
      <c r="L75" s="1" t="s">
        <v>2157</v>
      </c>
      <c r="M75">
        <v>190</v>
      </c>
      <c r="N75" s="1" t="s">
        <v>2163</v>
      </c>
      <c r="O75">
        <v>18.3</v>
      </c>
      <c r="P75">
        <v>104068</v>
      </c>
      <c r="Q75">
        <v>3</v>
      </c>
      <c r="R75" s="1" t="s">
        <v>2156</v>
      </c>
      <c r="S75" s="1" t="s">
        <v>72</v>
      </c>
      <c r="T75" s="1" t="s">
        <v>2157</v>
      </c>
      <c r="U75">
        <v>183</v>
      </c>
      <c r="V75" s="1" t="s">
        <v>2164</v>
      </c>
      <c r="W75">
        <v>22.9</v>
      </c>
      <c r="X75" s="1" t="s">
        <v>161</v>
      </c>
      <c r="Y75">
        <v>3</v>
      </c>
      <c r="Z75" s="1" t="s">
        <v>101</v>
      </c>
      <c r="AA75">
        <v>77</v>
      </c>
      <c r="AB75">
        <v>10</v>
      </c>
      <c r="AC75">
        <v>1</v>
      </c>
      <c r="AD75">
        <v>72</v>
      </c>
      <c r="AE75">
        <v>35</v>
      </c>
      <c r="AF75">
        <v>27</v>
      </c>
      <c r="AG75">
        <v>23</v>
      </c>
      <c r="AH75">
        <v>14</v>
      </c>
      <c r="AI75">
        <v>1</v>
      </c>
      <c r="AJ75">
        <v>3</v>
      </c>
      <c r="AK75">
        <v>8</v>
      </c>
      <c r="AL75">
        <v>5</v>
      </c>
      <c r="AM75">
        <v>89</v>
      </c>
      <c r="AN75">
        <v>62</v>
      </c>
      <c r="AO75">
        <v>45</v>
      </c>
      <c r="AP75">
        <v>12</v>
      </c>
      <c r="AQ75">
        <v>15</v>
      </c>
      <c r="AR75">
        <v>3</v>
      </c>
      <c r="AS75">
        <v>7</v>
      </c>
      <c r="AT75">
        <v>109</v>
      </c>
      <c r="AU75">
        <v>396</v>
      </c>
      <c r="AV75">
        <v>21</v>
      </c>
      <c r="AW75">
        <v>1240</v>
      </c>
    </row>
    <row r="76" spans="1:49" x14ac:dyDescent="0.35">
      <c r="A76" s="1" t="s">
        <v>109</v>
      </c>
      <c r="B76" s="1" t="s">
        <v>110</v>
      </c>
      <c r="C76" s="1" t="s">
        <v>14</v>
      </c>
      <c r="D76">
        <v>32</v>
      </c>
      <c r="E76" s="1" t="s">
        <v>2180</v>
      </c>
      <c r="F76">
        <v>20050926</v>
      </c>
      <c r="G76">
        <v>28</v>
      </c>
      <c r="H76">
        <v>103387</v>
      </c>
      <c r="I76">
        <v>7</v>
      </c>
      <c r="J76" s="1" t="s">
        <v>2156</v>
      </c>
      <c r="K76" s="1" t="s">
        <v>142</v>
      </c>
      <c r="L76" s="1" t="s">
        <v>2157</v>
      </c>
      <c r="M76">
        <v>185</v>
      </c>
      <c r="N76" s="1" t="s">
        <v>2190</v>
      </c>
      <c r="O76">
        <v>26.2</v>
      </c>
      <c r="P76">
        <v>103720</v>
      </c>
      <c r="Q76">
        <v>2</v>
      </c>
      <c r="R76" s="1" t="s">
        <v>2156</v>
      </c>
      <c r="S76" s="1" t="s">
        <v>150</v>
      </c>
      <c r="T76" s="1" t="s">
        <v>2157</v>
      </c>
      <c r="U76">
        <v>180</v>
      </c>
      <c r="V76" s="1" t="s">
        <v>2184</v>
      </c>
      <c r="W76">
        <v>24.5</v>
      </c>
      <c r="X76" s="1" t="s">
        <v>162</v>
      </c>
      <c r="Y76">
        <v>3</v>
      </c>
      <c r="Z76" s="1" t="s">
        <v>101</v>
      </c>
      <c r="AT76">
        <v>57</v>
      </c>
      <c r="AU76">
        <v>700</v>
      </c>
      <c r="AV76">
        <v>5</v>
      </c>
      <c r="AW76">
        <v>3085</v>
      </c>
    </row>
    <row r="77" spans="1:49" x14ac:dyDescent="0.35">
      <c r="A77" s="1" t="s">
        <v>109</v>
      </c>
      <c r="B77" s="1" t="s">
        <v>110</v>
      </c>
      <c r="C77" s="1" t="s">
        <v>14</v>
      </c>
      <c r="D77">
        <v>32</v>
      </c>
      <c r="E77" s="1" t="s">
        <v>2180</v>
      </c>
      <c r="F77">
        <v>20050926</v>
      </c>
      <c r="G77">
        <v>29</v>
      </c>
      <c r="H77">
        <v>103819</v>
      </c>
      <c r="I77">
        <v>1</v>
      </c>
      <c r="J77" s="1" t="s">
        <v>2156</v>
      </c>
      <c r="K77" s="1" t="s">
        <v>111</v>
      </c>
      <c r="L77" s="1" t="s">
        <v>2157</v>
      </c>
      <c r="M77">
        <v>185</v>
      </c>
      <c r="N77" s="1" t="s">
        <v>2181</v>
      </c>
      <c r="O77">
        <v>24.1</v>
      </c>
      <c r="P77">
        <v>103813</v>
      </c>
      <c r="Q77">
        <v>6</v>
      </c>
      <c r="R77" s="1" t="s">
        <v>2156</v>
      </c>
      <c r="S77" s="1" t="s">
        <v>130</v>
      </c>
      <c r="T77" s="1" t="s">
        <v>2172</v>
      </c>
      <c r="U77">
        <v>185</v>
      </c>
      <c r="V77" s="1" t="s">
        <v>2188</v>
      </c>
      <c r="W77">
        <v>24.1</v>
      </c>
      <c r="X77" s="1" t="s">
        <v>85</v>
      </c>
      <c r="Y77">
        <v>3</v>
      </c>
      <c r="Z77" s="1" t="s">
        <v>105</v>
      </c>
      <c r="AA77">
        <v>57</v>
      </c>
      <c r="AB77">
        <v>4</v>
      </c>
      <c r="AC77">
        <v>2</v>
      </c>
      <c r="AD77">
        <v>56</v>
      </c>
      <c r="AE77">
        <v>44</v>
      </c>
      <c r="AF77">
        <v>33</v>
      </c>
      <c r="AG77">
        <v>7</v>
      </c>
      <c r="AH77">
        <v>10</v>
      </c>
      <c r="AI77">
        <v>2</v>
      </c>
      <c r="AJ77">
        <v>3</v>
      </c>
      <c r="AK77">
        <v>2</v>
      </c>
      <c r="AL77">
        <v>1</v>
      </c>
      <c r="AM77">
        <v>51</v>
      </c>
      <c r="AN77">
        <v>39</v>
      </c>
      <c r="AO77">
        <v>22</v>
      </c>
      <c r="AP77">
        <v>6</v>
      </c>
      <c r="AQ77">
        <v>9</v>
      </c>
      <c r="AR77">
        <v>2</v>
      </c>
      <c r="AS77">
        <v>5</v>
      </c>
      <c r="AT77">
        <v>1</v>
      </c>
      <c r="AU77">
        <v>6975</v>
      </c>
      <c r="AV77">
        <v>42</v>
      </c>
      <c r="AW77">
        <v>852</v>
      </c>
    </row>
    <row r="78" spans="1:49" x14ac:dyDescent="0.35">
      <c r="A78" s="1" t="s">
        <v>109</v>
      </c>
      <c r="B78" s="1" t="s">
        <v>110</v>
      </c>
      <c r="C78" s="1" t="s">
        <v>14</v>
      </c>
      <c r="D78">
        <v>32</v>
      </c>
      <c r="E78" s="1" t="s">
        <v>2180</v>
      </c>
      <c r="F78">
        <v>20050926</v>
      </c>
      <c r="G78">
        <v>30</v>
      </c>
      <c r="H78">
        <v>104918</v>
      </c>
      <c r="J78" s="1" t="s">
        <v>2173</v>
      </c>
      <c r="K78" s="1" t="s">
        <v>135</v>
      </c>
      <c r="L78" s="1" t="s">
        <v>2157</v>
      </c>
      <c r="M78">
        <v>190</v>
      </c>
      <c r="N78" s="1" t="s">
        <v>2163</v>
      </c>
      <c r="O78">
        <v>18.3</v>
      </c>
      <c r="P78">
        <v>103387</v>
      </c>
      <c r="Q78">
        <v>7</v>
      </c>
      <c r="R78" s="1" t="s">
        <v>2156</v>
      </c>
      <c r="S78" s="1" t="s">
        <v>142</v>
      </c>
      <c r="T78" s="1" t="s">
        <v>2157</v>
      </c>
      <c r="U78">
        <v>185</v>
      </c>
      <c r="V78" s="1" t="s">
        <v>2190</v>
      </c>
      <c r="W78">
        <v>26.2</v>
      </c>
      <c r="X78" s="1" t="s">
        <v>163</v>
      </c>
      <c r="Y78">
        <v>3</v>
      </c>
      <c r="Z78" s="1" t="s">
        <v>105</v>
      </c>
      <c r="AA78">
        <v>161</v>
      </c>
      <c r="AB78">
        <v>8</v>
      </c>
      <c r="AC78">
        <v>5</v>
      </c>
      <c r="AD78">
        <v>113</v>
      </c>
      <c r="AE78">
        <v>53</v>
      </c>
      <c r="AF78">
        <v>42</v>
      </c>
      <c r="AG78">
        <v>31</v>
      </c>
      <c r="AH78">
        <v>16</v>
      </c>
      <c r="AI78">
        <v>5</v>
      </c>
      <c r="AJ78">
        <v>6</v>
      </c>
      <c r="AK78">
        <v>8</v>
      </c>
      <c r="AL78">
        <v>3</v>
      </c>
      <c r="AM78">
        <v>112</v>
      </c>
      <c r="AN78">
        <v>62</v>
      </c>
      <c r="AO78">
        <v>44</v>
      </c>
      <c r="AP78">
        <v>24</v>
      </c>
      <c r="AQ78">
        <v>16</v>
      </c>
      <c r="AR78">
        <v>2</v>
      </c>
      <c r="AS78">
        <v>6</v>
      </c>
      <c r="AT78">
        <v>109</v>
      </c>
      <c r="AU78">
        <v>396</v>
      </c>
      <c r="AV78">
        <v>57</v>
      </c>
      <c r="AW78">
        <v>700</v>
      </c>
    </row>
    <row r="79" spans="1:49" x14ac:dyDescent="0.35">
      <c r="A79" s="1" t="s">
        <v>109</v>
      </c>
      <c r="B79" s="1" t="s">
        <v>110</v>
      </c>
      <c r="C79" s="1" t="s">
        <v>14</v>
      </c>
      <c r="D79">
        <v>32</v>
      </c>
      <c r="E79" s="1" t="s">
        <v>2180</v>
      </c>
      <c r="F79">
        <v>20050926</v>
      </c>
      <c r="G79">
        <v>31</v>
      </c>
      <c r="H79">
        <v>103819</v>
      </c>
      <c r="I79">
        <v>1</v>
      </c>
      <c r="J79" s="1" t="s">
        <v>2156</v>
      </c>
      <c r="K79" s="1" t="s">
        <v>111</v>
      </c>
      <c r="L79" s="1" t="s">
        <v>2157</v>
      </c>
      <c r="M79">
        <v>185</v>
      </c>
      <c r="N79" s="1" t="s">
        <v>2181</v>
      </c>
      <c r="O79">
        <v>24.1</v>
      </c>
      <c r="P79">
        <v>104918</v>
      </c>
      <c r="R79" s="1" t="s">
        <v>2173</v>
      </c>
      <c r="S79" s="1" t="s">
        <v>135</v>
      </c>
      <c r="T79" s="1" t="s">
        <v>2157</v>
      </c>
      <c r="U79">
        <v>190</v>
      </c>
      <c r="V79" s="1" t="s">
        <v>2163</v>
      </c>
      <c r="W79">
        <v>18.3</v>
      </c>
      <c r="X79" s="1" t="s">
        <v>96</v>
      </c>
      <c r="Y79">
        <v>3</v>
      </c>
      <c r="Z79" s="1" t="s">
        <v>108</v>
      </c>
      <c r="AA79">
        <v>86</v>
      </c>
      <c r="AB79">
        <v>2</v>
      </c>
      <c r="AC79">
        <v>2</v>
      </c>
      <c r="AD79">
        <v>67</v>
      </c>
      <c r="AE79">
        <v>36</v>
      </c>
      <c r="AF79">
        <v>26</v>
      </c>
      <c r="AG79">
        <v>21</v>
      </c>
      <c r="AH79">
        <v>11</v>
      </c>
      <c r="AI79">
        <v>2</v>
      </c>
      <c r="AJ79">
        <v>3</v>
      </c>
      <c r="AK79">
        <v>6</v>
      </c>
      <c r="AL79">
        <v>3</v>
      </c>
      <c r="AM79">
        <v>75</v>
      </c>
      <c r="AN79">
        <v>34</v>
      </c>
      <c r="AO79">
        <v>24</v>
      </c>
      <c r="AP79">
        <v>20</v>
      </c>
      <c r="AQ79">
        <v>10</v>
      </c>
      <c r="AR79">
        <v>6</v>
      </c>
      <c r="AS79">
        <v>9</v>
      </c>
      <c r="AT79">
        <v>1</v>
      </c>
      <c r="AU79">
        <v>6975</v>
      </c>
      <c r="AV79">
        <v>109</v>
      </c>
      <c r="AW79">
        <v>396</v>
      </c>
    </row>
    <row r="80" spans="1:49" x14ac:dyDescent="0.35">
      <c r="A80" s="1" t="s">
        <v>164</v>
      </c>
      <c r="B80" s="1" t="s">
        <v>165</v>
      </c>
      <c r="C80" s="1" t="s">
        <v>14</v>
      </c>
      <c r="D80">
        <v>32</v>
      </c>
      <c r="E80" s="1" t="s">
        <v>2180</v>
      </c>
      <c r="F80">
        <v>20050110</v>
      </c>
      <c r="G80">
        <v>1</v>
      </c>
      <c r="H80">
        <v>103909</v>
      </c>
      <c r="I80">
        <v>1</v>
      </c>
      <c r="J80" s="1" t="s">
        <v>2156</v>
      </c>
      <c r="K80" s="1" t="s">
        <v>84</v>
      </c>
      <c r="L80" s="1" t="s">
        <v>2157</v>
      </c>
      <c r="M80">
        <v>175</v>
      </c>
      <c r="N80" s="1" t="s">
        <v>2165</v>
      </c>
      <c r="O80">
        <v>22.9</v>
      </c>
      <c r="P80">
        <v>102854</v>
      </c>
      <c r="R80" s="1" t="s">
        <v>2156</v>
      </c>
      <c r="S80" s="1" t="s">
        <v>166</v>
      </c>
      <c r="T80" s="1" t="s">
        <v>2157</v>
      </c>
      <c r="U80">
        <v>193</v>
      </c>
      <c r="V80" s="1" t="s">
        <v>2192</v>
      </c>
      <c r="W80">
        <v>28.3</v>
      </c>
      <c r="X80" s="1" t="s">
        <v>167</v>
      </c>
      <c r="Y80">
        <v>3</v>
      </c>
      <c r="Z80" s="1" t="s">
        <v>64</v>
      </c>
      <c r="AA80">
        <v>72</v>
      </c>
      <c r="AB80">
        <v>1</v>
      </c>
      <c r="AC80">
        <v>6</v>
      </c>
      <c r="AD80">
        <v>55</v>
      </c>
      <c r="AE80">
        <v>31</v>
      </c>
      <c r="AF80">
        <v>24</v>
      </c>
      <c r="AG80">
        <v>11</v>
      </c>
      <c r="AH80">
        <v>8</v>
      </c>
      <c r="AI80">
        <v>4</v>
      </c>
      <c r="AJ80">
        <v>5</v>
      </c>
      <c r="AK80">
        <v>0</v>
      </c>
      <c r="AL80">
        <v>1</v>
      </c>
      <c r="AM80">
        <v>43</v>
      </c>
      <c r="AN80">
        <v>34</v>
      </c>
      <c r="AO80">
        <v>15</v>
      </c>
      <c r="AP80">
        <v>3</v>
      </c>
      <c r="AQ80">
        <v>7</v>
      </c>
      <c r="AR80">
        <v>2</v>
      </c>
      <c r="AS80">
        <v>7</v>
      </c>
      <c r="AT80">
        <v>6</v>
      </c>
      <c r="AU80">
        <v>2400</v>
      </c>
      <c r="AV80">
        <v>60</v>
      </c>
      <c r="AW80">
        <v>635</v>
      </c>
    </row>
    <row r="81" spans="1:49" x14ac:dyDescent="0.35">
      <c r="A81" s="1" t="s">
        <v>164</v>
      </c>
      <c r="B81" s="1" t="s">
        <v>165</v>
      </c>
      <c r="C81" s="1" t="s">
        <v>14</v>
      </c>
      <c r="D81">
        <v>32</v>
      </c>
      <c r="E81" s="1" t="s">
        <v>2180</v>
      </c>
      <c r="F81">
        <v>20050110</v>
      </c>
      <c r="G81">
        <v>2</v>
      </c>
      <c r="H81">
        <v>102642</v>
      </c>
      <c r="J81" s="1" t="s">
        <v>2156</v>
      </c>
      <c r="K81" s="1" t="s">
        <v>168</v>
      </c>
      <c r="L81" s="1" t="s">
        <v>2157</v>
      </c>
      <c r="M81">
        <v>190</v>
      </c>
      <c r="N81" s="1" t="s">
        <v>2171</v>
      </c>
      <c r="O81">
        <v>29.4</v>
      </c>
      <c r="P81">
        <v>104180</v>
      </c>
      <c r="R81" s="1" t="s">
        <v>2156</v>
      </c>
      <c r="S81" s="1" t="s">
        <v>117</v>
      </c>
      <c r="T81" s="1" t="s">
        <v>2172</v>
      </c>
      <c r="U81">
        <v>193</v>
      </c>
      <c r="V81" s="1" t="s">
        <v>2183</v>
      </c>
      <c r="W81">
        <v>21.6</v>
      </c>
      <c r="X81" s="1" t="s">
        <v>49</v>
      </c>
      <c r="Y81">
        <v>3</v>
      </c>
      <c r="Z81" s="1" t="s">
        <v>64</v>
      </c>
      <c r="AA81">
        <v>68</v>
      </c>
      <c r="AB81">
        <v>7</v>
      </c>
      <c r="AC81">
        <v>2</v>
      </c>
      <c r="AD81">
        <v>61</v>
      </c>
      <c r="AE81">
        <v>39</v>
      </c>
      <c r="AF81">
        <v>31</v>
      </c>
      <c r="AG81">
        <v>13</v>
      </c>
      <c r="AH81">
        <v>10</v>
      </c>
      <c r="AI81">
        <v>4</v>
      </c>
      <c r="AJ81">
        <v>4</v>
      </c>
      <c r="AK81">
        <v>4</v>
      </c>
      <c r="AL81">
        <v>2</v>
      </c>
      <c r="AM81">
        <v>63</v>
      </c>
      <c r="AN81">
        <v>41</v>
      </c>
      <c r="AO81">
        <v>27</v>
      </c>
      <c r="AP81">
        <v>12</v>
      </c>
      <c r="AQ81">
        <v>10</v>
      </c>
      <c r="AR81">
        <v>2</v>
      </c>
      <c r="AS81">
        <v>4</v>
      </c>
      <c r="AT81">
        <v>55</v>
      </c>
      <c r="AU81">
        <v>729</v>
      </c>
      <c r="AV81">
        <v>67</v>
      </c>
      <c r="AW81">
        <v>580</v>
      </c>
    </row>
    <row r="82" spans="1:49" x14ac:dyDescent="0.35">
      <c r="A82" s="1" t="s">
        <v>164</v>
      </c>
      <c r="B82" s="1" t="s">
        <v>165</v>
      </c>
      <c r="C82" s="1" t="s">
        <v>14</v>
      </c>
      <c r="D82">
        <v>32</v>
      </c>
      <c r="E82" s="1" t="s">
        <v>2180</v>
      </c>
      <c r="F82">
        <v>20050110</v>
      </c>
      <c r="G82">
        <v>3</v>
      </c>
      <c r="H82">
        <v>103487</v>
      </c>
      <c r="J82" s="1" t="s">
        <v>2159</v>
      </c>
      <c r="K82" s="1" t="s">
        <v>169</v>
      </c>
      <c r="L82" s="1" t="s">
        <v>2157</v>
      </c>
      <c r="M82">
        <v>188</v>
      </c>
      <c r="N82" s="1" t="s">
        <v>2162</v>
      </c>
      <c r="O82">
        <v>25</v>
      </c>
      <c r="P82">
        <v>104338</v>
      </c>
      <c r="R82" s="1" t="s">
        <v>2156</v>
      </c>
      <c r="S82" s="1" t="s">
        <v>170</v>
      </c>
      <c r="T82" s="1" t="s">
        <v>2157</v>
      </c>
      <c r="U82">
        <v>185</v>
      </c>
      <c r="V82" s="1" t="s">
        <v>2165</v>
      </c>
      <c r="W82">
        <v>20.7</v>
      </c>
      <c r="X82" s="1" t="s">
        <v>49</v>
      </c>
      <c r="Y82">
        <v>3</v>
      </c>
      <c r="Z82" s="1" t="s">
        <v>64</v>
      </c>
      <c r="AA82">
        <v>73</v>
      </c>
      <c r="AB82">
        <v>6</v>
      </c>
      <c r="AC82">
        <v>4</v>
      </c>
      <c r="AD82">
        <v>60</v>
      </c>
      <c r="AE82">
        <v>31</v>
      </c>
      <c r="AF82">
        <v>25</v>
      </c>
      <c r="AG82">
        <v>13</v>
      </c>
      <c r="AH82">
        <v>10</v>
      </c>
      <c r="AI82">
        <v>4</v>
      </c>
      <c r="AJ82">
        <v>6</v>
      </c>
      <c r="AK82">
        <v>1</v>
      </c>
      <c r="AL82">
        <v>3</v>
      </c>
      <c r="AM82">
        <v>58</v>
      </c>
      <c r="AN82">
        <v>40</v>
      </c>
      <c r="AO82">
        <v>22</v>
      </c>
      <c r="AP82">
        <v>9</v>
      </c>
      <c r="AQ82">
        <v>10</v>
      </c>
      <c r="AR82">
        <v>3</v>
      </c>
      <c r="AS82">
        <v>7</v>
      </c>
      <c r="AT82">
        <v>224</v>
      </c>
      <c r="AU82">
        <v>181</v>
      </c>
      <c r="AV82">
        <v>82</v>
      </c>
      <c r="AW82">
        <v>478</v>
      </c>
    </row>
    <row r="83" spans="1:49" x14ac:dyDescent="0.35">
      <c r="A83" s="1" t="s">
        <v>164</v>
      </c>
      <c r="B83" s="1" t="s">
        <v>165</v>
      </c>
      <c r="C83" s="1" t="s">
        <v>14</v>
      </c>
      <c r="D83">
        <v>32</v>
      </c>
      <c r="E83" s="1" t="s">
        <v>2180</v>
      </c>
      <c r="F83">
        <v>20050110</v>
      </c>
      <c r="G83">
        <v>4</v>
      </c>
      <c r="H83">
        <v>103694</v>
      </c>
      <c r="J83" s="1" t="s">
        <v>2156</v>
      </c>
      <c r="K83" s="1" t="s">
        <v>41</v>
      </c>
      <c r="L83" s="1" t="s">
        <v>2157</v>
      </c>
      <c r="M83">
        <v>168</v>
      </c>
      <c r="N83" s="1" t="s">
        <v>2175</v>
      </c>
      <c r="O83">
        <v>23.9</v>
      </c>
      <c r="P83">
        <v>103632</v>
      </c>
      <c r="Q83">
        <v>8</v>
      </c>
      <c r="R83" s="1" t="s">
        <v>2156</v>
      </c>
      <c r="S83" s="1" t="s">
        <v>120</v>
      </c>
      <c r="T83" s="1" t="s">
        <v>2157</v>
      </c>
      <c r="U83">
        <v>180</v>
      </c>
      <c r="V83" s="1" t="s">
        <v>2185</v>
      </c>
      <c r="W83">
        <v>24.3</v>
      </c>
      <c r="X83" s="1" t="s">
        <v>171</v>
      </c>
      <c r="Y83">
        <v>3</v>
      </c>
      <c r="Z83" s="1" t="s">
        <v>64</v>
      </c>
      <c r="AA83">
        <v>64</v>
      </c>
      <c r="AB83">
        <v>1</v>
      </c>
      <c r="AC83">
        <v>1</v>
      </c>
      <c r="AD83">
        <v>46</v>
      </c>
      <c r="AE83">
        <v>25</v>
      </c>
      <c r="AF83">
        <v>22</v>
      </c>
      <c r="AG83">
        <v>12</v>
      </c>
      <c r="AH83">
        <v>8</v>
      </c>
      <c r="AI83">
        <v>2</v>
      </c>
      <c r="AJ83">
        <v>2</v>
      </c>
      <c r="AK83">
        <v>5</v>
      </c>
      <c r="AL83">
        <v>0</v>
      </c>
      <c r="AM83">
        <v>47</v>
      </c>
      <c r="AN83">
        <v>33</v>
      </c>
      <c r="AO83">
        <v>20</v>
      </c>
      <c r="AP83">
        <v>5</v>
      </c>
      <c r="AQ83">
        <v>8</v>
      </c>
      <c r="AR83">
        <v>2</v>
      </c>
      <c r="AS83">
        <v>6</v>
      </c>
      <c r="AT83">
        <v>58</v>
      </c>
      <c r="AU83">
        <v>645</v>
      </c>
      <c r="AV83">
        <v>39</v>
      </c>
      <c r="AW83">
        <v>925</v>
      </c>
    </row>
    <row r="84" spans="1:49" x14ac:dyDescent="0.35">
      <c r="A84" s="1" t="s">
        <v>164</v>
      </c>
      <c r="B84" s="1" t="s">
        <v>165</v>
      </c>
      <c r="C84" s="1" t="s">
        <v>14</v>
      </c>
      <c r="D84">
        <v>32</v>
      </c>
      <c r="E84" s="1" t="s">
        <v>2180</v>
      </c>
      <c r="F84">
        <v>20050110</v>
      </c>
      <c r="G84">
        <v>5</v>
      </c>
      <c r="H84">
        <v>103103</v>
      </c>
      <c r="I84">
        <v>3</v>
      </c>
      <c r="J84" s="1" t="s">
        <v>2156</v>
      </c>
      <c r="K84" s="1" t="s">
        <v>90</v>
      </c>
      <c r="L84" s="1" t="s">
        <v>2157</v>
      </c>
      <c r="M84">
        <v>183</v>
      </c>
      <c r="N84" s="1" t="s">
        <v>2168</v>
      </c>
      <c r="O84">
        <v>27</v>
      </c>
      <c r="P84">
        <v>104745</v>
      </c>
      <c r="R84" s="1" t="s">
        <v>2156</v>
      </c>
      <c r="S84" s="1" t="s">
        <v>62</v>
      </c>
      <c r="T84" s="1" t="s">
        <v>2172</v>
      </c>
      <c r="U84">
        <v>185</v>
      </c>
      <c r="V84" s="1" t="s">
        <v>2161</v>
      </c>
      <c r="W84">
        <v>18.600000000000001</v>
      </c>
      <c r="X84" s="1" t="s">
        <v>2193</v>
      </c>
      <c r="Y84">
        <v>3</v>
      </c>
      <c r="Z84" s="1" t="s">
        <v>64</v>
      </c>
      <c r="AA84">
        <v>60</v>
      </c>
      <c r="AB84">
        <v>1</v>
      </c>
      <c r="AC84">
        <v>3</v>
      </c>
      <c r="AD84">
        <v>34</v>
      </c>
      <c r="AE84">
        <v>17</v>
      </c>
      <c r="AF84">
        <v>10</v>
      </c>
      <c r="AG84">
        <v>9</v>
      </c>
      <c r="AH84">
        <v>5</v>
      </c>
      <c r="AI84">
        <v>8</v>
      </c>
      <c r="AJ84">
        <v>10</v>
      </c>
      <c r="AK84">
        <v>1</v>
      </c>
      <c r="AL84">
        <v>1</v>
      </c>
      <c r="AM84">
        <v>54</v>
      </c>
      <c r="AN84">
        <v>38</v>
      </c>
      <c r="AO84">
        <v>18</v>
      </c>
      <c r="AP84">
        <v>7</v>
      </c>
      <c r="AQ84">
        <v>4</v>
      </c>
      <c r="AR84">
        <v>9</v>
      </c>
      <c r="AS84">
        <v>12</v>
      </c>
      <c r="AT84">
        <v>20</v>
      </c>
      <c r="AU84">
        <v>1261</v>
      </c>
      <c r="AV84">
        <v>50</v>
      </c>
      <c r="AW84">
        <v>795</v>
      </c>
    </row>
    <row r="85" spans="1:49" x14ac:dyDescent="0.35">
      <c r="A85" s="1" t="s">
        <v>164</v>
      </c>
      <c r="B85" s="1" t="s">
        <v>165</v>
      </c>
      <c r="C85" s="1" t="s">
        <v>14</v>
      </c>
      <c r="D85">
        <v>32</v>
      </c>
      <c r="E85" s="1" t="s">
        <v>2180</v>
      </c>
      <c r="F85">
        <v>20050110</v>
      </c>
      <c r="G85">
        <v>6</v>
      </c>
      <c r="H85">
        <v>104076</v>
      </c>
      <c r="J85" s="1" t="s">
        <v>2156</v>
      </c>
      <c r="K85" s="1" t="s">
        <v>25</v>
      </c>
      <c r="L85" s="1" t="s">
        <v>2157</v>
      </c>
      <c r="M85">
        <v>190</v>
      </c>
      <c r="N85" s="1" t="s">
        <v>2165</v>
      </c>
      <c r="O85">
        <v>22.2</v>
      </c>
      <c r="P85">
        <v>103898</v>
      </c>
      <c r="R85" s="1" t="s">
        <v>2156</v>
      </c>
      <c r="S85" s="1" t="s">
        <v>173</v>
      </c>
      <c r="T85" s="1" t="s">
        <v>2157</v>
      </c>
      <c r="U85">
        <v>185</v>
      </c>
      <c r="V85" s="1" t="s">
        <v>2171</v>
      </c>
      <c r="W85">
        <v>23</v>
      </c>
      <c r="X85" s="1" t="s">
        <v>174</v>
      </c>
      <c r="Y85">
        <v>3</v>
      </c>
      <c r="Z85" s="1" t="s">
        <v>64</v>
      </c>
      <c r="AA85">
        <v>127</v>
      </c>
      <c r="AB85">
        <v>5</v>
      </c>
      <c r="AC85">
        <v>3</v>
      </c>
      <c r="AD85">
        <v>75</v>
      </c>
      <c r="AE85">
        <v>28</v>
      </c>
      <c r="AF85">
        <v>21</v>
      </c>
      <c r="AG85">
        <v>28</v>
      </c>
      <c r="AH85">
        <v>13</v>
      </c>
      <c r="AI85">
        <v>4</v>
      </c>
      <c r="AJ85">
        <v>7</v>
      </c>
      <c r="AK85">
        <v>2</v>
      </c>
      <c r="AL85">
        <v>3</v>
      </c>
      <c r="AM85">
        <v>88</v>
      </c>
      <c r="AN85">
        <v>56</v>
      </c>
      <c r="AO85">
        <v>39</v>
      </c>
      <c r="AP85">
        <v>11</v>
      </c>
      <c r="AQ85">
        <v>13</v>
      </c>
      <c r="AR85">
        <v>3</v>
      </c>
      <c r="AS85">
        <v>8</v>
      </c>
      <c r="AT85">
        <v>66</v>
      </c>
      <c r="AU85">
        <v>581</v>
      </c>
      <c r="AV85">
        <v>64</v>
      </c>
      <c r="AW85">
        <v>598</v>
      </c>
    </row>
    <row r="86" spans="1:49" x14ac:dyDescent="0.35">
      <c r="A86" s="1" t="s">
        <v>164</v>
      </c>
      <c r="B86" s="1" t="s">
        <v>165</v>
      </c>
      <c r="C86" s="1" t="s">
        <v>14</v>
      </c>
      <c r="D86">
        <v>32</v>
      </c>
      <c r="E86" s="1" t="s">
        <v>2180</v>
      </c>
      <c r="F86">
        <v>20050110</v>
      </c>
      <c r="G86">
        <v>7</v>
      </c>
      <c r="H86">
        <v>103252</v>
      </c>
      <c r="J86" s="1" t="s">
        <v>2156</v>
      </c>
      <c r="K86" s="1" t="s">
        <v>38</v>
      </c>
      <c r="L86" s="1" t="s">
        <v>2157</v>
      </c>
      <c r="M86">
        <v>175</v>
      </c>
      <c r="N86" s="1" t="s">
        <v>2161</v>
      </c>
      <c r="O86">
        <v>26.3</v>
      </c>
      <c r="P86">
        <v>104259</v>
      </c>
      <c r="R86" s="1" t="s">
        <v>2159</v>
      </c>
      <c r="S86" s="1" t="s">
        <v>175</v>
      </c>
      <c r="T86" s="1" t="s">
        <v>2157</v>
      </c>
      <c r="U86">
        <v>178</v>
      </c>
      <c r="V86" s="1" t="s">
        <v>2169</v>
      </c>
      <c r="W86">
        <v>21.2</v>
      </c>
      <c r="X86" s="1" t="s">
        <v>176</v>
      </c>
      <c r="Y86">
        <v>3</v>
      </c>
      <c r="Z86" s="1" t="s">
        <v>64</v>
      </c>
      <c r="AA86">
        <v>111</v>
      </c>
      <c r="AB86">
        <v>0</v>
      </c>
      <c r="AC86">
        <v>3</v>
      </c>
      <c r="AD86">
        <v>91</v>
      </c>
      <c r="AE86">
        <v>53</v>
      </c>
      <c r="AF86">
        <v>37</v>
      </c>
      <c r="AG86">
        <v>20</v>
      </c>
      <c r="AH86">
        <v>11</v>
      </c>
      <c r="AI86">
        <v>9</v>
      </c>
      <c r="AJ86">
        <v>10</v>
      </c>
      <c r="AK86">
        <v>2</v>
      </c>
      <c r="AL86">
        <v>5</v>
      </c>
      <c r="AM86">
        <v>74</v>
      </c>
      <c r="AN86">
        <v>38</v>
      </c>
      <c r="AO86">
        <v>26</v>
      </c>
      <c r="AP86">
        <v>18</v>
      </c>
      <c r="AQ86">
        <v>11</v>
      </c>
      <c r="AR86">
        <v>11</v>
      </c>
      <c r="AS86">
        <v>14</v>
      </c>
      <c r="AT86">
        <v>69</v>
      </c>
      <c r="AU86">
        <v>573</v>
      </c>
      <c r="AV86">
        <v>88</v>
      </c>
      <c r="AW86">
        <v>458</v>
      </c>
    </row>
    <row r="87" spans="1:49" x14ac:dyDescent="0.35">
      <c r="A87" s="1" t="s">
        <v>164</v>
      </c>
      <c r="B87" s="1" t="s">
        <v>165</v>
      </c>
      <c r="C87" s="1" t="s">
        <v>14</v>
      </c>
      <c r="D87">
        <v>32</v>
      </c>
      <c r="E87" s="1" t="s">
        <v>2180</v>
      </c>
      <c r="F87">
        <v>20050110</v>
      </c>
      <c r="G87">
        <v>8</v>
      </c>
      <c r="H87">
        <v>103401</v>
      </c>
      <c r="J87" s="1" t="s">
        <v>2159</v>
      </c>
      <c r="K87" s="1" t="s">
        <v>177</v>
      </c>
      <c r="L87" s="1" t="s">
        <v>2157</v>
      </c>
      <c r="M87">
        <v>190</v>
      </c>
      <c r="N87" s="1" t="s">
        <v>2160</v>
      </c>
      <c r="O87">
        <v>25.5</v>
      </c>
      <c r="P87">
        <v>103507</v>
      </c>
      <c r="Q87">
        <v>7</v>
      </c>
      <c r="R87" s="1" t="s">
        <v>2156</v>
      </c>
      <c r="S87" s="1" t="s">
        <v>36</v>
      </c>
      <c r="T87" s="1" t="s">
        <v>2157</v>
      </c>
      <c r="U87">
        <v>183</v>
      </c>
      <c r="V87" s="1" t="s">
        <v>2161</v>
      </c>
      <c r="W87">
        <v>24.9</v>
      </c>
      <c r="X87" s="1" t="s">
        <v>178</v>
      </c>
      <c r="Y87">
        <v>3</v>
      </c>
      <c r="Z87" s="1" t="s">
        <v>64</v>
      </c>
      <c r="AA87">
        <v>113</v>
      </c>
      <c r="AB87">
        <v>4</v>
      </c>
      <c r="AC87">
        <v>3</v>
      </c>
      <c r="AD87">
        <v>86</v>
      </c>
      <c r="AE87">
        <v>54</v>
      </c>
      <c r="AF87">
        <v>40</v>
      </c>
      <c r="AG87">
        <v>15</v>
      </c>
      <c r="AH87">
        <v>14</v>
      </c>
      <c r="AI87">
        <v>4</v>
      </c>
      <c r="AJ87">
        <v>7</v>
      </c>
      <c r="AK87">
        <v>5</v>
      </c>
      <c r="AL87">
        <v>5</v>
      </c>
      <c r="AM87">
        <v>95</v>
      </c>
      <c r="AN87">
        <v>52</v>
      </c>
      <c r="AO87">
        <v>35</v>
      </c>
      <c r="AP87">
        <v>17</v>
      </c>
      <c r="AQ87">
        <v>14</v>
      </c>
      <c r="AR87">
        <v>4</v>
      </c>
      <c r="AS87">
        <v>11</v>
      </c>
      <c r="AT87">
        <v>78</v>
      </c>
      <c r="AU87">
        <v>484</v>
      </c>
      <c r="AV87">
        <v>32</v>
      </c>
      <c r="AW87">
        <v>955</v>
      </c>
    </row>
    <row r="88" spans="1:49" x14ac:dyDescent="0.35">
      <c r="A88" s="1" t="s">
        <v>164</v>
      </c>
      <c r="B88" s="1" t="s">
        <v>165</v>
      </c>
      <c r="C88" s="1" t="s">
        <v>14</v>
      </c>
      <c r="D88">
        <v>32</v>
      </c>
      <c r="E88" s="1" t="s">
        <v>2180</v>
      </c>
      <c r="F88">
        <v>20050110</v>
      </c>
      <c r="G88">
        <v>9</v>
      </c>
      <c r="H88">
        <v>103602</v>
      </c>
      <c r="I88">
        <v>5</v>
      </c>
      <c r="J88" s="1" t="s">
        <v>2156</v>
      </c>
      <c r="K88" s="1" t="s">
        <v>82</v>
      </c>
      <c r="L88" s="1" t="s">
        <v>2157</v>
      </c>
      <c r="M88">
        <v>183</v>
      </c>
      <c r="N88" s="1" t="s">
        <v>2177</v>
      </c>
      <c r="O88">
        <v>24.4</v>
      </c>
      <c r="P88">
        <v>103484</v>
      </c>
      <c r="R88" s="1" t="s">
        <v>2173</v>
      </c>
      <c r="S88" s="1" t="s">
        <v>179</v>
      </c>
      <c r="T88" s="1" t="s">
        <v>2157</v>
      </c>
      <c r="U88">
        <v>185</v>
      </c>
      <c r="V88" s="1" t="s">
        <v>2164</v>
      </c>
      <c r="W88">
        <v>25</v>
      </c>
      <c r="X88" s="1" t="s">
        <v>180</v>
      </c>
      <c r="Y88">
        <v>3</v>
      </c>
      <c r="Z88" s="1" t="s">
        <v>64</v>
      </c>
      <c r="AA88">
        <v>76</v>
      </c>
      <c r="AB88">
        <v>5</v>
      </c>
      <c r="AC88">
        <v>3</v>
      </c>
      <c r="AD88">
        <v>71</v>
      </c>
      <c r="AE88">
        <v>38</v>
      </c>
      <c r="AF88">
        <v>29</v>
      </c>
      <c r="AG88">
        <v>20</v>
      </c>
      <c r="AH88">
        <v>10</v>
      </c>
      <c r="AI88">
        <v>5</v>
      </c>
      <c r="AJ88">
        <v>6</v>
      </c>
      <c r="AK88">
        <v>1</v>
      </c>
      <c r="AL88">
        <v>2</v>
      </c>
      <c r="AM88">
        <v>54</v>
      </c>
      <c r="AN88">
        <v>30</v>
      </c>
      <c r="AO88">
        <v>20</v>
      </c>
      <c r="AP88">
        <v>12</v>
      </c>
      <c r="AQ88">
        <v>9</v>
      </c>
      <c r="AR88">
        <v>1</v>
      </c>
      <c r="AS88">
        <v>4</v>
      </c>
      <c r="AT88">
        <v>23</v>
      </c>
      <c r="AU88">
        <v>1235</v>
      </c>
      <c r="AV88">
        <v>96</v>
      </c>
      <c r="AW88">
        <v>440</v>
      </c>
    </row>
    <row r="89" spans="1:49" x14ac:dyDescent="0.35">
      <c r="A89" s="1" t="s">
        <v>164</v>
      </c>
      <c r="B89" s="1" t="s">
        <v>165</v>
      </c>
      <c r="C89" s="1" t="s">
        <v>14</v>
      </c>
      <c r="D89">
        <v>32</v>
      </c>
      <c r="E89" s="1" t="s">
        <v>2180</v>
      </c>
      <c r="F89">
        <v>20050110</v>
      </c>
      <c r="G89">
        <v>10</v>
      </c>
      <c r="H89">
        <v>103151</v>
      </c>
      <c r="J89" s="1" t="s">
        <v>2156</v>
      </c>
      <c r="K89" s="1" t="s">
        <v>181</v>
      </c>
      <c r="L89" s="1" t="s">
        <v>2157</v>
      </c>
      <c r="M89">
        <v>183</v>
      </c>
      <c r="N89" s="1" t="s">
        <v>2165</v>
      </c>
      <c r="O89">
        <v>26.8</v>
      </c>
      <c r="P89">
        <v>110685</v>
      </c>
      <c r="R89" s="1" t="s">
        <v>2173</v>
      </c>
      <c r="S89" s="1" t="s">
        <v>182</v>
      </c>
      <c r="T89" s="1" t="s">
        <v>2157</v>
      </c>
      <c r="U89">
        <v>183</v>
      </c>
      <c r="V89" s="1" t="s">
        <v>2194</v>
      </c>
      <c r="W89">
        <v>18.7</v>
      </c>
      <c r="X89" s="1" t="s">
        <v>183</v>
      </c>
      <c r="Y89">
        <v>3</v>
      </c>
      <c r="Z89" s="1" t="s">
        <v>64</v>
      </c>
      <c r="AA89">
        <v>48</v>
      </c>
      <c r="AB89">
        <v>3</v>
      </c>
      <c r="AC89">
        <v>3</v>
      </c>
      <c r="AD89">
        <v>36</v>
      </c>
      <c r="AE89">
        <v>20</v>
      </c>
      <c r="AF89">
        <v>18</v>
      </c>
      <c r="AG89">
        <v>7</v>
      </c>
      <c r="AH89">
        <v>7</v>
      </c>
      <c r="AI89">
        <v>0</v>
      </c>
      <c r="AJ89">
        <v>1</v>
      </c>
      <c r="AK89">
        <v>0</v>
      </c>
      <c r="AL89">
        <v>5</v>
      </c>
      <c r="AM89">
        <v>39</v>
      </c>
      <c r="AN89">
        <v>24</v>
      </c>
      <c r="AO89">
        <v>7</v>
      </c>
      <c r="AP89">
        <v>7</v>
      </c>
      <c r="AQ89">
        <v>7</v>
      </c>
      <c r="AR89">
        <v>3</v>
      </c>
      <c r="AS89">
        <v>9</v>
      </c>
      <c r="AT89">
        <v>54</v>
      </c>
      <c r="AU89">
        <v>735</v>
      </c>
    </row>
    <row r="90" spans="1:49" x14ac:dyDescent="0.35">
      <c r="A90" s="1" t="s">
        <v>164</v>
      </c>
      <c r="B90" s="1" t="s">
        <v>165</v>
      </c>
      <c r="C90" s="1" t="s">
        <v>14</v>
      </c>
      <c r="D90">
        <v>32</v>
      </c>
      <c r="E90" s="1" t="s">
        <v>2180</v>
      </c>
      <c r="F90">
        <v>20050110</v>
      </c>
      <c r="G90">
        <v>11</v>
      </c>
      <c r="H90">
        <v>104068</v>
      </c>
      <c r="J90" s="1" t="s">
        <v>2156</v>
      </c>
      <c r="K90" s="1" t="s">
        <v>72</v>
      </c>
      <c r="L90" s="1" t="s">
        <v>2157</v>
      </c>
      <c r="M90">
        <v>183</v>
      </c>
      <c r="N90" s="1" t="s">
        <v>2164</v>
      </c>
      <c r="O90">
        <v>22.2</v>
      </c>
      <c r="P90">
        <v>102860</v>
      </c>
      <c r="R90" s="1" t="s">
        <v>2156</v>
      </c>
      <c r="S90" s="1" t="s">
        <v>32</v>
      </c>
      <c r="T90" s="1" t="s">
        <v>2157</v>
      </c>
      <c r="U90">
        <v>183</v>
      </c>
      <c r="V90" s="1" t="s">
        <v>2165</v>
      </c>
      <c r="W90">
        <v>28.3</v>
      </c>
      <c r="X90" s="1" t="s">
        <v>184</v>
      </c>
      <c r="Y90">
        <v>3</v>
      </c>
      <c r="Z90" s="1" t="s">
        <v>64</v>
      </c>
      <c r="AA90">
        <v>91</v>
      </c>
      <c r="AB90">
        <v>3</v>
      </c>
      <c r="AC90">
        <v>2</v>
      </c>
      <c r="AD90">
        <v>82</v>
      </c>
      <c r="AE90">
        <v>55</v>
      </c>
      <c r="AF90">
        <v>41</v>
      </c>
      <c r="AG90">
        <v>9</v>
      </c>
      <c r="AH90">
        <v>14</v>
      </c>
      <c r="AI90">
        <v>3</v>
      </c>
      <c r="AJ90">
        <v>6</v>
      </c>
      <c r="AK90">
        <v>6</v>
      </c>
      <c r="AL90">
        <v>4</v>
      </c>
      <c r="AM90">
        <v>79</v>
      </c>
      <c r="AN90">
        <v>35</v>
      </c>
      <c r="AO90">
        <v>28</v>
      </c>
      <c r="AP90">
        <v>19</v>
      </c>
      <c r="AQ90">
        <v>13</v>
      </c>
      <c r="AR90">
        <v>1</v>
      </c>
      <c r="AS90">
        <v>4</v>
      </c>
      <c r="AT90">
        <v>62</v>
      </c>
      <c r="AU90">
        <v>625</v>
      </c>
      <c r="AV90">
        <v>65</v>
      </c>
      <c r="AW90">
        <v>590</v>
      </c>
    </row>
    <row r="91" spans="1:49" x14ac:dyDescent="0.35">
      <c r="A91" s="1" t="s">
        <v>164</v>
      </c>
      <c r="B91" s="1" t="s">
        <v>165</v>
      </c>
      <c r="C91" s="1" t="s">
        <v>14</v>
      </c>
      <c r="D91">
        <v>32</v>
      </c>
      <c r="E91" s="1" t="s">
        <v>2180</v>
      </c>
      <c r="F91">
        <v>20050110</v>
      </c>
      <c r="G91">
        <v>12</v>
      </c>
      <c r="H91">
        <v>102434</v>
      </c>
      <c r="I91">
        <v>4</v>
      </c>
      <c r="J91" s="1" t="s">
        <v>2156</v>
      </c>
      <c r="K91" s="1" t="s">
        <v>51</v>
      </c>
      <c r="L91" s="1" t="s">
        <v>2157</v>
      </c>
      <c r="M91">
        <v>183</v>
      </c>
      <c r="N91" s="1" t="s">
        <v>2164</v>
      </c>
      <c r="O91">
        <v>30.4</v>
      </c>
      <c r="P91">
        <v>103176</v>
      </c>
      <c r="R91" s="1" t="s">
        <v>2156</v>
      </c>
      <c r="S91" s="1" t="s">
        <v>185</v>
      </c>
      <c r="T91" s="1" t="s">
        <v>2157</v>
      </c>
      <c r="U91">
        <v>183</v>
      </c>
      <c r="V91" s="1" t="s">
        <v>2161</v>
      </c>
      <c r="W91">
        <v>26.7</v>
      </c>
      <c r="X91" s="1" t="s">
        <v>186</v>
      </c>
      <c r="Y91">
        <v>3</v>
      </c>
      <c r="Z91" s="1" t="s">
        <v>64</v>
      </c>
      <c r="AA91">
        <v>45</v>
      </c>
      <c r="AB91">
        <v>1</v>
      </c>
      <c r="AC91">
        <v>1</v>
      </c>
      <c r="AD91">
        <v>33</v>
      </c>
      <c r="AE91">
        <v>16</v>
      </c>
      <c r="AF91">
        <v>13</v>
      </c>
      <c r="AG91">
        <v>12</v>
      </c>
      <c r="AH91">
        <v>6</v>
      </c>
      <c r="AI91">
        <v>0</v>
      </c>
      <c r="AJ91">
        <v>0</v>
      </c>
      <c r="AK91">
        <v>0</v>
      </c>
      <c r="AL91">
        <v>2</v>
      </c>
      <c r="AM91">
        <v>34</v>
      </c>
      <c r="AN91">
        <v>22</v>
      </c>
      <c r="AO91">
        <v>9</v>
      </c>
      <c r="AP91">
        <v>0</v>
      </c>
      <c r="AQ91">
        <v>6</v>
      </c>
      <c r="AR91">
        <v>4</v>
      </c>
      <c r="AS91">
        <v>10</v>
      </c>
      <c r="AT91">
        <v>19</v>
      </c>
      <c r="AU91">
        <v>1285</v>
      </c>
      <c r="AV91">
        <v>72</v>
      </c>
      <c r="AW91">
        <v>528</v>
      </c>
    </row>
    <row r="92" spans="1:49" x14ac:dyDescent="0.35">
      <c r="A92" s="1" t="s">
        <v>164</v>
      </c>
      <c r="B92" s="1" t="s">
        <v>165</v>
      </c>
      <c r="C92" s="1" t="s">
        <v>14</v>
      </c>
      <c r="D92">
        <v>32</v>
      </c>
      <c r="E92" s="1" t="s">
        <v>2180</v>
      </c>
      <c r="F92">
        <v>20050110</v>
      </c>
      <c r="G92">
        <v>13</v>
      </c>
      <c r="H92">
        <v>103428</v>
      </c>
      <c r="I92">
        <v>6</v>
      </c>
      <c r="J92" s="1" t="s">
        <v>2156</v>
      </c>
      <c r="K92" s="1" t="s">
        <v>53</v>
      </c>
      <c r="L92" s="1" t="s">
        <v>2157</v>
      </c>
      <c r="M92">
        <v>190</v>
      </c>
      <c r="N92" s="1" t="s">
        <v>2165</v>
      </c>
      <c r="O92">
        <v>25.3</v>
      </c>
      <c r="P92">
        <v>104198</v>
      </c>
      <c r="R92" s="1" t="s">
        <v>2156</v>
      </c>
      <c r="S92" s="1" t="s">
        <v>144</v>
      </c>
      <c r="T92" s="1" t="s">
        <v>2157</v>
      </c>
      <c r="U92">
        <v>188</v>
      </c>
      <c r="V92" s="1" t="s">
        <v>2161</v>
      </c>
      <c r="W92">
        <v>21.6</v>
      </c>
      <c r="X92" s="1" t="s">
        <v>187</v>
      </c>
      <c r="Y92">
        <v>3</v>
      </c>
      <c r="Z92" s="1" t="s">
        <v>64</v>
      </c>
      <c r="AA92">
        <v>73</v>
      </c>
      <c r="AB92">
        <v>0</v>
      </c>
      <c r="AC92">
        <v>0</v>
      </c>
      <c r="AD92">
        <v>46</v>
      </c>
      <c r="AE92">
        <v>32</v>
      </c>
      <c r="AF92">
        <v>24</v>
      </c>
      <c r="AG92">
        <v>9</v>
      </c>
      <c r="AH92">
        <v>8</v>
      </c>
      <c r="AI92">
        <v>0</v>
      </c>
      <c r="AJ92">
        <v>0</v>
      </c>
      <c r="AK92">
        <v>2</v>
      </c>
      <c r="AL92">
        <v>2</v>
      </c>
      <c r="AM92">
        <v>64</v>
      </c>
      <c r="AN92">
        <v>39</v>
      </c>
      <c r="AO92">
        <v>20</v>
      </c>
      <c r="AP92">
        <v>12</v>
      </c>
      <c r="AQ92">
        <v>8</v>
      </c>
      <c r="AR92">
        <v>9</v>
      </c>
      <c r="AS92">
        <v>13</v>
      </c>
      <c r="AT92">
        <v>26</v>
      </c>
      <c r="AU92">
        <v>1170</v>
      </c>
      <c r="AV92">
        <v>108</v>
      </c>
      <c r="AW92">
        <v>412</v>
      </c>
    </row>
    <row r="93" spans="1:49" x14ac:dyDescent="0.35">
      <c r="A93" s="1" t="s">
        <v>164</v>
      </c>
      <c r="B93" s="1" t="s">
        <v>165</v>
      </c>
      <c r="C93" s="1" t="s">
        <v>14</v>
      </c>
      <c r="D93">
        <v>32</v>
      </c>
      <c r="E93" s="1" t="s">
        <v>2180</v>
      </c>
      <c r="F93">
        <v>20050110</v>
      </c>
      <c r="G93">
        <v>14</v>
      </c>
      <c r="H93">
        <v>103672</v>
      </c>
      <c r="J93" s="1" t="s">
        <v>2156</v>
      </c>
      <c r="K93" s="1" t="s">
        <v>188</v>
      </c>
      <c r="L93" s="1" t="s">
        <v>2172</v>
      </c>
      <c r="M93">
        <v>175</v>
      </c>
      <c r="N93" s="1" t="s">
        <v>2182</v>
      </c>
      <c r="O93">
        <v>24</v>
      </c>
      <c r="P93">
        <v>102035</v>
      </c>
      <c r="R93" s="1" t="s">
        <v>2156</v>
      </c>
      <c r="S93" s="1" t="s">
        <v>189</v>
      </c>
      <c r="T93" s="1" t="s">
        <v>2157</v>
      </c>
      <c r="U93">
        <v>183</v>
      </c>
      <c r="V93" s="1" t="s">
        <v>2179</v>
      </c>
      <c r="W93">
        <v>32.799999999999997</v>
      </c>
      <c r="X93" s="1" t="s">
        <v>71</v>
      </c>
      <c r="Y93">
        <v>3</v>
      </c>
      <c r="Z93" s="1" t="s">
        <v>64</v>
      </c>
      <c r="AA93">
        <v>63</v>
      </c>
      <c r="AB93">
        <v>5</v>
      </c>
      <c r="AC93">
        <v>2</v>
      </c>
      <c r="AD93">
        <v>51</v>
      </c>
      <c r="AE93">
        <v>36</v>
      </c>
      <c r="AF93">
        <v>24</v>
      </c>
      <c r="AG93">
        <v>8</v>
      </c>
      <c r="AH93">
        <v>9</v>
      </c>
      <c r="AI93">
        <v>2</v>
      </c>
      <c r="AJ93">
        <v>4</v>
      </c>
      <c r="AK93">
        <v>2</v>
      </c>
      <c r="AL93">
        <v>2</v>
      </c>
      <c r="AM93">
        <v>50</v>
      </c>
      <c r="AN93">
        <v>21</v>
      </c>
      <c r="AO93">
        <v>11</v>
      </c>
      <c r="AP93">
        <v>12</v>
      </c>
      <c r="AQ93">
        <v>8</v>
      </c>
      <c r="AR93">
        <v>1</v>
      </c>
      <c r="AS93">
        <v>6</v>
      </c>
      <c r="AT93">
        <v>61</v>
      </c>
      <c r="AU93">
        <v>632</v>
      </c>
      <c r="AV93">
        <v>71</v>
      </c>
      <c r="AW93">
        <v>530</v>
      </c>
    </row>
    <row r="94" spans="1:49" x14ac:dyDescent="0.35">
      <c r="A94" s="1" t="s">
        <v>164</v>
      </c>
      <c r="B94" s="1" t="s">
        <v>165</v>
      </c>
      <c r="C94" s="1" t="s">
        <v>14</v>
      </c>
      <c r="D94">
        <v>32</v>
      </c>
      <c r="E94" s="1" t="s">
        <v>2180</v>
      </c>
      <c r="F94">
        <v>20050110</v>
      </c>
      <c r="G94">
        <v>15</v>
      </c>
      <c r="H94">
        <v>103808</v>
      </c>
      <c r="J94" s="1" t="s">
        <v>2156</v>
      </c>
      <c r="K94" s="1" t="s">
        <v>190</v>
      </c>
      <c r="L94" s="1" t="s">
        <v>2157</v>
      </c>
      <c r="M94">
        <v>188</v>
      </c>
      <c r="N94" s="1" t="s">
        <v>2162</v>
      </c>
      <c r="O94">
        <v>23.4</v>
      </c>
      <c r="P94">
        <v>103066</v>
      </c>
      <c r="R94" s="1" t="s">
        <v>2173</v>
      </c>
      <c r="S94" s="1" t="s">
        <v>191</v>
      </c>
      <c r="T94" s="1" t="s">
        <v>2157</v>
      </c>
      <c r="U94">
        <v>185</v>
      </c>
      <c r="V94" s="1" t="s">
        <v>2194</v>
      </c>
      <c r="W94">
        <v>27.2</v>
      </c>
      <c r="X94" s="1" t="s">
        <v>49</v>
      </c>
      <c r="Y94">
        <v>3</v>
      </c>
      <c r="Z94" s="1" t="s">
        <v>64</v>
      </c>
      <c r="AA94">
        <v>77</v>
      </c>
      <c r="AB94">
        <v>5</v>
      </c>
      <c r="AC94">
        <v>1</v>
      </c>
      <c r="AD94">
        <v>59</v>
      </c>
      <c r="AE94">
        <v>50</v>
      </c>
      <c r="AF94">
        <v>34</v>
      </c>
      <c r="AG94">
        <v>7</v>
      </c>
      <c r="AH94">
        <v>10</v>
      </c>
      <c r="AI94">
        <v>3</v>
      </c>
      <c r="AJ94">
        <v>4</v>
      </c>
      <c r="AK94">
        <v>4</v>
      </c>
      <c r="AL94">
        <v>5</v>
      </c>
      <c r="AM94">
        <v>61</v>
      </c>
      <c r="AN94">
        <v>42</v>
      </c>
      <c r="AO94">
        <v>30</v>
      </c>
      <c r="AP94">
        <v>6</v>
      </c>
      <c r="AQ94">
        <v>10</v>
      </c>
      <c r="AR94">
        <v>4</v>
      </c>
      <c r="AS94">
        <v>7</v>
      </c>
      <c r="AT94">
        <v>73</v>
      </c>
      <c r="AU94">
        <v>526</v>
      </c>
      <c r="AV94">
        <v>617</v>
      </c>
      <c r="AW94">
        <v>29</v>
      </c>
    </row>
    <row r="95" spans="1:49" x14ac:dyDescent="0.35">
      <c r="A95" s="1" t="s">
        <v>164</v>
      </c>
      <c r="B95" s="1" t="s">
        <v>165</v>
      </c>
      <c r="C95" s="1" t="s">
        <v>14</v>
      </c>
      <c r="D95">
        <v>32</v>
      </c>
      <c r="E95" s="1" t="s">
        <v>2180</v>
      </c>
      <c r="F95">
        <v>20050110</v>
      </c>
      <c r="G95">
        <v>16</v>
      </c>
      <c r="H95">
        <v>103171</v>
      </c>
      <c r="J95" s="1" t="s">
        <v>2159</v>
      </c>
      <c r="K95" s="1" t="s">
        <v>192</v>
      </c>
      <c r="L95" s="1" t="s">
        <v>2157</v>
      </c>
      <c r="M95">
        <v>185</v>
      </c>
      <c r="N95" s="1" t="s">
        <v>2192</v>
      </c>
      <c r="O95">
        <v>26.7</v>
      </c>
      <c r="P95">
        <v>103990</v>
      </c>
      <c r="Q95">
        <v>2</v>
      </c>
      <c r="R95" s="1" t="s">
        <v>2156</v>
      </c>
      <c r="S95" s="1" t="s">
        <v>65</v>
      </c>
      <c r="T95" s="1" t="s">
        <v>2157</v>
      </c>
      <c r="U95">
        <v>180</v>
      </c>
      <c r="V95" s="1" t="s">
        <v>2161</v>
      </c>
      <c r="W95">
        <v>22.6</v>
      </c>
      <c r="X95" s="1" t="s">
        <v>73</v>
      </c>
      <c r="Y95">
        <v>3</v>
      </c>
      <c r="Z95" s="1" t="s">
        <v>64</v>
      </c>
      <c r="AA95">
        <v>111</v>
      </c>
      <c r="AB95">
        <v>12</v>
      </c>
      <c r="AC95">
        <v>6</v>
      </c>
      <c r="AD95">
        <v>94</v>
      </c>
      <c r="AE95">
        <v>48</v>
      </c>
      <c r="AF95">
        <v>35</v>
      </c>
      <c r="AG95">
        <v>24</v>
      </c>
      <c r="AH95">
        <v>15</v>
      </c>
      <c r="AI95">
        <v>8</v>
      </c>
      <c r="AJ95">
        <v>11</v>
      </c>
      <c r="AK95">
        <v>4</v>
      </c>
      <c r="AL95">
        <v>2</v>
      </c>
      <c r="AM95">
        <v>87</v>
      </c>
      <c r="AN95">
        <v>48</v>
      </c>
      <c r="AO95">
        <v>35</v>
      </c>
      <c r="AP95">
        <v>17</v>
      </c>
      <c r="AQ95">
        <v>15</v>
      </c>
      <c r="AR95">
        <v>2</v>
      </c>
      <c r="AS95">
        <v>6</v>
      </c>
      <c r="AT95">
        <v>79</v>
      </c>
      <c r="AU95">
        <v>482</v>
      </c>
      <c r="AV95">
        <v>13</v>
      </c>
      <c r="AW95">
        <v>1430</v>
      </c>
    </row>
    <row r="96" spans="1:49" x14ac:dyDescent="0.35">
      <c r="A96" s="1" t="s">
        <v>164</v>
      </c>
      <c r="B96" s="1" t="s">
        <v>165</v>
      </c>
      <c r="C96" s="1" t="s">
        <v>14</v>
      </c>
      <c r="D96">
        <v>32</v>
      </c>
      <c r="E96" s="1" t="s">
        <v>2180</v>
      </c>
      <c r="F96">
        <v>20050110</v>
      </c>
      <c r="G96">
        <v>17</v>
      </c>
      <c r="H96">
        <v>103909</v>
      </c>
      <c r="I96">
        <v>1</v>
      </c>
      <c r="J96" s="1" t="s">
        <v>2156</v>
      </c>
      <c r="K96" s="1" t="s">
        <v>84</v>
      </c>
      <c r="L96" s="1" t="s">
        <v>2157</v>
      </c>
      <c r="M96">
        <v>175</v>
      </c>
      <c r="N96" s="1" t="s">
        <v>2165</v>
      </c>
      <c r="O96">
        <v>22.9</v>
      </c>
      <c r="P96">
        <v>102642</v>
      </c>
      <c r="R96" s="1" t="s">
        <v>2156</v>
      </c>
      <c r="S96" s="1" t="s">
        <v>168</v>
      </c>
      <c r="T96" s="1" t="s">
        <v>2157</v>
      </c>
      <c r="U96">
        <v>190</v>
      </c>
      <c r="V96" s="1" t="s">
        <v>2171</v>
      </c>
      <c r="W96">
        <v>29.4</v>
      </c>
      <c r="X96" s="1" t="s">
        <v>193</v>
      </c>
      <c r="Y96">
        <v>3</v>
      </c>
      <c r="Z96" s="1" t="s">
        <v>94</v>
      </c>
      <c r="AA96">
        <v>147</v>
      </c>
      <c r="AB96">
        <v>6</v>
      </c>
      <c r="AC96">
        <v>5</v>
      </c>
      <c r="AD96">
        <v>113</v>
      </c>
      <c r="AE96">
        <v>68</v>
      </c>
      <c r="AF96">
        <v>44</v>
      </c>
      <c r="AG96">
        <v>20</v>
      </c>
      <c r="AH96">
        <v>15</v>
      </c>
      <c r="AI96">
        <v>10</v>
      </c>
      <c r="AJ96">
        <v>14</v>
      </c>
      <c r="AK96">
        <v>8</v>
      </c>
      <c r="AL96">
        <v>1</v>
      </c>
      <c r="AM96">
        <v>107</v>
      </c>
      <c r="AN96">
        <v>54</v>
      </c>
      <c r="AO96">
        <v>38</v>
      </c>
      <c r="AP96">
        <v>21</v>
      </c>
      <c r="AQ96">
        <v>16</v>
      </c>
      <c r="AR96">
        <v>8</v>
      </c>
      <c r="AS96">
        <v>13</v>
      </c>
      <c r="AT96">
        <v>6</v>
      </c>
      <c r="AU96">
        <v>2400</v>
      </c>
      <c r="AV96">
        <v>55</v>
      </c>
      <c r="AW96">
        <v>729</v>
      </c>
    </row>
    <row r="97" spans="1:49" x14ac:dyDescent="0.35">
      <c r="A97" s="1" t="s">
        <v>164</v>
      </c>
      <c r="B97" s="1" t="s">
        <v>165</v>
      </c>
      <c r="C97" s="1" t="s">
        <v>14</v>
      </c>
      <c r="D97">
        <v>32</v>
      </c>
      <c r="E97" s="1" t="s">
        <v>2180</v>
      </c>
      <c r="F97">
        <v>20050110</v>
      </c>
      <c r="G97">
        <v>18</v>
      </c>
      <c r="H97">
        <v>103694</v>
      </c>
      <c r="J97" s="1" t="s">
        <v>2156</v>
      </c>
      <c r="K97" s="1" t="s">
        <v>41</v>
      </c>
      <c r="L97" s="1" t="s">
        <v>2157</v>
      </c>
      <c r="M97">
        <v>168</v>
      </c>
      <c r="N97" s="1" t="s">
        <v>2175</v>
      </c>
      <c r="O97">
        <v>23.9</v>
      </c>
      <c r="P97">
        <v>103487</v>
      </c>
      <c r="R97" s="1" t="s">
        <v>2159</v>
      </c>
      <c r="S97" s="1" t="s">
        <v>169</v>
      </c>
      <c r="T97" s="1" t="s">
        <v>2157</v>
      </c>
      <c r="U97">
        <v>188</v>
      </c>
      <c r="V97" s="1" t="s">
        <v>2162</v>
      </c>
      <c r="W97">
        <v>25</v>
      </c>
      <c r="X97" s="1" t="s">
        <v>55</v>
      </c>
      <c r="Y97">
        <v>3</v>
      </c>
      <c r="Z97" s="1" t="s">
        <v>94</v>
      </c>
      <c r="AA97">
        <v>65</v>
      </c>
      <c r="AB97">
        <v>0</v>
      </c>
      <c r="AC97">
        <v>2</v>
      </c>
      <c r="AD97">
        <v>53</v>
      </c>
      <c r="AE97">
        <v>28</v>
      </c>
      <c r="AF97">
        <v>26</v>
      </c>
      <c r="AG97">
        <v>13</v>
      </c>
      <c r="AH97">
        <v>9</v>
      </c>
      <c r="AI97">
        <v>1</v>
      </c>
      <c r="AJ97">
        <v>1</v>
      </c>
      <c r="AK97">
        <v>3</v>
      </c>
      <c r="AL97">
        <v>4</v>
      </c>
      <c r="AM97">
        <v>46</v>
      </c>
      <c r="AN97">
        <v>24</v>
      </c>
      <c r="AO97">
        <v>15</v>
      </c>
      <c r="AP97">
        <v>8</v>
      </c>
      <c r="AQ97">
        <v>8</v>
      </c>
      <c r="AR97">
        <v>1</v>
      </c>
      <c r="AS97">
        <v>4</v>
      </c>
      <c r="AT97">
        <v>58</v>
      </c>
      <c r="AU97">
        <v>645</v>
      </c>
      <c r="AV97">
        <v>224</v>
      </c>
      <c r="AW97">
        <v>181</v>
      </c>
    </row>
    <row r="98" spans="1:49" x14ac:dyDescent="0.35">
      <c r="A98" s="1" t="s">
        <v>164</v>
      </c>
      <c r="B98" s="1" t="s">
        <v>165</v>
      </c>
      <c r="C98" s="1" t="s">
        <v>14</v>
      </c>
      <c r="D98">
        <v>32</v>
      </c>
      <c r="E98" s="1" t="s">
        <v>2180</v>
      </c>
      <c r="F98">
        <v>20050110</v>
      </c>
      <c r="G98">
        <v>19</v>
      </c>
      <c r="H98">
        <v>104076</v>
      </c>
      <c r="J98" s="1" t="s">
        <v>2156</v>
      </c>
      <c r="K98" s="1" t="s">
        <v>25</v>
      </c>
      <c r="L98" s="1" t="s">
        <v>2157</v>
      </c>
      <c r="M98">
        <v>190</v>
      </c>
      <c r="N98" s="1" t="s">
        <v>2165</v>
      </c>
      <c r="O98">
        <v>22.2</v>
      </c>
      <c r="P98">
        <v>103103</v>
      </c>
      <c r="Q98">
        <v>3</v>
      </c>
      <c r="R98" s="1" t="s">
        <v>2156</v>
      </c>
      <c r="S98" s="1" t="s">
        <v>90</v>
      </c>
      <c r="T98" s="1" t="s">
        <v>2157</v>
      </c>
      <c r="U98">
        <v>183</v>
      </c>
      <c r="V98" s="1" t="s">
        <v>2168</v>
      </c>
      <c r="W98">
        <v>27</v>
      </c>
      <c r="X98" s="1" t="s">
        <v>63</v>
      </c>
      <c r="Y98">
        <v>3</v>
      </c>
      <c r="Z98" s="1" t="s">
        <v>94</v>
      </c>
      <c r="AA98">
        <v>82</v>
      </c>
      <c r="AB98">
        <v>10</v>
      </c>
      <c r="AC98">
        <v>3</v>
      </c>
      <c r="AD98">
        <v>70</v>
      </c>
      <c r="AE98">
        <v>33</v>
      </c>
      <c r="AF98">
        <v>24</v>
      </c>
      <c r="AG98">
        <v>24</v>
      </c>
      <c r="AH98">
        <v>11</v>
      </c>
      <c r="AI98">
        <v>0</v>
      </c>
      <c r="AJ98">
        <v>0</v>
      </c>
      <c r="AK98">
        <v>5</v>
      </c>
      <c r="AL98">
        <v>5</v>
      </c>
      <c r="AM98">
        <v>61</v>
      </c>
      <c r="AN98">
        <v>36</v>
      </c>
      <c r="AO98">
        <v>29</v>
      </c>
      <c r="AP98">
        <v>14</v>
      </c>
      <c r="AQ98">
        <v>10</v>
      </c>
      <c r="AR98">
        <v>1</v>
      </c>
      <c r="AS98">
        <v>2</v>
      </c>
      <c r="AT98">
        <v>66</v>
      </c>
      <c r="AU98">
        <v>581</v>
      </c>
      <c r="AV98">
        <v>20</v>
      </c>
      <c r="AW98">
        <v>1261</v>
      </c>
    </row>
    <row r="99" spans="1:49" x14ac:dyDescent="0.35">
      <c r="A99" s="1" t="s">
        <v>164</v>
      </c>
      <c r="B99" s="1" t="s">
        <v>165</v>
      </c>
      <c r="C99" s="1" t="s">
        <v>14</v>
      </c>
      <c r="D99">
        <v>32</v>
      </c>
      <c r="E99" s="1" t="s">
        <v>2180</v>
      </c>
      <c r="F99">
        <v>20050110</v>
      </c>
      <c r="G99">
        <v>20</v>
      </c>
      <c r="H99">
        <v>103401</v>
      </c>
      <c r="J99" s="1" t="s">
        <v>2159</v>
      </c>
      <c r="K99" s="1" t="s">
        <v>177</v>
      </c>
      <c r="L99" s="1" t="s">
        <v>2157</v>
      </c>
      <c r="M99">
        <v>190</v>
      </c>
      <c r="N99" s="1" t="s">
        <v>2160</v>
      </c>
      <c r="O99">
        <v>25.5</v>
      </c>
      <c r="P99">
        <v>103252</v>
      </c>
      <c r="R99" s="1" t="s">
        <v>2156</v>
      </c>
      <c r="S99" s="1" t="s">
        <v>38</v>
      </c>
      <c r="T99" s="1" t="s">
        <v>2157</v>
      </c>
      <c r="U99">
        <v>175</v>
      </c>
      <c r="V99" s="1" t="s">
        <v>2161</v>
      </c>
      <c r="W99">
        <v>26.3</v>
      </c>
      <c r="X99" s="1" t="s">
        <v>91</v>
      </c>
      <c r="Y99">
        <v>3</v>
      </c>
      <c r="Z99" s="1" t="s">
        <v>94</v>
      </c>
      <c r="AA99">
        <v>74</v>
      </c>
      <c r="AB99">
        <v>3</v>
      </c>
      <c r="AC99">
        <v>2</v>
      </c>
      <c r="AD99">
        <v>45</v>
      </c>
      <c r="AE99">
        <v>28</v>
      </c>
      <c r="AF99">
        <v>22</v>
      </c>
      <c r="AG99">
        <v>11</v>
      </c>
      <c r="AH99">
        <v>9</v>
      </c>
      <c r="AI99">
        <v>0</v>
      </c>
      <c r="AJ99">
        <v>1</v>
      </c>
      <c r="AK99">
        <v>3</v>
      </c>
      <c r="AL99">
        <v>2</v>
      </c>
      <c r="AM99">
        <v>68</v>
      </c>
      <c r="AN99">
        <v>41</v>
      </c>
      <c r="AO99">
        <v>23</v>
      </c>
      <c r="AP99">
        <v>14</v>
      </c>
      <c r="AQ99">
        <v>9</v>
      </c>
      <c r="AR99">
        <v>6</v>
      </c>
      <c r="AS99">
        <v>10</v>
      </c>
      <c r="AT99">
        <v>78</v>
      </c>
      <c r="AU99">
        <v>484</v>
      </c>
      <c r="AV99">
        <v>69</v>
      </c>
      <c r="AW99">
        <v>573</v>
      </c>
    </row>
    <row r="100" spans="1:49" x14ac:dyDescent="0.35">
      <c r="A100" s="1" t="s">
        <v>164</v>
      </c>
      <c r="B100" s="1" t="s">
        <v>165</v>
      </c>
      <c r="C100" s="1" t="s">
        <v>14</v>
      </c>
      <c r="D100">
        <v>32</v>
      </c>
      <c r="E100" s="1" t="s">
        <v>2180</v>
      </c>
      <c r="F100">
        <v>20050110</v>
      </c>
      <c r="G100">
        <v>21</v>
      </c>
      <c r="H100">
        <v>103602</v>
      </c>
      <c r="I100">
        <v>5</v>
      </c>
      <c r="J100" s="1" t="s">
        <v>2156</v>
      </c>
      <c r="K100" s="1" t="s">
        <v>82</v>
      </c>
      <c r="L100" s="1" t="s">
        <v>2157</v>
      </c>
      <c r="M100">
        <v>183</v>
      </c>
      <c r="N100" s="1" t="s">
        <v>2177</v>
      </c>
      <c r="O100">
        <v>24.4</v>
      </c>
      <c r="P100">
        <v>103151</v>
      </c>
      <c r="R100" s="1" t="s">
        <v>2156</v>
      </c>
      <c r="S100" s="1" t="s">
        <v>181</v>
      </c>
      <c r="T100" s="1" t="s">
        <v>2157</v>
      </c>
      <c r="U100">
        <v>183</v>
      </c>
      <c r="V100" s="1" t="s">
        <v>2165</v>
      </c>
      <c r="W100">
        <v>26.8</v>
      </c>
      <c r="X100" s="1" t="s">
        <v>85</v>
      </c>
      <c r="Y100">
        <v>3</v>
      </c>
      <c r="Z100" s="1" t="s">
        <v>94</v>
      </c>
      <c r="AA100">
        <v>73</v>
      </c>
      <c r="AB100">
        <v>8</v>
      </c>
      <c r="AC100">
        <v>2</v>
      </c>
      <c r="AD100">
        <v>68</v>
      </c>
      <c r="AE100">
        <v>41</v>
      </c>
      <c r="AF100">
        <v>32</v>
      </c>
      <c r="AG100">
        <v>14</v>
      </c>
      <c r="AH100">
        <v>10</v>
      </c>
      <c r="AI100">
        <v>5</v>
      </c>
      <c r="AJ100">
        <v>5</v>
      </c>
      <c r="AK100">
        <v>4</v>
      </c>
      <c r="AL100">
        <v>0</v>
      </c>
      <c r="AM100">
        <v>51</v>
      </c>
      <c r="AN100">
        <v>31</v>
      </c>
      <c r="AO100">
        <v>23</v>
      </c>
      <c r="AP100">
        <v>9</v>
      </c>
      <c r="AQ100">
        <v>9</v>
      </c>
      <c r="AR100">
        <v>1</v>
      </c>
      <c r="AS100">
        <v>3</v>
      </c>
      <c r="AT100">
        <v>23</v>
      </c>
      <c r="AU100">
        <v>1235</v>
      </c>
      <c r="AV100">
        <v>54</v>
      </c>
      <c r="AW100">
        <v>735</v>
      </c>
    </row>
    <row r="101" spans="1:49" x14ac:dyDescent="0.35">
      <c r="A101" s="1" t="s">
        <v>164</v>
      </c>
      <c r="B101" s="1" t="s">
        <v>165</v>
      </c>
      <c r="C101" s="1" t="s">
        <v>14</v>
      </c>
      <c r="D101">
        <v>32</v>
      </c>
      <c r="E101" s="1" t="s">
        <v>2180</v>
      </c>
      <c r="F101">
        <v>20050110</v>
      </c>
      <c r="G101">
        <v>22</v>
      </c>
      <c r="H101">
        <v>104068</v>
      </c>
      <c r="J101" s="1" t="s">
        <v>2156</v>
      </c>
      <c r="K101" s="1" t="s">
        <v>72</v>
      </c>
      <c r="L101" s="1" t="s">
        <v>2157</v>
      </c>
      <c r="M101">
        <v>183</v>
      </c>
      <c r="N101" s="1" t="s">
        <v>2164</v>
      </c>
      <c r="O101">
        <v>22.2</v>
      </c>
      <c r="P101">
        <v>102434</v>
      </c>
      <c r="Q101">
        <v>4</v>
      </c>
      <c r="R101" s="1" t="s">
        <v>2156</v>
      </c>
      <c r="S101" s="1" t="s">
        <v>51</v>
      </c>
      <c r="T101" s="1" t="s">
        <v>2157</v>
      </c>
      <c r="U101">
        <v>183</v>
      </c>
      <c r="V101" s="1" t="s">
        <v>2164</v>
      </c>
      <c r="W101">
        <v>30.4</v>
      </c>
      <c r="X101" s="1" t="s">
        <v>98</v>
      </c>
      <c r="Y101">
        <v>3</v>
      </c>
      <c r="Z101" s="1" t="s">
        <v>94</v>
      </c>
      <c r="AA101">
        <v>85</v>
      </c>
      <c r="AB101">
        <v>4</v>
      </c>
      <c r="AC101">
        <v>1</v>
      </c>
      <c r="AD101">
        <v>55</v>
      </c>
      <c r="AE101">
        <v>35</v>
      </c>
      <c r="AF101">
        <v>26</v>
      </c>
      <c r="AG101">
        <v>9</v>
      </c>
      <c r="AH101">
        <v>10</v>
      </c>
      <c r="AI101">
        <v>2</v>
      </c>
      <c r="AJ101">
        <v>5</v>
      </c>
      <c r="AK101">
        <v>2</v>
      </c>
      <c r="AL101">
        <v>3</v>
      </c>
      <c r="AM101">
        <v>94</v>
      </c>
      <c r="AN101">
        <v>42</v>
      </c>
      <c r="AO101">
        <v>27</v>
      </c>
      <c r="AP101">
        <v>20</v>
      </c>
      <c r="AQ101">
        <v>11</v>
      </c>
      <c r="AR101">
        <v>12</v>
      </c>
      <c r="AS101">
        <v>18</v>
      </c>
      <c r="AT101">
        <v>62</v>
      </c>
      <c r="AU101">
        <v>625</v>
      </c>
      <c r="AV101">
        <v>19</v>
      </c>
      <c r="AW101">
        <v>1285</v>
      </c>
    </row>
    <row r="102" spans="1:49" x14ac:dyDescent="0.35">
      <c r="A102" s="1" t="s">
        <v>164</v>
      </c>
      <c r="B102" s="1" t="s">
        <v>165</v>
      </c>
      <c r="C102" s="1" t="s">
        <v>14</v>
      </c>
      <c r="D102">
        <v>32</v>
      </c>
      <c r="E102" s="1" t="s">
        <v>2180</v>
      </c>
      <c r="F102">
        <v>20050110</v>
      </c>
      <c r="G102">
        <v>23</v>
      </c>
      <c r="H102">
        <v>103428</v>
      </c>
      <c r="I102">
        <v>6</v>
      </c>
      <c r="J102" s="1" t="s">
        <v>2156</v>
      </c>
      <c r="K102" s="1" t="s">
        <v>53</v>
      </c>
      <c r="L102" s="1" t="s">
        <v>2157</v>
      </c>
      <c r="M102">
        <v>190</v>
      </c>
      <c r="N102" s="1" t="s">
        <v>2165</v>
      </c>
      <c r="O102">
        <v>25.3</v>
      </c>
      <c r="P102">
        <v>103672</v>
      </c>
      <c r="R102" s="1" t="s">
        <v>2156</v>
      </c>
      <c r="S102" s="1" t="s">
        <v>188</v>
      </c>
      <c r="T102" s="1" t="s">
        <v>2172</v>
      </c>
      <c r="U102">
        <v>175</v>
      </c>
      <c r="V102" s="1" t="s">
        <v>2182</v>
      </c>
      <c r="W102">
        <v>24</v>
      </c>
      <c r="X102" s="1" t="s">
        <v>194</v>
      </c>
      <c r="Y102">
        <v>3</v>
      </c>
      <c r="Z102" s="1" t="s">
        <v>94</v>
      </c>
      <c r="AA102">
        <v>55</v>
      </c>
      <c r="AB102">
        <v>2</v>
      </c>
      <c r="AC102">
        <v>3</v>
      </c>
      <c r="AD102">
        <v>43</v>
      </c>
      <c r="AE102">
        <v>31</v>
      </c>
      <c r="AF102">
        <v>25</v>
      </c>
      <c r="AG102">
        <v>7</v>
      </c>
      <c r="AH102">
        <v>7</v>
      </c>
      <c r="AI102">
        <v>3</v>
      </c>
      <c r="AJ102">
        <v>3</v>
      </c>
      <c r="AK102">
        <v>2</v>
      </c>
      <c r="AL102">
        <v>3</v>
      </c>
      <c r="AM102">
        <v>48</v>
      </c>
      <c r="AN102">
        <v>28</v>
      </c>
      <c r="AO102">
        <v>14</v>
      </c>
      <c r="AP102">
        <v>7</v>
      </c>
      <c r="AQ102">
        <v>8</v>
      </c>
      <c r="AR102">
        <v>7</v>
      </c>
      <c r="AS102">
        <v>12</v>
      </c>
      <c r="AT102">
        <v>26</v>
      </c>
      <c r="AU102">
        <v>1170</v>
      </c>
      <c r="AV102">
        <v>61</v>
      </c>
      <c r="AW102">
        <v>632</v>
      </c>
    </row>
    <row r="103" spans="1:49" x14ac:dyDescent="0.35">
      <c r="A103" s="1" t="s">
        <v>164</v>
      </c>
      <c r="B103" s="1" t="s">
        <v>165</v>
      </c>
      <c r="C103" s="1" t="s">
        <v>14</v>
      </c>
      <c r="D103">
        <v>32</v>
      </c>
      <c r="E103" s="1" t="s">
        <v>2180</v>
      </c>
      <c r="F103">
        <v>20050110</v>
      </c>
      <c r="G103">
        <v>24</v>
      </c>
      <c r="H103">
        <v>103808</v>
      </c>
      <c r="J103" s="1" t="s">
        <v>2156</v>
      </c>
      <c r="K103" s="1" t="s">
        <v>190</v>
      </c>
      <c r="L103" s="1" t="s">
        <v>2157</v>
      </c>
      <c r="M103">
        <v>188</v>
      </c>
      <c r="N103" s="1" t="s">
        <v>2162</v>
      </c>
      <c r="O103">
        <v>23.4</v>
      </c>
      <c r="P103">
        <v>103171</v>
      </c>
      <c r="R103" s="1" t="s">
        <v>2159</v>
      </c>
      <c r="S103" s="1" t="s">
        <v>192</v>
      </c>
      <c r="T103" s="1" t="s">
        <v>2157</v>
      </c>
      <c r="U103">
        <v>185</v>
      </c>
      <c r="V103" s="1" t="s">
        <v>2192</v>
      </c>
      <c r="W103">
        <v>26.7</v>
      </c>
      <c r="X103" s="1" t="s">
        <v>91</v>
      </c>
      <c r="Y103">
        <v>3</v>
      </c>
      <c r="Z103" s="1" t="s">
        <v>94</v>
      </c>
      <c r="AA103">
        <v>61</v>
      </c>
      <c r="AB103">
        <v>1</v>
      </c>
      <c r="AC103">
        <v>0</v>
      </c>
      <c r="AD103">
        <v>56</v>
      </c>
      <c r="AE103">
        <v>47</v>
      </c>
      <c r="AF103">
        <v>33</v>
      </c>
      <c r="AG103">
        <v>5</v>
      </c>
      <c r="AH103">
        <v>9</v>
      </c>
      <c r="AI103">
        <v>3</v>
      </c>
      <c r="AJ103">
        <v>4</v>
      </c>
      <c r="AK103">
        <v>2</v>
      </c>
      <c r="AL103">
        <v>5</v>
      </c>
      <c r="AM103">
        <v>49</v>
      </c>
      <c r="AN103">
        <v>24</v>
      </c>
      <c r="AO103">
        <v>15</v>
      </c>
      <c r="AP103">
        <v>12</v>
      </c>
      <c r="AQ103">
        <v>9</v>
      </c>
      <c r="AR103">
        <v>2</v>
      </c>
      <c r="AS103">
        <v>6</v>
      </c>
      <c r="AT103">
        <v>73</v>
      </c>
      <c r="AU103">
        <v>526</v>
      </c>
      <c r="AV103">
        <v>79</v>
      </c>
      <c r="AW103">
        <v>482</v>
      </c>
    </row>
    <row r="104" spans="1:49" x14ac:dyDescent="0.35">
      <c r="A104" s="1" t="s">
        <v>164</v>
      </c>
      <c r="B104" s="1" t="s">
        <v>165</v>
      </c>
      <c r="C104" s="1" t="s">
        <v>14</v>
      </c>
      <c r="D104">
        <v>32</v>
      </c>
      <c r="E104" s="1" t="s">
        <v>2180</v>
      </c>
      <c r="F104">
        <v>20050110</v>
      </c>
      <c r="G104">
        <v>25</v>
      </c>
      <c r="H104">
        <v>103694</v>
      </c>
      <c r="J104" s="1" t="s">
        <v>2156</v>
      </c>
      <c r="K104" s="1" t="s">
        <v>41</v>
      </c>
      <c r="L104" s="1" t="s">
        <v>2157</v>
      </c>
      <c r="M104">
        <v>168</v>
      </c>
      <c r="N104" s="1" t="s">
        <v>2175</v>
      </c>
      <c r="O104">
        <v>23.9</v>
      </c>
      <c r="P104">
        <v>103909</v>
      </c>
      <c r="Q104">
        <v>1</v>
      </c>
      <c r="R104" s="1" t="s">
        <v>2156</v>
      </c>
      <c r="S104" s="1" t="s">
        <v>84</v>
      </c>
      <c r="T104" s="1" t="s">
        <v>2157</v>
      </c>
      <c r="U104">
        <v>175</v>
      </c>
      <c r="V104" s="1" t="s">
        <v>2165</v>
      </c>
      <c r="W104">
        <v>22.9</v>
      </c>
      <c r="X104" s="1" t="s">
        <v>49</v>
      </c>
      <c r="Y104">
        <v>3</v>
      </c>
      <c r="Z104" s="1" t="s">
        <v>101</v>
      </c>
      <c r="AA104">
        <v>91</v>
      </c>
      <c r="AB104">
        <v>1</v>
      </c>
      <c r="AC104">
        <v>1</v>
      </c>
      <c r="AD104">
        <v>61</v>
      </c>
      <c r="AE104">
        <v>38</v>
      </c>
      <c r="AF104">
        <v>27</v>
      </c>
      <c r="AG104">
        <v>15</v>
      </c>
      <c r="AH104">
        <v>10</v>
      </c>
      <c r="AI104">
        <v>1</v>
      </c>
      <c r="AJ104">
        <v>2</v>
      </c>
      <c r="AK104">
        <v>2</v>
      </c>
      <c r="AL104">
        <v>4</v>
      </c>
      <c r="AM104">
        <v>71</v>
      </c>
      <c r="AN104">
        <v>44</v>
      </c>
      <c r="AO104">
        <v>26</v>
      </c>
      <c r="AP104">
        <v>15</v>
      </c>
      <c r="AQ104">
        <v>10</v>
      </c>
      <c r="AR104">
        <v>8</v>
      </c>
      <c r="AS104">
        <v>11</v>
      </c>
      <c r="AT104">
        <v>58</v>
      </c>
      <c r="AU104">
        <v>645</v>
      </c>
      <c r="AV104">
        <v>6</v>
      </c>
      <c r="AW104">
        <v>2400</v>
      </c>
    </row>
    <row r="105" spans="1:49" x14ac:dyDescent="0.35">
      <c r="A105" s="1" t="s">
        <v>164</v>
      </c>
      <c r="B105" s="1" t="s">
        <v>165</v>
      </c>
      <c r="C105" s="1" t="s">
        <v>14</v>
      </c>
      <c r="D105">
        <v>32</v>
      </c>
      <c r="E105" s="1" t="s">
        <v>2180</v>
      </c>
      <c r="F105">
        <v>20050110</v>
      </c>
      <c r="G105">
        <v>26</v>
      </c>
      <c r="H105">
        <v>103401</v>
      </c>
      <c r="J105" s="1" t="s">
        <v>2159</v>
      </c>
      <c r="K105" s="1" t="s">
        <v>177</v>
      </c>
      <c r="L105" s="1" t="s">
        <v>2157</v>
      </c>
      <c r="M105">
        <v>190</v>
      </c>
      <c r="N105" s="1" t="s">
        <v>2160</v>
      </c>
      <c r="O105">
        <v>25.5</v>
      </c>
      <c r="P105">
        <v>104076</v>
      </c>
      <c r="R105" s="1" t="s">
        <v>2156</v>
      </c>
      <c r="S105" s="1" t="s">
        <v>25</v>
      </c>
      <c r="T105" s="1" t="s">
        <v>2157</v>
      </c>
      <c r="U105">
        <v>190</v>
      </c>
      <c r="V105" s="1" t="s">
        <v>2165</v>
      </c>
      <c r="W105">
        <v>22.2</v>
      </c>
      <c r="X105" s="1" t="s">
        <v>176</v>
      </c>
      <c r="Y105">
        <v>3</v>
      </c>
      <c r="Z105" s="1" t="s">
        <v>101</v>
      </c>
      <c r="AA105">
        <v>71</v>
      </c>
      <c r="AB105">
        <v>5</v>
      </c>
      <c r="AC105">
        <v>1</v>
      </c>
      <c r="AD105">
        <v>64</v>
      </c>
      <c r="AE105">
        <v>46</v>
      </c>
      <c r="AF105">
        <v>37</v>
      </c>
      <c r="AG105">
        <v>10</v>
      </c>
      <c r="AH105">
        <v>11</v>
      </c>
      <c r="AI105">
        <v>5</v>
      </c>
      <c r="AJ105">
        <v>5</v>
      </c>
      <c r="AK105">
        <v>4</v>
      </c>
      <c r="AL105">
        <v>5</v>
      </c>
      <c r="AM105">
        <v>63</v>
      </c>
      <c r="AN105">
        <v>35</v>
      </c>
      <c r="AO105">
        <v>26</v>
      </c>
      <c r="AP105">
        <v>15</v>
      </c>
      <c r="AQ105">
        <v>11</v>
      </c>
      <c r="AR105">
        <v>2</v>
      </c>
      <c r="AS105">
        <v>4</v>
      </c>
      <c r="AT105">
        <v>78</v>
      </c>
      <c r="AU105">
        <v>484</v>
      </c>
      <c r="AV105">
        <v>66</v>
      </c>
      <c r="AW105">
        <v>581</v>
      </c>
    </row>
    <row r="106" spans="1:49" x14ac:dyDescent="0.35">
      <c r="A106" s="1" t="s">
        <v>164</v>
      </c>
      <c r="B106" s="1" t="s">
        <v>165</v>
      </c>
      <c r="C106" s="1" t="s">
        <v>14</v>
      </c>
      <c r="D106">
        <v>32</v>
      </c>
      <c r="E106" s="1" t="s">
        <v>2180</v>
      </c>
      <c r="F106">
        <v>20050110</v>
      </c>
      <c r="G106">
        <v>27</v>
      </c>
      <c r="H106">
        <v>103602</v>
      </c>
      <c r="I106">
        <v>5</v>
      </c>
      <c r="J106" s="1" t="s">
        <v>2156</v>
      </c>
      <c r="K106" s="1" t="s">
        <v>82</v>
      </c>
      <c r="L106" s="1" t="s">
        <v>2157</v>
      </c>
      <c r="M106">
        <v>183</v>
      </c>
      <c r="N106" s="1" t="s">
        <v>2177</v>
      </c>
      <c r="O106">
        <v>24.4</v>
      </c>
      <c r="P106">
        <v>104068</v>
      </c>
      <c r="R106" s="1" t="s">
        <v>2156</v>
      </c>
      <c r="S106" s="1" t="s">
        <v>72</v>
      </c>
      <c r="T106" s="1" t="s">
        <v>2157</v>
      </c>
      <c r="U106">
        <v>183</v>
      </c>
      <c r="V106" s="1" t="s">
        <v>2164</v>
      </c>
      <c r="W106">
        <v>22.2</v>
      </c>
      <c r="X106" s="1" t="s">
        <v>85</v>
      </c>
      <c r="Y106">
        <v>3</v>
      </c>
      <c r="Z106" s="1" t="s">
        <v>101</v>
      </c>
      <c r="AA106">
        <v>65</v>
      </c>
      <c r="AB106">
        <v>7</v>
      </c>
      <c r="AC106">
        <v>3</v>
      </c>
      <c r="AD106">
        <v>68</v>
      </c>
      <c r="AE106">
        <v>43</v>
      </c>
      <c r="AF106">
        <v>35</v>
      </c>
      <c r="AG106">
        <v>12</v>
      </c>
      <c r="AH106">
        <v>10</v>
      </c>
      <c r="AI106">
        <v>6</v>
      </c>
      <c r="AJ106">
        <v>6</v>
      </c>
      <c r="AK106">
        <v>4</v>
      </c>
      <c r="AL106">
        <v>1</v>
      </c>
      <c r="AM106">
        <v>54</v>
      </c>
      <c r="AN106">
        <v>38</v>
      </c>
      <c r="AO106">
        <v>26</v>
      </c>
      <c r="AP106">
        <v>8</v>
      </c>
      <c r="AQ106">
        <v>9</v>
      </c>
      <c r="AR106">
        <v>5</v>
      </c>
      <c r="AS106">
        <v>7</v>
      </c>
      <c r="AT106">
        <v>23</v>
      </c>
      <c r="AU106">
        <v>1235</v>
      </c>
      <c r="AV106">
        <v>62</v>
      </c>
      <c r="AW106">
        <v>625</v>
      </c>
    </row>
    <row r="107" spans="1:49" x14ac:dyDescent="0.35">
      <c r="A107" s="1" t="s">
        <v>164</v>
      </c>
      <c r="B107" s="1" t="s">
        <v>165</v>
      </c>
      <c r="C107" s="1" t="s">
        <v>14</v>
      </c>
      <c r="D107">
        <v>32</v>
      </c>
      <c r="E107" s="1" t="s">
        <v>2180</v>
      </c>
      <c r="F107">
        <v>20050110</v>
      </c>
      <c r="G107">
        <v>28</v>
      </c>
      <c r="H107">
        <v>103428</v>
      </c>
      <c r="I107">
        <v>6</v>
      </c>
      <c r="J107" s="1" t="s">
        <v>2156</v>
      </c>
      <c r="K107" s="1" t="s">
        <v>53</v>
      </c>
      <c r="L107" s="1" t="s">
        <v>2157</v>
      </c>
      <c r="M107">
        <v>190</v>
      </c>
      <c r="N107" s="1" t="s">
        <v>2165</v>
      </c>
      <c r="O107">
        <v>25.3</v>
      </c>
      <c r="P107">
        <v>103808</v>
      </c>
      <c r="R107" s="1" t="s">
        <v>2156</v>
      </c>
      <c r="S107" s="1" t="s">
        <v>190</v>
      </c>
      <c r="T107" s="1" t="s">
        <v>2157</v>
      </c>
      <c r="U107">
        <v>188</v>
      </c>
      <c r="V107" s="1" t="s">
        <v>2162</v>
      </c>
      <c r="W107">
        <v>23.4</v>
      </c>
      <c r="X107" s="1" t="s">
        <v>195</v>
      </c>
      <c r="Y107">
        <v>3</v>
      </c>
      <c r="Z107" s="1" t="s">
        <v>101</v>
      </c>
      <c r="AA107">
        <v>75</v>
      </c>
      <c r="AB107">
        <v>7</v>
      </c>
      <c r="AC107">
        <v>2</v>
      </c>
      <c r="AD107">
        <v>56</v>
      </c>
      <c r="AE107">
        <v>37</v>
      </c>
      <c r="AF107">
        <v>29</v>
      </c>
      <c r="AG107">
        <v>12</v>
      </c>
      <c r="AH107">
        <v>9</v>
      </c>
      <c r="AI107">
        <v>0</v>
      </c>
      <c r="AJ107">
        <v>0</v>
      </c>
      <c r="AK107">
        <v>3</v>
      </c>
      <c r="AL107">
        <v>5</v>
      </c>
      <c r="AM107">
        <v>72</v>
      </c>
      <c r="AN107">
        <v>48</v>
      </c>
      <c r="AO107">
        <v>28</v>
      </c>
      <c r="AP107">
        <v>12</v>
      </c>
      <c r="AQ107">
        <v>10</v>
      </c>
      <c r="AR107">
        <v>4</v>
      </c>
      <c r="AS107">
        <v>7</v>
      </c>
      <c r="AT107">
        <v>26</v>
      </c>
      <c r="AU107">
        <v>1170</v>
      </c>
      <c r="AV107">
        <v>73</v>
      </c>
      <c r="AW107">
        <v>526</v>
      </c>
    </row>
    <row r="108" spans="1:49" x14ac:dyDescent="0.35">
      <c r="A108" s="1" t="s">
        <v>164</v>
      </c>
      <c r="B108" s="1" t="s">
        <v>165</v>
      </c>
      <c r="C108" s="1" t="s">
        <v>14</v>
      </c>
      <c r="D108">
        <v>32</v>
      </c>
      <c r="E108" s="1" t="s">
        <v>2180</v>
      </c>
      <c r="F108">
        <v>20050110</v>
      </c>
      <c r="G108">
        <v>29</v>
      </c>
      <c r="H108">
        <v>103694</v>
      </c>
      <c r="J108" s="1" t="s">
        <v>2156</v>
      </c>
      <c r="K108" s="1" t="s">
        <v>41</v>
      </c>
      <c r="L108" s="1" t="s">
        <v>2157</v>
      </c>
      <c r="M108">
        <v>168</v>
      </c>
      <c r="N108" s="1" t="s">
        <v>2175</v>
      </c>
      <c r="O108">
        <v>23.9</v>
      </c>
      <c r="P108">
        <v>103401</v>
      </c>
      <c r="R108" s="1" t="s">
        <v>2159</v>
      </c>
      <c r="S108" s="1" t="s">
        <v>177</v>
      </c>
      <c r="T108" s="1" t="s">
        <v>2157</v>
      </c>
      <c r="U108">
        <v>190</v>
      </c>
      <c r="V108" s="1" t="s">
        <v>2160</v>
      </c>
      <c r="W108">
        <v>25.5</v>
      </c>
      <c r="X108" s="1" t="s">
        <v>171</v>
      </c>
      <c r="Y108">
        <v>3</v>
      </c>
      <c r="Z108" s="1" t="s">
        <v>105</v>
      </c>
      <c r="AA108">
        <v>57</v>
      </c>
      <c r="AB108">
        <v>1</v>
      </c>
      <c r="AC108">
        <v>1</v>
      </c>
      <c r="AD108">
        <v>41</v>
      </c>
      <c r="AE108">
        <v>26</v>
      </c>
      <c r="AF108">
        <v>20</v>
      </c>
      <c r="AG108">
        <v>11</v>
      </c>
      <c r="AH108">
        <v>8</v>
      </c>
      <c r="AI108">
        <v>2</v>
      </c>
      <c r="AJ108">
        <v>3</v>
      </c>
      <c r="AK108">
        <v>0</v>
      </c>
      <c r="AL108">
        <v>1</v>
      </c>
      <c r="AM108">
        <v>48</v>
      </c>
      <c r="AN108">
        <v>27</v>
      </c>
      <c r="AO108">
        <v>16</v>
      </c>
      <c r="AP108">
        <v>6</v>
      </c>
      <c r="AQ108">
        <v>8</v>
      </c>
      <c r="AR108">
        <v>4</v>
      </c>
      <c r="AS108">
        <v>9</v>
      </c>
      <c r="AT108">
        <v>58</v>
      </c>
      <c r="AU108">
        <v>645</v>
      </c>
      <c r="AV108">
        <v>78</v>
      </c>
      <c r="AW108">
        <v>484</v>
      </c>
    </row>
    <row r="109" spans="1:49" x14ac:dyDescent="0.35">
      <c r="A109" s="1" t="s">
        <v>164</v>
      </c>
      <c r="B109" s="1" t="s">
        <v>165</v>
      </c>
      <c r="C109" s="1" t="s">
        <v>14</v>
      </c>
      <c r="D109">
        <v>32</v>
      </c>
      <c r="E109" s="1" t="s">
        <v>2180</v>
      </c>
      <c r="F109">
        <v>20050110</v>
      </c>
      <c r="G109">
        <v>30</v>
      </c>
      <c r="H109">
        <v>103602</v>
      </c>
      <c r="I109">
        <v>5</v>
      </c>
      <c r="J109" s="1" t="s">
        <v>2156</v>
      </c>
      <c r="K109" s="1" t="s">
        <v>82</v>
      </c>
      <c r="L109" s="1" t="s">
        <v>2157</v>
      </c>
      <c r="M109">
        <v>183</v>
      </c>
      <c r="N109" s="1" t="s">
        <v>2177</v>
      </c>
      <c r="O109">
        <v>24.4</v>
      </c>
      <c r="P109">
        <v>103428</v>
      </c>
      <c r="Q109">
        <v>6</v>
      </c>
      <c r="R109" s="1" t="s">
        <v>2156</v>
      </c>
      <c r="S109" s="1" t="s">
        <v>53</v>
      </c>
      <c r="T109" s="1" t="s">
        <v>2157</v>
      </c>
      <c r="U109">
        <v>190</v>
      </c>
      <c r="V109" s="1" t="s">
        <v>2165</v>
      </c>
      <c r="W109">
        <v>25.3</v>
      </c>
      <c r="X109" s="1" t="s">
        <v>91</v>
      </c>
      <c r="Y109">
        <v>3</v>
      </c>
      <c r="Z109" s="1" t="s">
        <v>105</v>
      </c>
      <c r="AA109">
        <v>68</v>
      </c>
      <c r="AB109">
        <v>2</v>
      </c>
      <c r="AC109">
        <v>2</v>
      </c>
      <c r="AD109">
        <v>49</v>
      </c>
      <c r="AE109">
        <v>34</v>
      </c>
      <c r="AF109">
        <v>26</v>
      </c>
      <c r="AG109">
        <v>6</v>
      </c>
      <c r="AH109">
        <v>9</v>
      </c>
      <c r="AI109">
        <v>0</v>
      </c>
      <c r="AJ109">
        <v>2</v>
      </c>
      <c r="AK109">
        <v>0</v>
      </c>
      <c r="AL109">
        <v>0</v>
      </c>
      <c r="AM109">
        <v>61</v>
      </c>
      <c r="AN109">
        <v>38</v>
      </c>
      <c r="AO109">
        <v>17</v>
      </c>
      <c r="AP109">
        <v>12</v>
      </c>
      <c r="AQ109">
        <v>9</v>
      </c>
      <c r="AR109">
        <v>3</v>
      </c>
      <c r="AS109">
        <v>8</v>
      </c>
      <c r="AT109">
        <v>23</v>
      </c>
      <c r="AU109">
        <v>1235</v>
      </c>
      <c r="AV109">
        <v>26</v>
      </c>
      <c r="AW109">
        <v>1170</v>
      </c>
    </row>
    <row r="110" spans="1:49" x14ac:dyDescent="0.35">
      <c r="A110" s="1" t="s">
        <v>164</v>
      </c>
      <c r="B110" s="1" t="s">
        <v>165</v>
      </c>
      <c r="C110" s="1" t="s">
        <v>14</v>
      </c>
      <c r="D110">
        <v>32</v>
      </c>
      <c r="E110" s="1" t="s">
        <v>2180</v>
      </c>
      <c r="F110">
        <v>20050110</v>
      </c>
      <c r="G110">
        <v>31</v>
      </c>
      <c r="H110">
        <v>103602</v>
      </c>
      <c r="I110">
        <v>5</v>
      </c>
      <c r="J110" s="1" t="s">
        <v>2156</v>
      </c>
      <c r="K110" s="1" t="s">
        <v>82</v>
      </c>
      <c r="L110" s="1" t="s">
        <v>2157</v>
      </c>
      <c r="M110">
        <v>183</v>
      </c>
      <c r="N110" s="1" t="s">
        <v>2177</v>
      </c>
      <c r="O110">
        <v>24.4</v>
      </c>
      <c r="P110">
        <v>103694</v>
      </c>
      <c r="R110" s="1" t="s">
        <v>2156</v>
      </c>
      <c r="S110" s="1" t="s">
        <v>41</v>
      </c>
      <c r="T110" s="1" t="s">
        <v>2157</v>
      </c>
      <c r="U110">
        <v>168</v>
      </c>
      <c r="V110" s="1" t="s">
        <v>2175</v>
      </c>
      <c r="W110">
        <v>23.9</v>
      </c>
      <c r="X110" s="1" t="s">
        <v>91</v>
      </c>
      <c r="Y110">
        <v>3</v>
      </c>
      <c r="Z110" s="1" t="s">
        <v>108</v>
      </c>
      <c r="AA110">
        <v>70</v>
      </c>
      <c r="AB110">
        <v>6</v>
      </c>
      <c r="AC110">
        <v>0</v>
      </c>
      <c r="AD110">
        <v>48</v>
      </c>
      <c r="AE110">
        <v>34</v>
      </c>
      <c r="AF110">
        <v>27</v>
      </c>
      <c r="AG110">
        <v>10</v>
      </c>
      <c r="AH110">
        <v>9</v>
      </c>
      <c r="AI110">
        <v>2</v>
      </c>
      <c r="AJ110">
        <v>2</v>
      </c>
      <c r="AK110">
        <v>0</v>
      </c>
      <c r="AL110">
        <v>1</v>
      </c>
      <c r="AM110">
        <v>64</v>
      </c>
      <c r="AN110">
        <v>43</v>
      </c>
      <c r="AO110">
        <v>28</v>
      </c>
      <c r="AP110">
        <v>7</v>
      </c>
      <c r="AQ110">
        <v>9</v>
      </c>
      <c r="AR110">
        <v>9</v>
      </c>
      <c r="AS110">
        <v>12</v>
      </c>
      <c r="AT110">
        <v>23</v>
      </c>
      <c r="AU110">
        <v>1235</v>
      </c>
      <c r="AV110">
        <v>58</v>
      </c>
      <c r="AW110">
        <v>645</v>
      </c>
    </row>
    <row r="111" spans="1:49" x14ac:dyDescent="0.35">
      <c r="A111" s="1" t="s">
        <v>196</v>
      </c>
      <c r="B111" s="1" t="s">
        <v>197</v>
      </c>
      <c r="C111" s="1" t="s">
        <v>198</v>
      </c>
      <c r="D111">
        <v>32</v>
      </c>
      <c r="E111" s="1" t="s">
        <v>2180</v>
      </c>
      <c r="F111">
        <v>20050516</v>
      </c>
      <c r="G111">
        <v>1</v>
      </c>
      <c r="H111">
        <v>103786</v>
      </c>
      <c r="I111">
        <v>1</v>
      </c>
      <c r="J111" s="1" t="s">
        <v>2156</v>
      </c>
      <c r="K111" s="1" t="s">
        <v>70</v>
      </c>
      <c r="L111" s="1" t="s">
        <v>2157</v>
      </c>
      <c r="M111">
        <v>178</v>
      </c>
      <c r="N111" s="1" t="s">
        <v>2166</v>
      </c>
      <c r="O111">
        <v>23.9</v>
      </c>
      <c r="P111">
        <v>103455</v>
      </c>
      <c r="R111" s="1" t="s">
        <v>2159</v>
      </c>
      <c r="S111" s="1" t="s">
        <v>199</v>
      </c>
      <c r="T111" s="1" t="s">
        <v>2157</v>
      </c>
      <c r="U111">
        <v>180</v>
      </c>
      <c r="V111" s="1" t="s">
        <v>2168</v>
      </c>
      <c r="W111">
        <v>25.5</v>
      </c>
      <c r="X111" s="1" t="s">
        <v>153</v>
      </c>
      <c r="Y111">
        <v>3</v>
      </c>
      <c r="Z111" s="1" t="s">
        <v>64</v>
      </c>
      <c r="AA111">
        <v>73</v>
      </c>
      <c r="AB111">
        <v>3</v>
      </c>
      <c r="AC111">
        <v>2</v>
      </c>
      <c r="AD111">
        <v>46</v>
      </c>
      <c r="AE111">
        <v>33</v>
      </c>
      <c r="AF111">
        <v>22</v>
      </c>
      <c r="AG111">
        <v>9</v>
      </c>
      <c r="AH111">
        <v>8</v>
      </c>
      <c r="AI111">
        <v>1</v>
      </c>
      <c r="AJ111">
        <v>2</v>
      </c>
      <c r="AK111">
        <v>2</v>
      </c>
      <c r="AL111">
        <v>2</v>
      </c>
      <c r="AM111">
        <v>55</v>
      </c>
      <c r="AN111">
        <v>37</v>
      </c>
      <c r="AO111">
        <v>18</v>
      </c>
      <c r="AP111">
        <v>6</v>
      </c>
      <c r="AQ111">
        <v>9</v>
      </c>
      <c r="AR111">
        <v>3</v>
      </c>
      <c r="AS111">
        <v>8</v>
      </c>
      <c r="AT111">
        <v>13</v>
      </c>
      <c r="AU111">
        <v>1505</v>
      </c>
      <c r="AV111">
        <v>145</v>
      </c>
      <c r="AW111">
        <v>302</v>
      </c>
    </row>
    <row r="112" spans="1:49" x14ac:dyDescent="0.35">
      <c r="A112" s="1" t="s">
        <v>196</v>
      </c>
      <c r="B112" s="1" t="s">
        <v>197</v>
      </c>
      <c r="C112" s="1" t="s">
        <v>198</v>
      </c>
      <c r="D112">
        <v>32</v>
      </c>
      <c r="E112" s="1" t="s">
        <v>2180</v>
      </c>
      <c r="F112">
        <v>20050516</v>
      </c>
      <c r="G112">
        <v>2</v>
      </c>
      <c r="H112">
        <v>102854</v>
      </c>
      <c r="J112" s="1" t="s">
        <v>2156</v>
      </c>
      <c r="K112" s="1" t="s">
        <v>166</v>
      </c>
      <c r="L112" s="1" t="s">
        <v>2157</v>
      </c>
      <c r="M112">
        <v>193</v>
      </c>
      <c r="N112" s="1" t="s">
        <v>2192</v>
      </c>
      <c r="O112">
        <v>28.6</v>
      </c>
      <c r="P112">
        <v>103240</v>
      </c>
      <c r="R112" s="1" t="s">
        <v>2156</v>
      </c>
      <c r="S112" s="1" t="s">
        <v>125</v>
      </c>
      <c r="T112" s="1" t="s">
        <v>2157</v>
      </c>
      <c r="U112">
        <v>180</v>
      </c>
      <c r="V112" s="1" t="s">
        <v>2164</v>
      </c>
      <c r="W112">
        <v>26.8</v>
      </c>
      <c r="X112" s="1" t="s">
        <v>200</v>
      </c>
      <c r="Y112">
        <v>3</v>
      </c>
      <c r="Z112" s="1" t="s">
        <v>64</v>
      </c>
      <c r="AA112">
        <v>113</v>
      </c>
      <c r="AB112">
        <v>1</v>
      </c>
      <c r="AC112">
        <v>3</v>
      </c>
      <c r="AD112">
        <v>97</v>
      </c>
      <c r="AE112">
        <v>62</v>
      </c>
      <c r="AF112">
        <v>35</v>
      </c>
      <c r="AG112">
        <v>21</v>
      </c>
      <c r="AH112">
        <v>13</v>
      </c>
      <c r="AI112">
        <v>9</v>
      </c>
      <c r="AJ112">
        <v>13</v>
      </c>
      <c r="AK112">
        <v>5</v>
      </c>
      <c r="AL112">
        <v>2</v>
      </c>
      <c r="AM112">
        <v>91</v>
      </c>
      <c r="AN112">
        <v>66</v>
      </c>
      <c r="AO112">
        <v>43</v>
      </c>
      <c r="AP112">
        <v>9</v>
      </c>
      <c r="AQ112">
        <v>13</v>
      </c>
      <c r="AR112">
        <v>8</v>
      </c>
      <c r="AS112">
        <v>13</v>
      </c>
      <c r="AT112">
        <v>92</v>
      </c>
      <c r="AU112">
        <v>450</v>
      </c>
      <c r="AV112">
        <v>68</v>
      </c>
      <c r="AW112">
        <v>571</v>
      </c>
    </row>
    <row r="113" spans="1:49" x14ac:dyDescent="0.35">
      <c r="A113" s="1" t="s">
        <v>196</v>
      </c>
      <c r="B113" s="1" t="s">
        <v>197</v>
      </c>
      <c r="C113" s="1" t="s">
        <v>198</v>
      </c>
      <c r="D113">
        <v>32</v>
      </c>
      <c r="E113" s="1" t="s">
        <v>2180</v>
      </c>
      <c r="F113">
        <v>20050516</v>
      </c>
      <c r="G113">
        <v>3</v>
      </c>
      <c r="H113">
        <v>102456</v>
      </c>
      <c r="J113" s="1" t="s">
        <v>2173</v>
      </c>
      <c r="K113" s="1" t="s">
        <v>201</v>
      </c>
      <c r="L113" s="1" t="s">
        <v>2157</v>
      </c>
      <c r="M113">
        <v>180</v>
      </c>
      <c r="N113" s="1" t="s">
        <v>2161</v>
      </c>
      <c r="O113">
        <v>30.6</v>
      </c>
      <c r="P113">
        <v>103032</v>
      </c>
      <c r="R113" s="1" t="s">
        <v>2159</v>
      </c>
      <c r="S113" s="1" t="s">
        <v>202</v>
      </c>
      <c r="T113" s="1" t="s">
        <v>2172</v>
      </c>
      <c r="U113">
        <v>190</v>
      </c>
      <c r="V113" s="1" t="s">
        <v>2161</v>
      </c>
      <c r="W113">
        <v>27.7</v>
      </c>
      <c r="X113" s="1" t="s">
        <v>203</v>
      </c>
      <c r="Y113">
        <v>3</v>
      </c>
      <c r="Z113" s="1" t="s">
        <v>64</v>
      </c>
      <c r="AA113">
        <v>113</v>
      </c>
      <c r="AB113">
        <v>1</v>
      </c>
      <c r="AC113">
        <v>3</v>
      </c>
      <c r="AD113">
        <v>76</v>
      </c>
      <c r="AE113">
        <v>39</v>
      </c>
      <c r="AF113">
        <v>32</v>
      </c>
      <c r="AG113">
        <v>19</v>
      </c>
      <c r="AH113">
        <v>12</v>
      </c>
      <c r="AI113">
        <v>2</v>
      </c>
      <c r="AJ113">
        <v>4</v>
      </c>
      <c r="AK113">
        <v>4</v>
      </c>
      <c r="AL113">
        <v>0</v>
      </c>
      <c r="AM113">
        <v>82</v>
      </c>
      <c r="AN113">
        <v>55</v>
      </c>
      <c r="AO113">
        <v>34</v>
      </c>
      <c r="AP113">
        <v>17</v>
      </c>
      <c r="AQ113">
        <v>12</v>
      </c>
      <c r="AR113">
        <v>5</v>
      </c>
      <c r="AS113">
        <v>8</v>
      </c>
      <c r="AT113">
        <v>89</v>
      </c>
      <c r="AU113">
        <v>458</v>
      </c>
      <c r="AV113">
        <v>333</v>
      </c>
      <c r="AW113">
        <v>102</v>
      </c>
    </row>
    <row r="114" spans="1:49" x14ac:dyDescent="0.35">
      <c r="A114" s="1" t="s">
        <v>196</v>
      </c>
      <c r="B114" s="1" t="s">
        <v>197</v>
      </c>
      <c r="C114" s="1" t="s">
        <v>198</v>
      </c>
      <c r="D114">
        <v>32</v>
      </c>
      <c r="E114" s="1" t="s">
        <v>2180</v>
      </c>
      <c r="F114">
        <v>20050516</v>
      </c>
      <c r="G114">
        <v>4</v>
      </c>
      <c r="H114">
        <v>103264</v>
      </c>
      <c r="I114">
        <v>5</v>
      </c>
      <c r="J114" s="1" t="s">
        <v>2156</v>
      </c>
      <c r="K114" s="1" t="s">
        <v>76</v>
      </c>
      <c r="L114" s="1" t="s">
        <v>2172</v>
      </c>
      <c r="M114">
        <v>180</v>
      </c>
      <c r="N114" s="1" t="s">
        <v>2165</v>
      </c>
      <c r="O114">
        <v>26.6</v>
      </c>
      <c r="P114">
        <v>102231</v>
      </c>
      <c r="R114" s="1" t="s">
        <v>2156</v>
      </c>
      <c r="S114" s="1" t="s">
        <v>128</v>
      </c>
      <c r="T114" s="1" t="s">
        <v>2157</v>
      </c>
      <c r="U114">
        <v>190</v>
      </c>
      <c r="V114" s="1" t="s">
        <v>2161</v>
      </c>
      <c r="W114">
        <v>31.9</v>
      </c>
      <c r="X114" s="1" t="s">
        <v>204</v>
      </c>
      <c r="Y114">
        <v>3</v>
      </c>
      <c r="Z114" s="1" t="s">
        <v>64</v>
      </c>
      <c r="AA114">
        <v>77</v>
      </c>
      <c r="AB114">
        <v>3</v>
      </c>
      <c r="AC114">
        <v>2</v>
      </c>
      <c r="AD114">
        <v>55</v>
      </c>
      <c r="AE114">
        <v>35</v>
      </c>
      <c r="AF114">
        <v>28</v>
      </c>
      <c r="AG114">
        <v>10</v>
      </c>
      <c r="AH114">
        <v>10</v>
      </c>
      <c r="AI114">
        <v>3</v>
      </c>
      <c r="AJ114">
        <v>5</v>
      </c>
      <c r="AK114">
        <v>7</v>
      </c>
      <c r="AL114">
        <v>3</v>
      </c>
      <c r="AM114">
        <v>54</v>
      </c>
      <c r="AN114">
        <v>35</v>
      </c>
      <c r="AO114">
        <v>25</v>
      </c>
      <c r="AP114">
        <v>3</v>
      </c>
      <c r="AQ114">
        <v>10</v>
      </c>
      <c r="AR114">
        <v>3</v>
      </c>
      <c r="AS114">
        <v>8</v>
      </c>
      <c r="AT114">
        <v>39</v>
      </c>
      <c r="AU114">
        <v>919</v>
      </c>
      <c r="AV114">
        <v>87</v>
      </c>
      <c r="AW114">
        <v>473</v>
      </c>
    </row>
    <row r="115" spans="1:49" x14ac:dyDescent="0.35">
      <c r="A115" s="1" t="s">
        <v>196</v>
      </c>
      <c r="B115" s="1" t="s">
        <v>197</v>
      </c>
      <c r="C115" s="1" t="s">
        <v>198</v>
      </c>
      <c r="D115">
        <v>32</v>
      </c>
      <c r="E115" s="1" t="s">
        <v>2180</v>
      </c>
      <c r="F115">
        <v>20050516</v>
      </c>
      <c r="G115">
        <v>5</v>
      </c>
      <c r="H115">
        <v>104076</v>
      </c>
      <c r="J115" s="1" t="s">
        <v>2156</v>
      </c>
      <c r="K115" s="1" t="s">
        <v>25</v>
      </c>
      <c r="L115" s="1" t="s">
        <v>2157</v>
      </c>
      <c r="M115">
        <v>190</v>
      </c>
      <c r="N115" s="1" t="s">
        <v>2165</v>
      </c>
      <c r="O115">
        <v>22.5</v>
      </c>
      <c r="P115">
        <v>104214</v>
      </c>
      <c r="Q115">
        <v>3</v>
      </c>
      <c r="R115" s="1" t="s">
        <v>2156</v>
      </c>
      <c r="S115" s="1" t="s">
        <v>205</v>
      </c>
      <c r="T115" s="1" t="s">
        <v>2157</v>
      </c>
      <c r="U115">
        <v>185</v>
      </c>
      <c r="V115" s="1" t="s">
        <v>2166</v>
      </c>
      <c r="W115">
        <v>21.8</v>
      </c>
      <c r="X115" s="1" t="s">
        <v>206</v>
      </c>
      <c r="Y115">
        <v>3</v>
      </c>
      <c r="Z115" s="1" t="s">
        <v>64</v>
      </c>
      <c r="AA115">
        <v>105</v>
      </c>
      <c r="AB115">
        <v>4</v>
      </c>
      <c r="AC115">
        <v>2</v>
      </c>
      <c r="AD115">
        <v>74</v>
      </c>
      <c r="AE115">
        <v>40</v>
      </c>
      <c r="AF115">
        <v>31</v>
      </c>
      <c r="AG115">
        <v>15</v>
      </c>
      <c r="AH115">
        <v>13</v>
      </c>
      <c r="AI115">
        <v>4</v>
      </c>
      <c r="AJ115">
        <v>7</v>
      </c>
      <c r="AK115">
        <v>4</v>
      </c>
      <c r="AL115">
        <v>2</v>
      </c>
      <c r="AM115">
        <v>69</v>
      </c>
      <c r="AN115">
        <v>39</v>
      </c>
      <c r="AO115">
        <v>26</v>
      </c>
      <c r="AP115">
        <v>13</v>
      </c>
      <c r="AQ115">
        <v>13</v>
      </c>
      <c r="AR115">
        <v>2</v>
      </c>
      <c r="AS115">
        <v>7</v>
      </c>
      <c r="AT115">
        <v>69</v>
      </c>
      <c r="AU115">
        <v>561</v>
      </c>
      <c r="AV115">
        <v>38</v>
      </c>
      <c r="AW115">
        <v>925</v>
      </c>
    </row>
    <row r="116" spans="1:49" x14ac:dyDescent="0.35">
      <c r="A116" s="1" t="s">
        <v>196</v>
      </c>
      <c r="B116" s="1" t="s">
        <v>197</v>
      </c>
      <c r="C116" s="1" t="s">
        <v>198</v>
      </c>
      <c r="D116">
        <v>32</v>
      </c>
      <c r="E116" s="1" t="s">
        <v>2180</v>
      </c>
      <c r="F116">
        <v>20050516</v>
      </c>
      <c r="G116">
        <v>6</v>
      </c>
      <c r="H116">
        <v>104597</v>
      </c>
      <c r="J116" s="1" t="s">
        <v>2156</v>
      </c>
      <c r="K116" s="1" t="s">
        <v>207</v>
      </c>
      <c r="L116" s="1" t="s">
        <v>2157</v>
      </c>
      <c r="M116">
        <v>183</v>
      </c>
      <c r="N116" s="1" t="s">
        <v>2161</v>
      </c>
      <c r="O116">
        <v>19.7</v>
      </c>
      <c r="P116">
        <v>103333</v>
      </c>
      <c r="R116" s="1" t="s">
        <v>2156</v>
      </c>
      <c r="S116" s="1" t="s">
        <v>59</v>
      </c>
      <c r="T116" s="1" t="s">
        <v>2157</v>
      </c>
      <c r="U116">
        <v>208</v>
      </c>
      <c r="V116" s="1" t="s">
        <v>2178</v>
      </c>
      <c r="W116">
        <v>26.2</v>
      </c>
      <c r="X116" s="1" t="s">
        <v>208</v>
      </c>
      <c r="Y116">
        <v>3</v>
      </c>
      <c r="Z116" s="1" t="s">
        <v>64</v>
      </c>
      <c r="AA116">
        <v>80</v>
      </c>
      <c r="AB116">
        <v>2</v>
      </c>
      <c r="AC116">
        <v>2</v>
      </c>
      <c r="AD116">
        <v>80</v>
      </c>
      <c r="AE116">
        <v>58</v>
      </c>
      <c r="AF116">
        <v>45</v>
      </c>
      <c r="AG116">
        <v>15</v>
      </c>
      <c r="AH116">
        <v>12</v>
      </c>
      <c r="AI116">
        <v>6</v>
      </c>
      <c r="AJ116">
        <v>7</v>
      </c>
      <c r="AK116">
        <v>17</v>
      </c>
      <c r="AL116">
        <v>1</v>
      </c>
      <c r="AM116">
        <v>67</v>
      </c>
      <c r="AN116">
        <v>44</v>
      </c>
      <c r="AO116">
        <v>37</v>
      </c>
      <c r="AP116">
        <v>14</v>
      </c>
      <c r="AQ116">
        <v>12</v>
      </c>
      <c r="AR116">
        <v>0</v>
      </c>
      <c r="AS116">
        <v>1</v>
      </c>
      <c r="AT116">
        <v>78</v>
      </c>
      <c r="AU116">
        <v>501</v>
      </c>
      <c r="AV116">
        <v>79</v>
      </c>
      <c r="AW116">
        <v>500</v>
      </c>
    </row>
    <row r="117" spans="1:49" x14ac:dyDescent="0.35">
      <c r="A117" s="1" t="s">
        <v>196</v>
      </c>
      <c r="B117" s="1" t="s">
        <v>197</v>
      </c>
      <c r="C117" s="1" t="s">
        <v>198</v>
      </c>
      <c r="D117">
        <v>32</v>
      </c>
      <c r="E117" s="1" t="s">
        <v>2180</v>
      </c>
      <c r="F117">
        <v>20050516</v>
      </c>
      <c r="G117">
        <v>7</v>
      </c>
      <c r="H117">
        <v>103812</v>
      </c>
      <c r="J117" s="1" t="s">
        <v>2156</v>
      </c>
      <c r="K117" s="1" t="s">
        <v>15</v>
      </c>
      <c r="L117" s="1" t="s">
        <v>2157</v>
      </c>
      <c r="M117">
        <v>198</v>
      </c>
      <c r="N117" s="1" t="s">
        <v>2158</v>
      </c>
      <c r="O117">
        <v>23.8</v>
      </c>
      <c r="P117">
        <v>103401</v>
      </c>
      <c r="R117" s="1" t="s">
        <v>2156</v>
      </c>
      <c r="S117" s="1" t="s">
        <v>177</v>
      </c>
      <c r="T117" s="1" t="s">
        <v>2157</v>
      </c>
      <c r="U117">
        <v>190</v>
      </c>
      <c r="V117" s="1" t="s">
        <v>2160</v>
      </c>
      <c r="W117">
        <v>25.8</v>
      </c>
      <c r="X117" s="1" t="s">
        <v>209</v>
      </c>
      <c r="Y117">
        <v>3</v>
      </c>
      <c r="Z117" s="1" t="s">
        <v>64</v>
      </c>
      <c r="AA117">
        <v>114</v>
      </c>
      <c r="AB117">
        <v>3</v>
      </c>
      <c r="AC117">
        <v>2</v>
      </c>
      <c r="AD117">
        <v>77</v>
      </c>
      <c r="AE117">
        <v>51</v>
      </c>
      <c r="AF117">
        <v>34</v>
      </c>
      <c r="AG117">
        <v>17</v>
      </c>
      <c r="AH117">
        <v>13</v>
      </c>
      <c r="AI117">
        <v>3</v>
      </c>
      <c r="AJ117">
        <v>5</v>
      </c>
      <c r="AK117">
        <v>1</v>
      </c>
      <c r="AL117">
        <v>1</v>
      </c>
      <c r="AM117">
        <v>96</v>
      </c>
      <c r="AN117">
        <v>55</v>
      </c>
      <c r="AO117">
        <v>32</v>
      </c>
      <c r="AP117">
        <v>22</v>
      </c>
      <c r="AQ117">
        <v>13</v>
      </c>
      <c r="AR117">
        <v>10</v>
      </c>
      <c r="AS117">
        <v>15</v>
      </c>
      <c r="AT117">
        <v>82</v>
      </c>
      <c r="AU117">
        <v>480</v>
      </c>
      <c r="AV117">
        <v>66</v>
      </c>
      <c r="AW117">
        <v>580</v>
      </c>
    </row>
    <row r="118" spans="1:49" x14ac:dyDescent="0.35">
      <c r="A118" s="1" t="s">
        <v>196</v>
      </c>
      <c r="B118" s="1" t="s">
        <v>197</v>
      </c>
      <c r="C118" s="1" t="s">
        <v>198</v>
      </c>
      <c r="D118">
        <v>32</v>
      </c>
      <c r="E118" s="1" t="s">
        <v>2180</v>
      </c>
      <c r="F118">
        <v>20050516</v>
      </c>
      <c r="G118">
        <v>8</v>
      </c>
      <c r="H118">
        <v>102306</v>
      </c>
      <c r="J118" s="1" t="s">
        <v>2159</v>
      </c>
      <c r="K118" s="1" t="s">
        <v>210</v>
      </c>
      <c r="L118" s="1" t="s">
        <v>2157</v>
      </c>
      <c r="M118">
        <v>188</v>
      </c>
      <c r="N118" s="1" t="s">
        <v>2169</v>
      </c>
      <c r="O118">
        <v>31.3</v>
      </c>
      <c r="P118">
        <v>102720</v>
      </c>
      <c r="Q118">
        <v>8</v>
      </c>
      <c r="R118" s="1" t="s">
        <v>2156</v>
      </c>
      <c r="S118" s="1" t="s">
        <v>16</v>
      </c>
      <c r="T118" s="1" t="s">
        <v>2157</v>
      </c>
      <c r="U118">
        <v>178</v>
      </c>
      <c r="V118" s="1" t="s">
        <v>2160</v>
      </c>
      <c r="W118">
        <v>29.2</v>
      </c>
      <c r="X118" s="1" t="s">
        <v>211</v>
      </c>
      <c r="Y118">
        <v>3</v>
      </c>
      <c r="Z118" s="1" t="s">
        <v>64</v>
      </c>
      <c r="AA118">
        <v>126</v>
      </c>
      <c r="AB118">
        <v>6</v>
      </c>
      <c r="AC118">
        <v>7</v>
      </c>
      <c r="AD118">
        <v>123</v>
      </c>
      <c r="AE118">
        <v>83</v>
      </c>
      <c r="AF118">
        <v>53</v>
      </c>
      <c r="AG118">
        <v>16</v>
      </c>
      <c r="AH118">
        <v>15</v>
      </c>
      <c r="AI118">
        <v>11</v>
      </c>
      <c r="AJ118">
        <v>17</v>
      </c>
      <c r="AK118">
        <v>5</v>
      </c>
      <c r="AL118">
        <v>0</v>
      </c>
      <c r="AM118">
        <v>103</v>
      </c>
      <c r="AN118">
        <v>66</v>
      </c>
      <c r="AO118">
        <v>40</v>
      </c>
      <c r="AP118">
        <v>19</v>
      </c>
      <c r="AQ118">
        <v>15</v>
      </c>
      <c r="AR118">
        <v>8</v>
      </c>
      <c r="AS118">
        <v>13</v>
      </c>
      <c r="AT118">
        <v>287</v>
      </c>
      <c r="AU118">
        <v>125</v>
      </c>
      <c r="AV118">
        <v>61</v>
      </c>
      <c r="AW118">
        <v>631</v>
      </c>
    </row>
    <row r="119" spans="1:49" x14ac:dyDescent="0.35">
      <c r="A119" s="1" t="s">
        <v>196</v>
      </c>
      <c r="B119" s="1" t="s">
        <v>197</v>
      </c>
      <c r="C119" s="1" t="s">
        <v>198</v>
      </c>
      <c r="D119">
        <v>32</v>
      </c>
      <c r="E119" s="1" t="s">
        <v>2180</v>
      </c>
      <c r="F119">
        <v>20050516</v>
      </c>
      <c r="G119">
        <v>9</v>
      </c>
      <c r="H119">
        <v>103808</v>
      </c>
      <c r="I119">
        <v>7</v>
      </c>
      <c r="J119" s="1" t="s">
        <v>2156</v>
      </c>
      <c r="K119" s="1" t="s">
        <v>190</v>
      </c>
      <c r="L119" s="1" t="s">
        <v>2157</v>
      </c>
      <c r="M119">
        <v>188</v>
      </c>
      <c r="N119" s="1" t="s">
        <v>2162</v>
      </c>
      <c r="O119">
        <v>23.8</v>
      </c>
      <c r="P119">
        <v>104259</v>
      </c>
      <c r="R119" s="1" t="s">
        <v>2156</v>
      </c>
      <c r="S119" s="1" t="s">
        <v>175</v>
      </c>
      <c r="T119" s="1" t="s">
        <v>2157</v>
      </c>
      <c r="U119">
        <v>178</v>
      </c>
      <c r="V119" s="1" t="s">
        <v>2169</v>
      </c>
      <c r="W119">
        <v>21.5</v>
      </c>
      <c r="X119" s="1" t="s">
        <v>212</v>
      </c>
      <c r="Y119">
        <v>3</v>
      </c>
      <c r="Z119" s="1" t="s">
        <v>64</v>
      </c>
      <c r="AA119">
        <v>91</v>
      </c>
      <c r="AB119">
        <v>3</v>
      </c>
      <c r="AC119">
        <v>6</v>
      </c>
      <c r="AD119">
        <v>82</v>
      </c>
      <c r="AE119">
        <v>61</v>
      </c>
      <c r="AF119">
        <v>41</v>
      </c>
      <c r="AG119">
        <v>8</v>
      </c>
      <c r="AH119">
        <v>11</v>
      </c>
      <c r="AI119">
        <v>3</v>
      </c>
      <c r="AJ119">
        <v>6</v>
      </c>
      <c r="AK119">
        <v>2</v>
      </c>
      <c r="AL119">
        <v>8</v>
      </c>
      <c r="AM119">
        <v>73</v>
      </c>
      <c r="AN119">
        <v>27</v>
      </c>
      <c r="AO119">
        <v>17</v>
      </c>
      <c r="AP119">
        <v>20</v>
      </c>
      <c r="AQ119">
        <v>10</v>
      </c>
      <c r="AR119">
        <v>4</v>
      </c>
      <c r="AS119">
        <v>8</v>
      </c>
      <c r="AT119">
        <v>63</v>
      </c>
      <c r="AU119">
        <v>601</v>
      </c>
      <c r="AV119">
        <v>74</v>
      </c>
      <c r="AW119">
        <v>538</v>
      </c>
    </row>
    <row r="120" spans="1:49" x14ac:dyDescent="0.35">
      <c r="A120" s="1" t="s">
        <v>196</v>
      </c>
      <c r="B120" s="1" t="s">
        <v>197</v>
      </c>
      <c r="C120" s="1" t="s">
        <v>198</v>
      </c>
      <c r="D120">
        <v>32</v>
      </c>
      <c r="E120" s="1" t="s">
        <v>2180</v>
      </c>
      <c r="F120">
        <v>20050516</v>
      </c>
      <c r="G120">
        <v>10</v>
      </c>
      <c r="H120">
        <v>103176</v>
      </c>
      <c r="J120" s="1" t="s">
        <v>2159</v>
      </c>
      <c r="K120" s="1" t="s">
        <v>185</v>
      </c>
      <c r="L120" s="1" t="s">
        <v>2157</v>
      </c>
      <c r="M120">
        <v>183</v>
      </c>
      <c r="N120" s="1" t="s">
        <v>2161</v>
      </c>
      <c r="O120">
        <v>27</v>
      </c>
      <c r="P120">
        <v>104068</v>
      </c>
      <c r="R120" s="1" t="s">
        <v>2156</v>
      </c>
      <c r="S120" s="1" t="s">
        <v>72</v>
      </c>
      <c r="T120" s="1" t="s">
        <v>2157</v>
      </c>
      <c r="U120">
        <v>183</v>
      </c>
      <c r="V120" s="1" t="s">
        <v>2164</v>
      </c>
      <c r="W120">
        <v>22.6</v>
      </c>
      <c r="X120" s="1" t="s">
        <v>213</v>
      </c>
      <c r="Y120">
        <v>3</v>
      </c>
      <c r="Z120" s="1" t="s">
        <v>64</v>
      </c>
      <c r="AA120">
        <v>134</v>
      </c>
      <c r="AB120">
        <v>4</v>
      </c>
      <c r="AC120">
        <v>5</v>
      </c>
      <c r="AD120">
        <v>117</v>
      </c>
      <c r="AE120">
        <v>78</v>
      </c>
      <c r="AF120">
        <v>48</v>
      </c>
      <c r="AG120">
        <v>18</v>
      </c>
      <c r="AH120">
        <v>15</v>
      </c>
      <c r="AI120">
        <v>7</v>
      </c>
      <c r="AJ120">
        <v>13</v>
      </c>
      <c r="AK120">
        <v>0</v>
      </c>
      <c r="AL120">
        <v>2</v>
      </c>
      <c r="AM120">
        <v>93</v>
      </c>
      <c r="AN120">
        <v>60</v>
      </c>
      <c r="AO120">
        <v>41</v>
      </c>
      <c r="AP120">
        <v>13</v>
      </c>
      <c r="AQ120">
        <v>16</v>
      </c>
      <c r="AR120">
        <v>4</v>
      </c>
      <c r="AS120">
        <v>10</v>
      </c>
      <c r="AT120">
        <v>129</v>
      </c>
      <c r="AU120">
        <v>337</v>
      </c>
      <c r="AV120">
        <v>72</v>
      </c>
      <c r="AW120">
        <v>550</v>
      </c>
    </row>
    <row r="121" spans="1:49" x14ac:dyDescent="0.35">
      <c r="A121" s="1" t="s">
        <v>196</v>
      </c>
      <c r="B121" s="1" t="s">
        <v>197</v>
      </c>
      <c r="C121" s="1" t="s">
        <v>198</v>
      </c>
      <c r="D121">
        <v>32</v>
      </c>
      <c r="E121" s="1" t="s">
        <v>2180</v>
      </c>
      <c r="F121">
        <v>20050516</v>
      </c>
      <c r="G121">
        <v>11</v>
      </c>
      <c r="H121">
        <v>104180</v>
      </c>
      <c r="J121" s="1" t="s">
        <v>2156</v>
      </c>
      <c r="K121" s="1" t="s">
        <v>117</v>
      </c>
      <c r="L121" s="1" t="s">
        <v>2172</v>
      </c>
      <c r="M121">
        <v>193</v>
      </c>
      <c r="N121" s="1" t="s">
        <v>2183</v>
      </c>
      <c r="O121">
        <v>22</v>
      </c>
      <c r="P121">
        <v>103656</v>
      </c>
      <c r="R121" s="1" t="s">
        <v>2156</v>
      </c>
      <c r="S121" s="1" t="s">
        <v>214</v>
      </c>
      <c r="T121" s="1" t="s">
        <v>2157</v>
      </c>
      <c r="U121">
        <v>175</v>
      </c>
      <c r="V121" s="1" t="s">
        <v>2161</v>
      </c>
      <c r="W121">
        <v>24.4</v>
      </c>
      <c r="X121" s="1" t="s">
        <v>2195</v>
      </c>
      <c r="Y121">
        <v>3</v>
      </c>
      <c r="Z121" s="1" t="s">
        <v>64</v>
      </c>
      <c r="AA121">
        <v>35</v>
      </c>
      <c r="AB121">
        <v>3</v>
      </c>
      <c r="AC121">
        <v>1</v>
      </c>
      <c r="AD121">
        <v>17</v>
      </c>
      <c r="AE121">
        <v>10</v>
      </c>
      <c r="AF121">
        <v>10</v>
      </c>
      <c r="AG121">
        <v>6</v>
      </c>
      <c r="AH121">
        <v>4</v>
      </c>
      <c r="AI121">
        <v>0</v>
      </c>
      <c r="AJ121">
        <v>0</v>
      </c>
      <c r="AK121">
        <v>0</v>
      </c>
      <c r="AL121">
        <v>3</v>
      </c>
      <c r="AM121">
        <v>24</v>
      </c>
      <c r="AN121">
        <v>13</v>
      </c>
      <c r="AO121">
        <v>5</v>
      </c>
      <c r="AP121">
        <v>5</v>
      </c>
      <c r="AQ121">
        <v>4</v>
      </c>
      <c r="AR121">
        <v>0</v>
      </c>
      <c r="AS121">
        <v>2</v>
      </c>
      <c r="AT121">
        <v>70</v>
      </c>
      <c r="AU121">
        <v>559</v>
      </c>
      <c r="AV121">
        <v>106</v>
      </c>
      <c r="AW121">
        <v>410</v>
      </c>
    </row>
    <row r="122" spans="1:49" x14ac:dyDescent="0.35">
      <c r="A122" s="1" t="s">
        <v>196</v>
      </c>
      <c r="B122" s="1" t="s">
        <v>197</v>
      </c>
      <c r="C122" s="1" t="s">
        <v>198</v>
      </c>
      <c r="D122">
        <v>32</v>
      </c>
      <c r="E122" s="1" t="s">
        <v>2180</v>
      </c>
      <c r="F122">
        <v>20050516</v>
      </c>
      <c r="G122">
        <v>12</v>
      </c>
      <c r="H122">
        <v>103781</v>
      </c>
      <c r="I122">
        <v>4</v>
      </c>
      <c r="J122" s="1" t="s">
        <v>2156</v>
      </c>
      <c r="K122" s="1" t="s">
        <v>50</v>
      </c>
      <c r="L122" s="1" t="s">
        <v>2172</v>
      </c>
      <c r="M122">
        <v>183</v>
      </c>
      <c r="N122" s="1" t="s">
        <v>2176</v>
      </c>
      <c r="O122">
        <v>23.9</v>
      </c>
      <c r="P122">
        <v>104021</v>
      </c>
      <c r="R122" s="1" t="s">
        <v>2173</v>
      </c>
      <c r="S122" s="1" t="s">
        <v>215</v>
      </c>
      <c r="T122" s="1" t="s">
        <v>2157</v>
      </c>
      <c r="U122">
        <v>180</v>
      </c>
      <c r="V122" s="1" t="s">
        <v>2176</v>
      </c>
      <c r="W122">
        <v>22.8</v>
      </c>
      <c r="X122" s="1" t="s">
        <v>171</v>
      </c>
      <c r="Y122">
        <v>3</v>
      </c>
      <c r="Z122" s="1" t="s">
        <v>64</v>
      </c>
      <c r="AA122">
        <v>66</v>
      </c>
      <c r="AB122">
        <v>4</v>
      </c>
      <c r="AC122">
        <v>0</v>
      </c>
      <c r="AD122">
        <v>49</v>
      </c>
      <c r="AE122">
        <v>23</v>
      </c>
      <c r="AF122">
        <v>18</v>
      </c>
      <c r="AG122">
        <v>15</v>
      </c>
      <c r="AH122">
        <v>8</v>
      </c>
      <c r="AI122">
        <v>4</v>
      </c>
      <c r="AJ122">
        <v>5</v>
      </c>
      <c r="AK122">
        <v>0</v>
      </c>
      <c r="AL122">
        <v>4</v>
      </c>
      <c r="AM122">
        <v>57</v>
      </c>
      <c r="AN122">
        <v>28</v>
      </c>
      <c r="AO122">
        <v>17</v>
      </c>
      <c r="AP122">
        <v>9</v>
      </c>
      <c r="AQ122">
        <v>8</v>
      </c>
      <c r="AR122">
        <v>10</v>
      </c>
      <c r="AS122">
        <v>15</v>
      </c>
      <c r="AT122">
        <v>47</v>
      </c>
      <c r="AU122">
        <v>810</v>
      </c>
      <c r="AV122">
        <v>306</v>
      </c>
      <c r="AW122">
        <v>114</v>
      </c>
    </row>
    <row r="123" spans="1:49" x14ac:dyDescent="0.35">
      <c r="A123" s="1" t="s">
        <v>196</v>
      </c>
      <c r="B123" s="1" t="s">
        <v>197</v>
      </c>
      <c r="C123" s="1" t="s">
        <v>198</v>
      </c>
      <c r="D123">
        <v>32</v>
      </c>
      <c r="E123" s="1" t="s">
        <v>2180</v>
      </c>
      <c r="F123">
        <v>20050516</v>
      </c>
      <c r="G123">
        <v>13</v>
      </c>
      <c r="H123">
        <v>103632</v>
      </c>
      <c r="I123">
        <v>6</v>
      </c>
      <c r="J123" s="1" t="s">
        <v>2156</v>
      </c>
      <c r="K123" s="1" t="s">
        <v>120</v>
      </c>
      <c r="L123" s="1" t="s">
        <v>2157</v>
      </c>
      <c r="M123">
        <v>180</v>
      </c>
      <c r="N123" s="1" t="s">
        <v>2185</v>
      </c>
      <c r="O123">
        <v>24.6</v>
      </c>
      <c r="P123">
        <v>104230</v>
      </c>
      <c r="R123" s="1" t="s">
        <v>2173</v>
      </c>
      <c r="S123" s="1" t="s">
        <v>216</v>
      </c>
      <c r="T123" s="1" t="s">
        <v>2157</v>
      </c>
      <c r="U123">
        <v>180</v>
      </c>
      <c r="V123" s="1" t="s">
        <v>2176</v>
      </c>
      <c r="W123">
        <v>21.7</v>
      </c>
      <c r="X123" s="1" t="s">
        <v>217</v>
      </c>
      <c r="Y123">
        <v>3</v>
      </c>
      <c r="Z123" s="1" t="s">
        <v>64</v>
      </c>
      <c r="AA123">
        <v>159</v>
      </c>
      <c r="AB123">
        <v>8</v>
      </c>
      <c r="AC123">
        <v>3</v>
      </c>
      <c r="AD123">
        <v>101</v>
      </c>
      <c r="AE123">
        <v>63</v>
      </c>
      <c r="AF123">
        <v>44</v>
      </c>
      <c r="AG123">
        <v>20</v>
      </c>
      <c r="AH123">
        <v>14</v>
      </c>
      <c r="AI123">
        <v>7</v>
      </c>
      <c r="AJ123">
        <v>8</v>
      </c>
      <c r="AK123">
        <v>0</v>
      </c>
      <c r="AL123">
        <v>1</v>
      </c>
      <c r="AM123">
        <v>96</v>
      </c>
      <c r="AN123">
        <v>76</v>
      </c>
      <c r="AO123">
        <v>47</v>
      </c>
      <c r="AP123">
        <v>13</v>
      </c>
      <c r="AQ123">
        <v>14</v>
      </c>
      <c r="AR123">
        <v>5</v>
      </c>
      <c r="AS123">
        <v>8</v>
      </c>
      <c r="AT123">
        <v>60</v>
      </c>
      <c r="AU123">
        <v>639</v>
      </c>
      <c r="AV123">
        <v>216</v>
      </c>
      <c r="AW123">
        <v>186</v>
      </c>
    </row>
    <row r="124" spans="1:49" x14ac:dyDescent="0.35">
      <c r="A124" s="1" t="s">
        <v>196</v>
      </c>
      <c r="B124" s="1" t="s">
        <v>197</v>
      </c>
      <c r="C124" s="1" t="s">
        <v>198</v>
      </c>
      <c r="D124">
        <v>32</v>
      </c>
      <c r="E124" s="1" t="s">
        <v>2180</v>
      </c>
      <c r="F124">
        <v>20050516</v>
      </c>
      <c r="G124">
        <v>14</v>
      </c>
      <c r="H124">
        <v>104198</v>
      </c>
      <c r="J124" s="1" t="s">
        <v>2156</v>
      </c>
      <c r="K124" s="1" t="s">
        <v>144</v>
      </c>
      <c r="L124" s="1" t="s">
        <v>2157</v>
      </c>
      <c r="M124">
        <v>188</v>
      </c>
      <c r="N124" s="1" t="s">
        <v>2161</v>
      </c>
      <c r="O124">
        <v>21.9</v>
      </c>
      <c r="P124">
        <v>103444</v>
      </c>
      <c r="R124" s="1" t="s">
        <v>2156</v>
      </c>
      <c r="S124" s="1" t="s">
        <v>218</v>
      </c>
      <c r="T124" s="1" t="s">
        <v>2157</v>
      </c>
      <c r="U124">
        <v>173</v>
      </c>
      <c r="V124" s="1" t="s">
        <v>2196</v>
      </c>
      <c r="W124">
        <v>25.6</v>
      </c>
      <c r="X124" s="1" t="s">
        <v>96</v>
      </c>
      <c r="Y124">
        <v>3</v>
      </c>
      <c r="Z124" s="1" t="s">
        <v>64</v>
      </c>
      <c r="AA124">
        <v>100</v>
      </c>
      <c r="AB124">
        <v>1</v>
      </c>
      <c r="AC124">
        <v>2</v>
      </c>
      <c r="AD124">
        <v>66</v>
      </c>
      <c r="AE124">
        <v>46</v>
      </c>
      <c r="AF124">
        <v>34</v>
      </c>
      <c r="AG124">
        <v>8</v>
      </c>
      <c r="AH124">
        <v>11</v>
      </c>
      <c r="AI124">
        <v>2</v>
      </c>
      <c r="AJ124">
        <v>4</v>
      </c>
      <c r="AK124">
        <v>3</v>
      </c>
      <c r="AL124">
        <v>4</v>
      </c>
      <c r="AM124">
        <v>86</v>
      </c>
      <c r="AN124">
        <v>47</v>
      </c>
      <c r="AO124">
        <v>31</v>
      </c>
      <c r="AP124">
        <v>16</v>
      </c>
      <c r="AQ124">
        <v>10</v>
      </c>
      <c r="AR124">
        <v>9</v>
      </c>
      <c r="AS124">
        <v>13</v>
      </c>
      <c r="AT124">
        <v>75</v>
      </c>
      <c r="AU124">
        <v>531</v>
      </c>
      <c r="AV124">
        <v>102</v>
      </c>
      <c r="AW124">
        <v>419</v>
      </c>
    </row>
    <row r="125" spans="1:49" x14ac:dyDescent="0.35">
      <c r="A125" s="1" t="s">
        <v>196</v>
      </c>
      <c r="B125" s="1" t="s">
        <v>197</v>
      </c>
      <c r="C125" s="1" t="s">
        <v>198</v>
      </c>
      <c r="D125">
        <v>32</v>
      </c>
      <c r="E125" s="1" t="s">
        <v>2180</v>
      </c>
      <c r="F125">
        <v>20050516</v>
      </c>
      <c r="G125">
        <v>15</v>
      </c>
      <c r="H125">
        <v>102106</v>
      </c>
      <c r="J125" s="1" t="s">
        <v>2156</v>
      </c>
      <c r="K125" s="1" t="s">
        <v>219</v>
      </c>
      <c r="L125" s="1" t="s">
        <v>2157</v>
      </c>
      <c r="M125">
        <v>188</v>
      </c>
      <c r="N125" s="1" t="s">
        <v>2162</v>
      </c>
      <c r="O125">
        <v>32.700000000000003</v>
      </c>
      <c r="P125">
        <v>103181</v>
      </c>
      <c r="R125" s="1" t="s">
        <v>2156</v>
      </c>
      <c r="S125" s="1" t="s">
        <v>220</v>
      </c>
      <c r="T125" s="1" t="s">
        <v>2157</v>
      </c>
      <c r="U125">
        <v>185</v>
      </c>
      <c r="V125" s="1" t="s">
        <v>2160</v>
      </c>
      <c r="W125">
        <v>27</v>
      </c>
      <c r="X125" s="1" t="s">
        <v>91</v>
      </c>
      <c r="Y125">
        <v>3</v>
      </c>
      <c r="Z125" s="1" t="s">
        <v>64</v>
      </c>
      <c r="AA125">
        <v>58</v>
      </c>
      <c r="AB125">
        <v>9</v>
      </c>
      <c r="AC125">
        <v>5</v>
      </c>
      <c r="AD125">
        <v>44</v>
      </c>
      <c r="AE125">
        <v>26</v>
      </c>
      <c r="AF125">
        <v>22</v>
      </c>
      <c r="AG125">
        <v>10</v>
      </c>
      <c r="AH125">
        <v>9</v>
      </c>
      <c r="AI125">
        <v>0</v>
      </c>
      <c r="AJ125">
        <v>1</v>
      </c>
      <c r="AK125">
        <v>1</v>
      </c>
      <c r="AL125">
        <v>3</v>
      </c>
      <c r="AM125">
        <v>61</v>
      </c>
      <c r="AN125">
        <v>36</v>
      </c>
      <c r="AO125">
        <v>23</v>
      </c>
      <c r="AP125">
        <v>8</v>
      </c>
      <c r="AQ125">
        <v>9</v>
      </c>
      <c r="AR125">
        <v>8</v>
      </c>
      <c r="AS125">
        <v>12</v>
      </c>
      <c r="AT125">
        <v>65</v>
      </c>
      <c r="AU125">
        <v>583</v>
      </c>
      <c r="AV125">
        <v>81</v>
      </c>
      <c r="AW125">
        <v>491</v>
      </c>
    </row>
    <row r="126" spans="1:49" x14ac:dyDescent="0.35">
      <c r="A126" s="1" t="s">
        <v>196</v>
      </c>
      <c r="B126" s="1" t="s">
        <v>197</v>
      </c>
      <c r="C126" s="1" t="s">
        <v>198</v>
      </c>
      <c r="D126">
        <v>32</v>
      </c>
      <c r="E126" s="1" t="s">
        <v>2180</v>
      </c>
      <c r="F126">
        <v>20050516</v>
      </c>
      <c r="G126">
        <v>16</v>
      </c>
      <c r="H126">
        <v>103294</v>
      </c>
      <c r="J126" s="1" t="s">
        <v>2156</v>
      </c>
      <c r="K126" s="1" t="s">
        <v>47</v>
      </c>
      <c r="L126" s="1" t="s">
        <v>2157</v>
      </c>
      <c r="M126">
        <v>170</v>
      </c>
      <c r="N126" s="1" t="s">
        <v>2175</v>
      </c>
      <c r="O126">
        <v>26.4</v>
      </c>
      <c r="P126">
        <v>103387</v>
      </c>
      <c r="Q126">
        <v>2</v>
      </c>
      <c r="R126" s="1" t="s">
        <v>2156</v>
      </c>
      <c r="S126" s="1" t="s">
        <v>142</v>
      </c>
      <c r="T126" s="1" t="s">
        <v>2157</v>
      </c>
      <c r="U126">
        <v>185</v>
      </c>
      <c r="V126" s="1" t="s">
        <v>2190</v>
      </c>
      <c r="W126">
        <v>25.9</v>
      </c>
      <c r="X126" s="1" t="s">
        <v>221</v>
      </c>
      <c r="Y126">
        <v>3</v>
      </c>
      <c r="Z126" s="1" t="s">
        <v>64</v>
      </c>
      <c r="AA126">
        <v>56</v>
      </c>
      <c r="AB126">
        <v>2</v>
      </c>
      <c r="AC126">
        <v>0</v>
      </c>
      <c r="AD126">
        <v>48</v>
      </c>
      <c r="AE126">
        <v>27</v>
      </c>
      <c r="AF126">
        <v>19</v>
      </c>
      <c r="AG126">
        <v>11</v>
      </c>
      <c r="AH126">
        <v>8</v>
      </c>
      <c r="AI126">
        <v>1</v>
      </c>
      <c r="AJ126">
        <v>3</v>
      </c>
      <c r="AK126">
        <v>4</v>
      </c>
      <c r="AL126">
        <v>3</v>
      </c>
      <c r="AM126">
        <v>46</v>
      </c>
      <c r="AN126">
        <v>27</v>
      </c>
      <c r="AO126">
        <v>11</v>
      </c>
      <c r="AP126">
        <v>4</v>
      </c>
      <c r="AQ126">
        <v>8</v>
      </c>
      <c r="AR126">
        <v>6</v>
      </c>
      <c r="AS126">
        <v>12</v>
      </c>
      <c r="AT126">
        <v>48</v>
      </c>
      <c r="AU126">
        <v>801</v>
      </c>
      <c r="AV126">
        <v>36</v>
      </c>
      <c r="AW126">
        <v>945</v>
      </c>
    </row>
    <row r="127" spans="1:49" x14ac:dyDescent="0.35">
      <c r="A127" s="1" t="s">
        <v>196</v>
      </c>
      <c r="B127" s="1" t="s">
        <v>197</v>
      </c>
      <c r="C127" s="1" t="s">
        <v>198</v>
      </c>
      <c r="D127">
        <v>32</v>
      </c>
      <c r="E127" s="1" t="s">
        <v>2180</v>
      </c>
      <c r="F127">
        <v>20050516</v>
      </c>
      <c r="G127">
        <v>17</v>
      </c>
      <c r="H127">
        <v>103786</v>
      </c>
      <c r="I127">
        <v>1</v>
      </c>
      <c r="J127" s="1" t="s">
        <v>2156</v>
      </c>
      <c r="K127" s="1" t="s">
        <v>70</v>
      </c>
      <c r="L127" s="1" t="s">
        <v>2157</v>
      </c>
      <c r="M127">
        <v>178</v>
      </c>
      <c r="N127" s="1" t="s">
        <v>2166</v>
      </c>
      <c r="O127">
        <v>23.9</v>
      </c>
      <c r="P127">
        <v>102854</v>
      </c>
      <c r="R127" s="1" t="s">
        <v>2156</v>
      </c>
      <c r="S127" s="1" t="s">
        <v>166</v>
      </c>
      <c r="T127" s="1" t="s">
        <v>2157</v>
      </c>
      <c r="U127">
        <v>193</v>
      </c>
      <c r="V127" s="1" t="s">
        <v>2192</v>
      </c>
      <c r="W127">
        <v>28.6</v>
      </c>
      <c r="X127" s="1" t="s">
        <v>171</v>
      </c>
      <c r="Y127">
        <v>3</v>
      </c>
      <c r="Z127" s="1" t="s">
        <v>94</v>
      </c>
      <c r="AA127">
        <v>74</v>
      </c>
      <c r="AB127">
        <v>5</v>
      </c>
      <c r="AC127">
        <v>4</v>
      </c>
      <c r="AD127">
        <v>53</v>
      </c>
      <c r="AE127">
        <v>28</v>
      </c>
      <c r="AF127">
        <v>23</v>
      </c>
      <c r="AG127">
        <v>15</v>
      </c>
      <c r="AH127">
        <v>8</v>
      </c>
      <c r="AI127">
        <v>7</v>
      </c>
      <c r="AJ127">
        <v>7</v>
      </c>
      <c r="AK127">
        <v>0</v>
      </c>
      <c r="AL127">
        <v>1</v>
      </c>
      <c r="AM127">
        <v>51</v>
      </c>
      <c r="AN127">
        <v>34</v>
      </c>
      <c r="AO127">
        <v>19</v>
      </c>
      <c r="AP127">
        <v>7</v>
      </c>
      <c r="AQ127">
        <v>8</v>
      </c>
      <c r="AR127">
        <v>4</v>
      </c>
      <c r="AS127">
        <v>8</v>
      </c>
      <c r="AT127">
        <v>13</v>
      </c>
      <c r="AU127">
        <v>1505</v>
      </c>
      <c r="AV127">
        <v>92</v>
      </c>
      <c r="AW127">
        <v>450</v>
      </c>
    </row>
    <row r="128" spans="1:49" x14ac:dyDescent="0.35">
      <c r="A128" s="1" t="s">
        <v>196</v>
      </c>
      <c r="B128" s="1" t="s">
        <v>197</v>
      </c>
      <c r="C128" s="1" t="s">
        <v>198</v>
      </c>
      <c r="D128">
        <v>32</v>
      </c>
      <c r="E128" s="1" t="s">
        <v>2180</v>
      </c>
      <c r="F128">
        <v>20050516</v>
      </c>
      <c r="G128">
        <v>18</v>
      </c>
      <c r="H128">
        <v>102456</v>
      </c>
      <c r="J128" s="1" t="s">
        <v>2173</v>
      </c>
      <c r="K128" s="1" t="s">
        <v>201</v>
      </c>
      <c r="L128" s="1" t="s">
        <v>2157</v>
      </c>
      <c r="M128">
        <v>180</v>
      </c>
      <c r="N128" s="1" t="s">
        <v>2161</v>
      </c>
      <c r="O128">
        <v>30.6</v>
      </c>
      <c r="P128">
        <v>103264</v>
      </c>
      <c r="Q128">
        <v>5</v>
      </c>
      <c r="R128" s="1" t="s">
        <v>2156</v>
      </c>
      <c r="S128" s="1" t="s">
        <v>76</v>
      </c>
      <c r="T128" s="1" t="s">
        <v>2172</v>
      </c>
      <c r="U128">
        <v>180</v>
      </c>
      <c r="V128" s="1" t="s">
        <v>2165</v>
      </c>
      <c r="W128">
        <v>26.6</v>
      </c>
      <c r="X128" s="1" t="s">
        <v>222</v>
      </c>
      <c r="Y128">
        <v>3</v>
      </c>
      <c r="Z128" s="1" t="s">
        <v>94</v>
      </c>
      <c r="AA128">
        <v>157</v>
      </c>
      <c r="AB128">
        <v>11</v>
      </c>
      <c r="AC128">
        <v>8</v>
      </c>
      <c r="AD128">
        <v>131</v>
      </c>
      <c r="AE128">
        <v>69</v>
      </c>
      <c r="AF128">
        <v>55</v>
      </c>
      <c r="AG128">
        <v>32</v>
      </c>
      <c r="AH128">
        <v>17</v>
      </c>
      <c r="AI128">
        <v>8</v>
      </c>
      <c r="AJ128">
        <v>9</v>
      </c>
      <c r="AK128">
        <v>13</v>
      </c>
      <c r="AL128">
        <v>3</v>
      </c>
      <c r="AM128">
        <v>110</v>
      </c>
      <c r="AN128">
        <v>68</v>
      </c>
      <c r="AO128">
        <v>53</v>
      </c>
      <c r="AP128">
        <v>23</v>
      </c>
      <c r="AQ128">
        <v>17</v>
      </c>
      <c r="AR128">
        <v>4</v>
      </c>
      <c r="AS128">
        <v>5</v>
      </c>
      <c r="AT128">
        <v>89</v>
      </c>
      <c r="AU128">
        <v>458</v>
      </c>
      <c r="AV128">
        <v>39</v>
      </c>
      <c r="AW128">
        <v>919</v>
      </c>
    </row>
    <row r="129" spans="1:49" x14ac:dyDescent="0.35">
      <c r="A129" s="1" t="s">
        <v>196</v>
      </c>
      <c r="B129" s="1" t="s">
        <v>197</v>
      </c>
      <c r="C129" s="1" t="s">
        <v>198</v>
      </c>
      <c r="D129">
        <v>32</v>
      </c>
      <c r="E129" s="1" t="s">
        <v>2180</v>
      </c>
      <c r="F129">
        <v>20050516</v>
      </c>
      <c r="G129">
        <v>19</v>
      </c>
      <c r="H129">
        <v>104076</v>
      </c>
      <c r="J129" s="1" t="s">
        <v>2156</v>
      </c>
      <c r="K129" s="1" t="s">
        <v>25</v>
      </c>
      <c r="L129" s="1" t="s">
        <v>2157</v>
      </c>
      <c r="M129">
        <v>190</v>
      </c>
      <c r="N129" s="1" t="s">
        <v>2165</v>
      </c>
      <c r="O129">
        <v>22.5</v>
      </c>
      <c r="P129">
        <v>104597</v>
      </c>
      <c r="R129" s="1" t="s">
        <v>2156</v>
      </c>
      <c r="S129" s="1" t="s">
        <v>207</v>
      </c>
      <c r="T129" s="1" t="s">
        <v>2157</v>
      </c>
      <c r="U129">
        <v>183</v>
      </c>
      <c r="V129" s="1" t="s">
        <v>2161</v>
      </c>
      <c r="W129">
        <v>19.7</v>
      </c>
      <c r="X129" s="1" t="s">
        <v>49</v>
      </c>
      <c r="Y129">
        <v>3</v>
      </c>
      <c r="Z129" s="1" t="s">
        <v>94</v>
      </c>
      <c r="AA129">
        <v>86</v>
      </c>
      <c r="AB129">
        <v>2</v>
      </c>
      <c r="AC129">
        <v>2</v>
      </c>
      <c r="AD129">
        <v>61</v>
      </c>
      <c r="AE129">
        <v>36</v>
      </c>
      <c r="AF129">
        <v>30</v>
      </c>
      <c r="AG129">
        <v>14</v>
      </c>
      <c r="AH129">
        <v>10</v>
      </c>
      <c r="AI129">
        <v>4</v>
      </c>
      <c r="AJ129">
        <v>4</v>
      </c>
      <c r="AK129">
        <v>0</v>
      </c>
      <c r="AL129">
        <v>2</v>
      </c>
      <c r="AM129">
        <v>70</v>
      </c>
      <c r="AN129">
        <v>52</v>
      </c>
      <c r="AO129">
        <v>34</v>
      </c>
      <c r="AP129">
        <v>8</v>
      </c>
      <c r="AQ129">
        <v>10</v>
      </c>
      <c r="AR129">
        <v>5</v>
      </c>
      <c r="AS129">
        <v>7</v>
      </c>
      <c r="AT129">
        <v>69</v>
      </c>
      <c r="AU129">
        <v>561</v>
      </c>
      <c r="AV129">
        <v>78</v>
      </c>
      <c r="AW129">
        <v>501</v>
      </c>
    </row>
    <row r="130" spans="1:49" x14ac:dyDescent="0.35">
      <c r="A130" s="1" t="s">
        <v>196</v>
      </c>
      <c r="B130" s="1" t="s">
        <v>197</v>
      </c>
      <c r="C130" s="1" t="s">
        <v>198</v>
      </c>
      <c r="D130">
        <v>32</v>
      </c>
      <c r="E130" s="1" t="s">
        <v>2180</v>
      </c>
      <c r="F130">
        <v>20050516</v>
      </c>
      <c r="G130">
        <v>20</v>
      </c>
      <c r="H130">
        <v>102306</v>
      </c>
      <c r="J130" s="1" t="s">
        <v>2159</v>
      </c>
      <c r="K130" s="1" t="s">
        <v>210</v>
      </c>
      <c r="L130" s="1" t="s">
        <v>2157</v>
      </c>
      <c r="M130">
        <v>188</v>
      </c>
      <c r="N130" s="1" t="s">
        <v>2169</v>
      </c>
      <c r="O130">
        <v>31.3</v>
      </c>
      <c r="P130">
        <v>103812</v>
      </c>
      <c r="R130" s="1" t="s">
        <v>2156</v>
      </c>
      <c r="S130" s="1" t="s">
        <v>15</v>
      </c>
      <c r="T130" s="1" t="s">
        <v>2157</v>
      </c>
      <c r="U130">
        <v>198</v>
      </c>
      <c r="V130" s="1" t="s">
        <v>2158</v>
      </c>
      <c r="W130">
        <v>23.8</v>
      </c>
      <c r="X130" s="1" t="s">
        <v>223</v>
      </c>
      <c r="Y130">
        <v>3</v>
      </c>
      <c r="Z130" s="1" t="s">
        <v>94</v>
      </c>
      <c r="AA130">
        <v>107</v>
      </c>
      <c r="AB130">
        <v>7</v>
      </c>
      <c r="AC130">
        <v>2</v>
      </c>
      <c r="AD130">
        <v>87</v>
      </c>
      <c r="AE130">
        <v>58</v>
      </c>
      <c r="AF130">
        <v>40</v>
      </c>
      <c r="AG130">
        <v>15</v>
      </c>
      <c r="AH130">
        <v>14</v>
      </c>
      <c r="AI130">
        <v>1</v>
      </c>
      <c r="AJ130">
        <v>5</v>
      </c>
      <c r="AK130">
        <v>7</v>
      </c>
      <c r="AL130">
        <v>0</v>
      </c>
      <c r="AM130">
        <v>96</v>
      </c>
      <c r="AN130">
        <v>60</v>
      </c>
      <c r="AO130">
        <v>45</v>
      </c>
      <c r="AP130">
        <v>14</v>
      </c>
      <c r="AQ130">
        <v>15</v>
      </c>
      <c r="AR130">
        <v>5</v>
      </c>
      <c r="AS130">
        <v>9</v>
      </c>
      <c r="AT130">
        <v>287</v>
      </c>
      <c r="AU130">
        <v>125</v>
      </c>
      <c r="AV130">
        <v>82</v>
      </c>
      <c r="AW130">
        <v>480</v>
      </c>
    </row>
    <row r="131" spans="1:49" x14ac:dyDescent="0.35">
      <c r="A131" s="1" t="s">
        <v>196</v>
      </c>
      <c r="B131" s="1" t="s">
        <v>197</v>
      </c>
      <c r="C131" s="1" t="s">
        <v>198</v>
      </c>
      <c r="D131">
        <v>32</v>
      </c>
      <c r="E131" s="1" t="s">
        <v>2180</v>
      </c>
      <c r="F131">
        <v>20050516</v>
      </c>
      <c r="G131">
        <v>21</v>
      </c>
      <c r="H131">
        <v>103176</v>
      </c>
      <c r="J131" s="1" t="s">
        <v>2159</v>
      </c>
      <c r="K131" s="1" t="s">
        <v>185</v>
      </c>
      <c r="L131" s="1" t="s">
        <v>2157</v>
      </c>
      <c r="M131">
        <v>183</v>
      </c>
      <c r="N131" s="1" t="s">
        <v>2161</v>
      </c>
      <c r="O131">
        <v>27</v>
      </c>
      <c r="P131">
        <v>103808</v>
      </c>
      <c r="Q131">
        <v>7</v>
      </c>
      <c r="R131" s="1" t="s">
        <v>2156</v>
      </c>
      <c r="S131" s="1" t="s">
        <v>190</v>
      </c>
      <c r="T131" s="1" t="s">
        <v>2157</v>
      </c>
      <c r="U131">
        <v>188</v>
      </c>
      <c r="V131" s="1" t="s">
        <v>2162</v>
      </c>
      <c r="W131">
        <v>23.8</v>
      </c>
      <c r="X131" s="1" t="s">
        <v>49</v>
      </c>
      <c r="Y131">
        <v>3</v>
      </c>
      <c r="Z131" s="1" t="s">
        <v>94</v>
      </c>
      <c r="AA131">
        <v>77</v>
      </c>
      <c r="AB131">
        <v>3</v>
      </c>
      <c r="AC131">
        <v>1</v>
      </c>
      <c r="AD131">
        <v>66</v>
      </c>
      <c r="AE131">
        <v>39</v>
      </c>
      <c r="AF131">
        <v>27</v>
      </c>
      <c r="AG131">
        <v>17</v>
      </c>
      <c r="AH131">
        <v>10</v>
      </c>
      <c r="AI131">
        <v>4</v>
      </c>
      <c r="AJ131">
        <v>5</v>
      </c>
      <c r="AK131">
        <v>3</v>
      </c>
      <c r="AL131">
        <v>1</v>
      </c>
      <c r="AM131">
        <v>56</v>
      </c>
      <c r="AN131">
        <v>38</v>
      </c>
      <c r="AO131">
        <v>27</v>
      </c>
      <c r="AP131">
        <v>7</v>
      </c>
      <c r="AQ131">
        <v>10</v>
      </c>
      <c r="AR131">
        <v>2</v>
      </c>
      <c r="AS131">
        <v>5</v>
      </c>
      <c r="AT131">
        <v>129</v>
      </c>
      <c r="AU131">
        <v>337</v>
      </c>
      <c r="AV131">
        <v>63</v>
      </c>
      <c r="AW131">
        <v>601</v>
      </c>
    </row>
    <row r="132" spans="1:49" x14ac:dyDescent="0.35">
      <c r="A132" s="1" t="s">
        <v>196</v>
      </c>
      <c r="B132" s="1" t="s">
        <v>197</v>
      </c>
      <c r="C132" s="1" t="s">
        <v>198</v>
      </c>
      <c r="D132">
        <v>32</v>
      </c>
      <c r="E132" s="1" t="s">
        <v>2180</v>
      </c>
      <c r="F132">
        <v>20050516</v>
      </c>
      <c r="G132">
        <v>22</v>
      </c>
      <c r="H132">
        <v>103781</v>
      </c>
      <c r="I132">
        <v>4</v>
      </c>
      <c r="J132" s="1" t="s">
        <v>2156</v>
      </c>
      <c r="K132" s="1" t="s">
        <v>50</v>
      </c>
      <c r="L132" s="1" t="s">
        <v>2172</v>
      </c>
      <c r="M132">
        <v>183</v>
      </c>
      <c r="N132" s="1" t="s">
        <v>2176</v>
      </c>
      <c r="O132">
        <v>23.9</v>
      </c>
      <c r="P132">
        <v>104180</v>
      </c>
      <c r="R132" s="1" t="s">
        <v>2156</v>
      </c>
      <c r="S132" s="1" t="s">
        <v>117</v>
      </c>
      <c r="T132" s="1" t="s">
        <v>2172</v>
      </c>
      <c r="U132">
        <v>193</v>
      </c>
      <c r="V132" s="1" t="s">
        <v>2183</v>
      </c>
      <c r="W132">
        <v>22</v>
      </c>
      <c r="X132" s="1" t="s">
        <v>224</v>
      </c>
      <c r="Y132">
        <v>3</v>
      </c>
      <c r="Z132" s="1" t="s">
        <v>94</v>
      </c>
      <c r="AA132">
        <v>147</v>
      </c>
      <c r="AB132">
        <v>4</v>
      </c>
      <c r="AC132">
        <v>4</v>
      </c>
      <c r="AD132">
        <v>99</v>
      </c>
      <c r="AE132">
        <v>62</v>
      </c>
      <c r="AF132">
        <v>47</v>
      </c>
      <c r="AG132">
        <v>18</v>
      </c>
      <c r="AH132">
        <v>16</v>
      </c>
      <c r="AI132">
        <v>5</v>
      </c>
      <c r="AJ132">
        <v>7</v>
      </c>
      <c r="AK132">
        <v>10</v>
      </c>
      <c r="AL132">
        <v>10</v>
      </c>
      <c r="AM132">
        <v>117</v>
      </c>
      <c r="AN132">
        <v>68</v>
      </c>
      <c r="AO132">
        <v>50</v>
      </c>
      <c r="AP132">
        <v>15</v>
      </c>
      <c r="AQ132">
        <v>16</v>
      </c>
      <c r="AR132">
        <v>7</v>
      </c>
      <c r="AS132">
        <v>12</v>
      </c>
      <c r="AT132">
        <v>47</v>
      </c>
      <c r="AU132">
        <v>810</v>
      </c>
      <c r="AV132">
        <v>70</v>
      </c>
      <c r="AW132">
        <v>559</v>
      </c>
    </row>
    <row r="133" spans="1:49" x14ac:dyDescent="0.35">
      <c r="A133" s="1" t="s">
        <v>196</v>
      </c>
      <c r="B133" s="1" t="s">
        <v>197</v>
      </c>
      <c r="C133" s="1" t="s">
        <v>198</v>
      </c>
      <c r="D133">
        <v>32</v>
      </c>
      <c r="E133" s="1" t="s">
        <v>2180</v>
      </c>
      <c r="F133">
        <v>20050516</v>
      </c>
      <c r="G133">
        <v>23</v>
      </c>
      <c r="H133">
        <v>104198</v>
      </c>
      <c r="J133" s="1" t="s">
        <v>2156</v>
      </c>
      <c r="K133" s="1" t="s">
        <v>144</v>
      </c>
      <c r="L133" s="1" t="s">
        <v>2157</v>
      </c>
      <c r="M133">
        <v>188</v>
      </c>
      <c r="N133" s="1" t="s">
        <v>2161</v>
      </c>
      <c r="O133">
        <v>21.9</v>
      </c>
      <c r="P133">
        <v>103632</v>
      </c>
      <c r="Q133">
        <v>6</v>
      </c>
      <c r="R133" s="1" t="s">
        <v>2156</v>
      </c>
      <c r="S133" s="1" t="s">
        <v>120</v>
      </c>
      <c r="T133" s="1" t="s">
        <v>2157</v>
      </c>
      <c r="U133">
        <v>180</v>
      </c>
      <c r="V133" s="1" t="s">
        <v>2185</v>
      </c>
      <c r="W133">
        <v>24.6</v>
      </c>
      <c r="X133" s="1" t="s">
        <v>17</v>
      </c>
      <c r="Y133">
        <v>3</v>
      </c>
      <c r="Z133" s="1" t="s">
        <v>94</v>
      </c>
      <c r="AA133">
        <v>82</v>
      </c>
      <c r="AB133">
        <v>0</v>
      </c>
      <c r="AC133">
        <v>3</v>
      </c>
      <c r="AD133">
        <v>71</v>
      </c>
      <c r="AE133">
        <v>48</v>
      </c>
      <c r="AF133">
        <v>30</v>
      </c>
      <c r="AG133">
        <v>13</v>
      </c>
      <c r="AH133">
        <v>9</v>
      </c>
      <c r="AI133">
        <v>8</v>
      </c>
      <c r="AJ133">
        <v>10</v>
      </c>
      <c r="AK133">
        <v>3</v>
      </c>
      <c r="AL133">
        <v>3</v>
      </c>
      <c r="AM133">
        <v>55</v>
      </c>
      <c r="AN133">
        <v>35</v>
      </c>
      <c r="AO133">
        <v>18</v>
      </c>
      <c r="AP133">
        <v>6</v>
      </c>
      <c r="AQ133">
        <v>8</v>
      </c>
      <c r="AR133">
        <v>7</v>
      </c>
      <c r="AS133">
        <v>12</v>
      </c>
      <c r="AT133">
        <v>75</v>
      </c>
      <c r="AU133">
        <v>531</v>
      </c>
      <c r="AV133">
        <v>60</v>
      </c>
      <c r="AW133">
        <v>639</v>
      </c>
    </row>
    <row r="134" spans="1:49" x14ac:dyDescent="0.35">
      <c r="A134" s="1" t="s">
        <v>196</v>
      </c>
      <c r="B134" s="1" t="s">
        <v>197</v>
      </c>
      <c r="C134" s="1" t="s">
        <v>198</v>
      </c>
      <c r="D134">
        <v>32</v>
      </c>
      <c r="E134" s="1" t="s">
        <v>2180</v>
      </c>
      <c r="F134">
        <v>20050516</v>
      </c>
      <c r="G134">
        <v>24</v>
      </c>
      <c r="H134">
        <v>103294</v>
      </c>
      <c r="J134" s="1" t="s">
        <v>2156</v>
      </c>
      <c r="K134" s="1" t="s">
        <v>47</v>
      </c>
      <c r="L134" s="1" t="s">
        <v>2157</v>
      </c>
      <c r="M134">
        <v>170</v>
      </c>
      <c r="N134" s="1" t="s">
        <v>2175</v>
      </c>
      <c r="O134">
        <v>26.4</v>
      </c>
      <c r="P134">
        <v>102106</v>
      </c>
      <c r="R134" s="1" t="s">
        <v>2156</v>
      </c>
      <c r="S134" s="1" t="s">
        <v>219</v>
      </c>
      <c r="T134" s="1" t="s">
        <v>2157</v>
      </c>
      <c r="U134">
        <v>188</v>
      </c>
      <c r="V134" s="1" t="s">
        <v>2162</v>
      </c>
      <c r="W134">
        <v>32.700000000000003</v>
      </c>
      <c r="X134" s="1" t="s">
        <v>225</v>
      </c>
      <c r="Y134">
        <v>3</v>
      </c>
      <c r="Z134" s="1" t="s">
        <v>94</v>
      </c>
      <c r="AA134">
        <v>61</v>
      </c>
      <c r="AB134">
        <v>0</v>
      </c>
      <c r="AC134">
        <v>3</v>
      </c>
      <c r="AD134">
        <v>48</v>
      </c>
      <c r="AE134">
        <v>26</v>
      </c>
      <c r="AF134">
        <v>17</v>
      </c>
      <c r="AG134">
        <v>15</v>
      </c>
      <c r="AH134">
        <v>9</v>
      </c>
      <c r="AI134">
        <v>2</v>
      </c>
      <c r="AJ134">
        <v>4</v>
      </c>
      <c r="AK134">
        <v>3</v>
      </c>
      <c r="AL134">
        <v>0</v>
      </c>
      <c r="AM134">
        <v>58</v>
      </c>
      <c r="AN134">
        <v>37</v>
      </c>
      <c r="AO134">
        <v>21</v>
      </c>
      <c r="AP134">
        <v>6</v>
      </c>
      <c r="AQ134">
        <v>9</v>
      </c>
      <c r="AR134">
        <v>3</v>
      </c>
      <c r="AS134">
        <v>8</v>
      </c>
      <c r="AT134">
        <v>48</v>
      </c>
      <c r="AU134">
        <v>801</v>
      </c>
      <c r="AV134">
        <v>65</v>
      </c>
      <c r="AW134">
        <v>583</v>
      </c>
    </row>
    <row r="135" spans="1:49" x14ac:dyDescent="0.35">
      <c r="A135" s="1" t="s">
        <v>196</v>
      </c>
      <c r="B135" s="1" t="s">
        <v>197</v>
      </c>
      <c r="C135" s="1" t="s">
        <v>198</v>
      </c>
      <c r="D135">
        <v>32</v>
      </c>
      <c r="E135" s="1" t="s">
        <v>2180</v>
      </c>
      <c r="F135">
        <v>20050516</v>
      </c>
      <c r="G135">
        <v>25</v>
      </c>
      <c r="H135">
        <v>103786</v>
      </c>
      <c r="I135">
        <v>1</v>
      </c>
      <c r="J135" s="1" t="s">
        <v>2156</v>
      </c>
      <c r="K135" s="1" t="s">
        <v>70</v>
      </c>
      <c r="L135" s="1" t="s">
        <v>2157</v>
      </c>
      <c r="M135">
        <v>178</v>
      </c>
      <c r="N135" s="1" t="s">
        <v>2166</v>
      </c>
      <c r="O135">
        <v>23.9</v>
      </c>
      <c r="P135">
        <v>102456</v>
      </c>
      <c r="R135" s="1" t="s">
        <v>2173</v>
      </c>
      <c r="S135" s="1" t="s">
        <v>201</v>
      </c>
      <c r="T135" s="1" t="s">
        <v>2157</v>
      </c>
      <c r="U135">
        <v>180</v>
      </c>
      <c r="V135" s="1" t="s">
        <v>2161</v>
      </c>
      <c r="W135">
        <v>30.6</v>
      </c>
      <c r="X135" s="1" t="s">
        <v>96</v>
      </c>
      <c r="Y135">
        <v>3</v>
      </c>
      <c r="Z135" s="1" t="s">
        <v>101</v>
      </c>
      <c r="AA135">
        <v>93</v>
      </c>
      <c r="AB135">
        <v>6</v>
      </c>
      <c r="AC135">
        <v>5</v>
      </c>
      <c r="AD135">
        <v>60</v>
      </c>
      <c r="AE135">
        <v>30</v>
      </c>
      <c r="AF135">
        <v>25</v>
      </c>
      <c r="AG135">
        <v>10</v>
      </c>
      <c r="AH135">
        <v>10</v>
      </c>
      <c r="AI135">
        <v>1</v>
      </c>
      <c r="AJ135">
        <v>4</v>
      </c>
      <c r="AK135">
        <v>0</v>
      </c>
      <c r="AL135">
        <v>4</v>
      </c>
      <c r="AM135">
        <v>74</v>
      </c>
      <c r="AN135">
        <v>54</v>
      </c>
      <c r="AO135">
        <v>30</v>
      </c>
      <c r="AP135">
        <v>6</v>
      </c>
      <c r="AQ135">
        <v>11</v>
      </c>
      <c r="AR135">
        <v>5</v>
      </c>
      <c r="AS135">
        <v>11</v>
      </c>
      <c r="AT135">
        <v>13</v>
      </c>
      <c r="AU135">
        <v>1505</v>
      </c>
      <c r="AV135">
        <v>89</v>
      </c>
      <c r="AW135">
        <v>458</v>
      </c>
    </row>
    <row r="136" spans="1:49" x14ac:dyDescent="0.35">
      <c r="A136" s="1" t="s">
        <v>196</v>
      </c>
      <c r="B136" s="1" t="s">
        <v>197</v>
      </c>
      <c r="C136" s="1" t="s">
        <v>198</v>
      </c>
      <c r="D136">
        <v>32</v>
      </c>
      <c r="E136" s="1" t="s">
        <v>2180</v>
      </c>
      <c r="F136">
        <v>20050516</v>
      </c>
      <c r="G136">
        <v>26</v>
      </c>
      <c r="H136">
        <v>104076</v>
      </c>
      <c r="J136" s="1" t="s">
        <v>2156</v>
      </c>
      <c r="K136" s="1" t="s">
        <v>25</v>
      </c>
      <c r="L136" s="1" t="s">
        <v>2157</v>
      </c>
      <c r="M136">
        <v>190</v>
      </c>
      <c r="N136" s="1" t="s">
        <v>2165</v>
      </c>
      <c r="O136">
        <v>22.5</v>
      </c>
      <c r="P136">
        <v>102306</v>
      </c>
      <c r="R136" s="1" t="s">
        <v>2159</v>
      </c>
      <c r="S136" s="1" t="s">
        <v>210</v>
      </c>
      <c r="T136" s="1" t="s">
        <v>2157</v>
      </c>
      <c r="U136">
        <v>188</v>
      </c>
      <c r="V136" s="1" t="s">
        <v>2169</v>
      </c>
      <c r="W136">
        <v>31.3</v>
      </c>
      <c r="X136" s="1" t="s">
        <v>226</v>
      </c>
      <c r="Y136">
        <v>3</v>
      </c>
      <c r="Z136" s="1" t="s">
        <v>101</v>
      </c>
      <c r="AA136">
        <v>82</v>
      </c>
      <c r="AB136">
        <v>5</v>
      </c>
      <c r="AC136">
        <v>2</v>
      </c>
      <c r="AD136">
        <v>67</v>
      </c>
      <c r="AE136">
        <v>38</v>
      </c>
      <c r="AF136">
        <v>31</v>
      </c>
      <c r="AG136">
        <v>17</v>
      </c>
      <c r="AH136">
        <v>10</v>
      </c>
      <c r="AI136">
        <v>2</v>
      </c>
      <c r="AJ136">
        <v>2</v>
      </c>
      <c r="AK136">
        <v>1</v>
      </c>
      <c r="AL136">
        <v>2</v>
      </c>
      <c r="AM136">
        <v>67</v>
      </c>
      <c r="AN136">
        <v>33</v>
      </c>
      <c r="AO136">
        <v>23</v>
      </c>
      <c r="AP136">
        <v>18</v>
      </c>
      <c r="AQ136">
        <v>10</v>
      </c>
      <c r="AR136">
        <v>1</v>
      </c>
      <c r="AS136">
        <v>3</v>
      </c>
      <c r="AT136">
        <v>69</v>
      </c>
      <c r="AU136">
        <v>561</v>
      </c>
      <c r="AV136">
        <v>287</v>
      </c>
      <c r="AW136">
        <v>125</v>
      </c>
    </row>
    <row r="137" spans="1:49" x14ac:dyDescent="0.35">
      <c r="A137" s="1" t="s">
        <v>196</v>
      </c>
      <c r="B137" s="1" t="s">
        <v>197</v>
      </c>
      <c r="C137" s="1" t="s">
        <v>198</v>
      </c>
      <c r="D137">
        <v>32</v>
      </c>
      <c r="E137" s="1" t="s">
        <v>2180</v>
      </c>
      <c r="F137">
        <v>20050516</v>
      </c>
      <c r="G137">
        <v>27</v>
      </c>
      <c r="H137">
        <v>103781</v>
      </c>
      <c r="I137">
        <v>4</v>
      </c>
      <c r="J137" s="1" t="s">
        <v>2156</v>
      </c>
      <c r="K137" s="1" t="s">
        <v>50</v>
      </c>
      <c r="L137" s="1" t="s">
        <v>2172</v>
      </c>
      <c r="M137">
        <v>183</v>
      </c>
      <c r="N137" s="1" t="s">
        <v>2176</v>
      </c>
      <c r="O137">
        <v>23.9</v>
      </c>
      <c r="P137">
        <v>103176</v>
      </c>
      <c r="R137" s="1" t="s">
        <v>2159</v>
      </c>
      <c r="S137" s="1" t="s">
        <v>185</v>
      </c>
      <c r="T137" s="1" t="s">
        <v>2157</v>
      </c>
      <c r="U137">
        <v>183</v>
      </c>
      <c r="V137" s="1" t="s">
        <v>2161</v>
      </c>
      <c r="W137">
        <v>27</v>
      </c>
      <c r="X137" s="1" t="s">
        <v>227</v>
      </c>
      <c r="Y137">
        <v>3</v>
      </c>
      <c r="Z137" s="1" t="s">
        <v>101</v>
      </c>
      <c r="AA137">
        <v>127</v>
      </c>
      <c r="AB137">
        <v>3</v>
      </c>
      <c r="AC137">
        <v>5</v>
      </c>
      <c r="AD137">
        <v>111</v>
      </c>
      <c r="AE137">
        <v>63</v>
      </c>
      <c r="AF137">
        <v>38</v>
      </c>
      <c r="AG137">
        <v>24</v>
      </c>
      <c r="AH137">
        <v>16</v>
      </c>
      <c r="AI137">
        <v>9</v>
      </c>
      <c r="AJ137">
        <v>14</v>
      </c>
      <c r="AK137">
        <v>3</v>
      </c>
      <c r="AL137">
        <v>3</v>
      </c>
      <c r="AM137">
        <v>85</v>
      </c>
      <c r="AN137">
        <v>49</v>
      </c>
      <c r="AO137">
        <v>27</v>
      </c>
      <c r="AP137">
        <v>22</v>
      </c>
      <c r="AQ137">
        <v>16</v>
      </c>
      <c r="AR137">
        <v>3</v>
      </c>
      <c r="AS137">
        <v>9</v>
      </c>
      <c r="AT137">
        <v>47</v>
      </c>
      <c r="AU137">
        <v>810</v>
      </c>
      <c r="AV137">
        <v>129</v>
      </c>
      <c r="AW137">
        <v>337</v>
      </c>
    </row>
    <row r="138" spans="1:49" x14ac:dyDescent="0.35">
      <c r="A138" s="1" t="s">
        <v>196</v>
      </c>
      <c r="B138" s="1" t="s">
        <v>197</v>
      </c>
      <c r="C138" s="1" t="s">
        <v>198</v>
      </c>
      <c r="D138">
        <v>32</v>
      </c>
      <c r="E138" s="1" t="s">
        <v>2180</v>
      </c>
      <c r="F138">
        <v>20050516</v>
      </c>
      <c r="G138">
        <v>28</v>
      </c>
      <c r="H138">
        <v>103294</v>
      </c>
      <c r="J138" s="1" t="s">
        <v>2156</v>
      </c>
      <c r="K138" s="1" t="s">
        <v>47</v>
      </c>
      <c r="L138" s="1" t="s">
        <v>2157</v>
      </c>
      <c r="M138">
        <v>170</v>
      </c>
      <c r="N138" s="1" t="s">
        <v>2175</v>
      </c>
      <c r="O138">
        <v>26.4</v>
      </c>
      <c r="P138">
        <v>104198</v>
      </c>
      <c r="R138" s="1" t="s">
        <v>2156</v>
      </c>
      <c r="S138" s="1" t="s">
        <v>144</v>
      </c>
      <c r="T138" s="1" t="s">
        <v>2157</v>
      </c>
      <c r="U138">
        <v>188</v>
      </c>
      <c r="V138" s="1" t="s">
        <v>2161</v>
      </c>
      <c r="W138">
        <v>21.9</v>
      </c>
      <c r="X138" s="1" t="s">
        <v>85</v>
      </c>
      <c r="Y138">
        <v>3</v>
      </c>
      <c r="Z138" s="1" t="s">
        <v>101</v>
      </c>
      <c r="AA138">
        <v>75</v>
      </c>
      <c r="AB138">
        <v>0</v>
      </c>
      <c r="AC138">
        <v>2</v>
      </c>
      <c r="AD138">
        <v>63</v>
      </c>
      <c r="AE138">
        <v>39</v>
      </c>
      <c r="AF138">
        <v>29</v>
      </c>
      <c r="AG138">
        <v>13</v>
      </c>
      <c r="AH138">
        <v>10</v>
      </c>
      <c r="AI138">
        <v>1</v>
      </c>
      <c r="AJ138">
        <v>2</v>
      </c>
      <c r="AK138">
        <v>1</v>
      </c>
      <c r="AL138">
        <v>5</v>
      </c>
      <c r="AM138">
        <v>62</v>
      </c>
      <c r="AN138">
        <v>51</v>
      </c>
      <c r="AO138">
        <v>31</v>
      </c>
      <c r="AP138">
        <v>4</v>
      </c>
      <c r="AQ138">
        <v>9</v>
      </c>
      <c r="AR138">
        <v>3</v>
      </c>
      <c r="AS138">
        <v>6</v>
      </c>
      <c r="AT138">
        <v>48</v>
      </c>
      <c r="AU138">
        <v>801</v>
      </c>
      <c r="AV138">
        <v>75</v>
      </c>
      <c r="AW138">
        <v>531</v>
      </c>
    </row>
    <row r="139" spans="1:49" x14ac:dyDescent="0.35">
      <c r="A139" s="1" t="s">
        <v>196</v>
      </c>
      <c r="B139" s="1" t="s">
        <v>197</v>
      </c>
      <c r="C139" s="1" t="s">
        <v>198</v>
      </c>
      <c r="D139">
        <v>32</v>
      </c>
      <c r="E139" s="1" t="s">
        <v>2180</v>
      </c>
      <c r="F139">
        <v>20050516</v>
      </c>
      <c r="G139">
        <v>29</v>
      </c>
      <c r="H139">
        <v>103786</v>
      </c>
      <c r="I139">
        <v>1</v>
      </c>
      <c r="J139" s="1" t="s">
        <v>2156</v>
      </c>
      <c r="K139" s="1" t="s">
        <v>70</v>
      </c>
      <c r="L139" s="1" t="s">
        <v>2157</v>
      </c>
      <c r="M139">
        <v>178</v>
      </c>
      <c r="N139" s="1" t="s">
        <v>2166</v>
      </c>
      <c r="O139">
        <v>23.9</v>
      </c>
      <c r="P139">
        <v>104076</v>
      </c>
      <c r="R139" s="1" t="s">
        <v>2156</v>
      </c>
      <c r="S139" s="1" t="s">
        <v>25</v>
      </c>
      <c r="T139" s="1" t="s">
        <v>2157</v>
      </c>
      <c r="U139">
        <v>190</v>
      </c>
      <c r="V139" s="1" t="s">
        <v>2165</v>
      </c>
      <c r="W139">
        <v>22.5</v>
      </c>
      <c r="X139" s="1" t="s">
        <v>91</v>
      </c>
      <c r="Y139">
        <v>3</v>
      </c>
      <c r="Z139" s="1" t="s">
        <v>105</v>
      </c>
      <c r="AA139">
        <v>80</v>
      </c>
      <c r="AB139">
        <v>6</v>
      </c>
      <c r="AC139">
        <v>2</v>
      </c>
      <c r="AD139">
        <v>51</v>
      </c>
      <c r="AE139">
        <v>29</v>
      </c>
      <c r="AF139">
        <v>21</v>
      </c>
      <c r="AG139">
        <v>15</v>
      </c>
      <c r="AH139">
        <v>9</v>
      </c>
      <c r="AI139">
        <v>1</v>
      </c>
      <c r="AJ139">
        <v>2</v>
      </c>
      <c r="AK139">
        <v>4</v>
      </c>
      <c r="AL139">
        <v>3</v>
      </c>
      <c r="AM139">
        <v>68</v>
      </c>
      <c r="AN139">
        <v>35</v>
      </c>
      <c r="AO139">
        <v>23</v>
      </c>
      <c r="AP139">
        <v>13</v>
      </c>
      <c r="AQ139">
        <v>9</v>
      </c>
      <c r="AR139">
        <v>8</v>
      </c>
      <c r="AS139">
        <v>12</v>
      </c>
      <c r="AT139">
        <v>13</v>
      </c>
      <c r="AU139">
        <v>1505</v>
      </c>
      <c r="AV139">
        <v>69</v>
      </c>
      <c r="AW139">
        <v>561</v>
      </c>
    </row>
    <row r="140" spans="1:49" x14ac:dyDescent="0.35">
      <c r="A140" s="1" t="s">
        <v>196</v>
      </c>
      <c r="B140" s="1" t="s">
        <v>197</v>
      </c>
      <c r="C140" s="1" t="s">
        <v>198</v>
      </c>
      <c r="D140">
        <v>32</v>
      </c>
      <c r="E140" s="1" t="s">
        <v>2180</v>
      </c>
      <c r="F140">
        <v>20050516</v>
      </c>
      <c r="G140">
        <v>30</v>
      </c>
      <c r="H140">
        <v>103781</v>
      </c>
      <c r="I140">
        <v>4</v>
      </c>
      <c r="J140" s="1" t="s">
        <v>2156</v>
      </c>
      <c r="K140" s="1" t="s">
        <v>50</v>
      </c>
      <c r="L140" s="1" t="s">
        <v>2172</v>
      </c>
      <c r="M140">
        <v>183</v>
      </c>
      <c r="N140" s="1" t="s">
        <v>2176</v>
      </c>
      <c r="O140">
        <v>23.9</v>
      </c>
      <c r="P140">
        <v>103294</v>
      </c>
      <c r="R140" s="1" t="s">
        <v>2156</v>
      </c>
      <c r="S140" s="1" t="s">
        <v>47</v>
      </c>
      <c r="T140" s="1" t="s">
        <v>2157</v>
      </c>
      <c r="U140">
        <v>170</v>
      </c>
      <c r="V140" s="1" t="s">
        <v>2175</v>
      </c>
      <c r="W140">
        <v>26.4</v>
      </c>
      <c r="X140" s="1" t="s">
        <v>149</v>
      </c>
      <c r="Y140">
        <v>3</v>
      </c>
      <c r="Z140" s="1" t="s">
        <v>105</v>
      </c>
      <c r="AA140">
        <v>71</v>
      </c>
      <c r="AB140">
        <v>3</v>
      </c>
      <c r="AC140">
        <v>1</v>
      </c>
      <c r="AD140">
        <v>53</v>
      </c>
      <c r="AE140">
        <v>32</v>
      </c>
      <c r="AF140">
        <v>21</v>
      </c>
      <c r="AG140">
        <v>12</v>
      </c>
      <c r="AH140">
        <v>10</v>
      </c>
      <c r="AI140">
        <v>1</v>
      </c>
      <c r="AJ140">
        <v>4</v>
      </c>
      <c r="AK140">
        <v>0</v>
      </c>
      <c r="AL140">
        <v>0</v>
      </c>
      <c r="AM140">
        <v>57</v>
      </c>
      <c r="AN140">
        <v>33</v>
      </c>
      <c r="AO140">
        <v>17</v>
      </c>
      <c r="AP140">
        <v>12</v>
      </c>
      <c r="AQ140">
        <v>9</v>
      </c>
      <c r="AR140">
        <v>4</v>
      </c>
      <c r="AS140">
        <v>9</v>
      </c>
      <c r="AT140">
        <v>47</v>
      </c>
      <c r="AU140">
        <v>810</v>
      </c>
      <c r="AV140">
        <v>48</v>
      </c>
      <c r="AW140">
        <v>801</v>
      </c>
    </row>
    <row r="141" spans="1:49" x14ac:dyDescent="0.35">
      <c r="A141" s="1" t="s">
        <v>196</v>
      </c>
      <c r="B141" s="1" t="s">
        <v>197</v>
      </c>
      <c r="C141" s="1" t="s">
        <v>198</v>
      </c>
      <c r="D141">
        <v>32</v>
      </c>
      <c r="E141" s="1" t="s">
        <v>2180</v>
      </c>
      <c r="F141">
        <v>20050516</v>
      </c>
      <c r="G141">
        <v>31</v>
      </c>
      <c r="H141">
        <v>103786</v>
      </c>
      <c r="I141">
        <v>1</v>
      </c>
      <c r="J141" s="1" t="s">
        <v>2156</v>
      </c>
      <c r="K141" s="1" t="s">
        <v>70</v>
      </c>
      <c r="L141" s="1" t="s">
        <v>2157</v>
      </c>
      <c r="M141">
        <v>178</v>
      </c>
      <c r="N141" s="1" t="s">
        <v>2166</v>
      </c>
      <c r="O141">
        <v>23.9</v>
      </c>
      <c r="P141">
        <v>103781</v>
      </c>
      <c r="Q141">
        <v>4</v>
      </c>
      <c r="R141" s="1" t="s">
        <v>2156</v>
      </c>
      <c r="S141" s="1" t="s">
        <v>50</v>
      </c>
      <c r="T141" s="1" t="s">
        <v>2172</v>
      </c>
      <c r="U141">
        <v>183</v>
      </c>
      <c r="V141" s="1" t="s">
        <v>2176</v>
      </c>
      <c r="W141">
        <v>23.9</v>
      </c>
      <c r="X141" s="1" t="s">
        <v>228</v>
      </c>
      <c r="Y141">
        <v>3</v>
      </c>
      <c r="Z141" s="1" t="s">
        <v>108</v>
      </c>
      <c r="AA141">
        <v>135</v>
      </c>
      <c r="AB141">
        <v>2</v>
      </c>
      <c r="AC141">
        <v>4</v>
      </c>
      <c r="AD141">
        <v>80</v>
      </c>
      <c r="AE141">
        <v>58</v>
      </c>
      <c r="AF141">
        <v>38</v>
      </c>
      <c r="AG141">
        <v>8</v>
      </c>
      <c r="AH141">
        <v>13</v>
      </c>
      <c r="AI141">
        <v>8</v>
      </c>
      <c r="AJ141">
        <v>12</v>
      </c>
      <c r="AK141">
        <v>0</v>
      </c>
      <c r="AL141">
        <v>5</v>
      </c>
      <c r="AM141">
        <v>110</v>
      </c>
      <c r="AN141">
        <v>61</v>
      </c>
      <c r="AO141">
        <v>39</v>
      </c>
      <c r="AP141">
        <v>20</v>
      </c>
      <c r="AQ141">
        <v>14</v>
      </c>
      <c r="AR141">
        <v>10</v>
      </c>
      <c r="AS141">
        <v>15</v>
      </c>
      <c r="AT141">
        <v>13</v>
      </c>
      <c r="AU141">
        <v>1505</v>
      </c>
      <c r="AV141">
        <v>47</v>
      </c>
      <c r="AW141">
        <v>810</v>
      </c>
    </row>
    <row r="142" spans="1:49" x14ac:dyDescent="0.35">
      <c r="A142" s="1" t="s">
        <v>229</v>
      </c>
      <c r="B142" s="1" t="s">
        <v>230</v>
      </c>
      <c r="C142" s="1" t="s">
        <v>198</v>
      </c>
      <c r="D142">
        <v>32</v>
      </c>
      <c r="E142" s="1" t="s">
        <v>2180</v>
      </c>
      <c r="F142">
        <v>20050425</v>
      </c>
      <c r="G142">
        <v>1</v>
      </c>
      <c r="H142">
        <v>103900</v>
      </c>
      <c r="I142">
        <v>1</v>
      </c>
      <c r="J142" s="1" t="s">
        <v>2156</v>
      </c>
      <c r="K142" s="1" t="s">
        <v>86</v>
      </c>
      <c r="L142" s="1" t="s">
        <v>2157</v>
      </c>
      <c r="M142">
        <v>180</v>
      </c>
      <c r="N142" s="1" t="s">
        <v>2165</v>
      </c>
      <c r="O142">
        <v>23.3</v>
      </c>
      <c r="P142">
        <v>102839</v>
      </c>
      <c r="R142" s="1" t="s">
        <v>2156</v>
      </c>
      <c r="S142" s="1" t="s">
        <v>148</v>
      </c>
      <c r="T142" s="1" t="s">
        <v>2157</v>
      </c>
      <c r="U142">
        <v>188</v>
      </c>
      <c r="V142" s="1" t="s">
        <v>2191</v>
      </c>
      <c r="W142">
        <v>28.6</v>
      </c>
      <c r="X142" s="1" t="s">
        <v>231</v>
      </c>
      <c r="Y142">
        <v>3</v>
      </c>
      <c r="Z142" s="1" t="s">
        <v>64</v>
      </c>
      <c r="AA142">
        <v>145</v>
      </c>
      <c r="AB142">
        <v>3</v>
      </c>
      <c r="AC142">
        <v>4</v>
      </c>
      <c r="AD142">
        <v>79</v>
      </c>
      <c r="AE142">
        <v>46</v>
      </c>
      <c r="AF142">
        <v>28</v>
      </c>
      <c r="AG142">
        <v>14</v>
      </c>
      <c r="AH142">
        <v>14</v>
      </c>
      <c r="AI142">
        <v>5</v>
      </c>
      <c r="AJ142">
        <v>11</v>
      </c>
      <c r="AK142">
        <v>2</v>
      </c>
      <c r="AL142">
        <v>0</v>
      </c>
      <c r="AM142">
        <v>109</v>
      </c>
      <c r="AN142">
        <v>72</v>
      </c>
      <c r="AO142">
        <v>43</v>
      </c>
      <c r="AP142">
        <v>16</v>
      </c>
      <c r="AQ142">
        <v>15</v>
      </c>
      <c r="AR142">
        <v>10</v>
      </c>
      <c r="AS142">
        <v>16</v>
      </c>
      <c r="AT142">
        <v>10</v>
      </c>
      <c r="AU142">
        <v>1930</v>
      </c>
      <c r="AV142">
        <v>113</v>
      </c>
      <c r="AW142">
        <v>391</v>
      </c>
    </row>
    <row r="143" spans="1:49" x14ac:dyDescent="0.35">
      <c r="A143" s="1" t="s">
        <v>229</v>
      </c>
      <c r="B143" s="1" t="s">
        <v>230</v>
      </c>
      <c r="C143" s="1" t="s">
        <v>198</v>
      </c>
      <c r="D143">
        <v>32</v>
      </c>
      <c r="E143" s="1" t="s">
        <v>2180</v>
      </c>
      <c r="F143">
        <v>20050425</v>
      </c>
      <c r="G143">
        <v>2</v>
      </c>
      <c r="H143">
        <v>103429</v>
      </c>
      <c r="J143" s="1" t="s">
        <v>2159</v>
      </c>
      <c r="K143" s="1" t="s">
        <v>232</v>
      </c>
      <c r="L143" s="1" t="s">
        <v>2157</v>
      </c>
      <c r="M143">
        <v>183</v>
      </c>
      <c r="N143" s="1" t="s">
        <v>2184</v>
      </c>
      <c r="O143">
        <v>25.6</v>
      </c>
      <c r="P143">
        <v>104252</v>
      </c>
      <c r="R143" s="1" t="s">
        <v>2156</v>
      </c>
      <c r="S143" s="1" t="s">
        <v>233</v>
      </c>
      <c r="T143" s="1" t="s">
        <v>2157</v>
      </c>
      <c r="U143">
        <v>190</v>
      </c>
      <c r="V143" s="1" t="s">
        <v>2169</v>
      </c>
      <c r="W143">
        <v>21.5</v>
      </c>
      <c r="X143" s="1" t="s">
        <v>234</v>
      </c>
      <c r="Y143">
        <v>3</v>
      </c>
      <c r="Z143" s="1" t="s">
        <v>64</v>
      </c>
      <c r="AA143">
        <v>99</v>
      </c>
      <c r="AB143">
        <v>4</v>
      </c>
      <c r="AC143">
        <v>4</v>
      </c>
      <c r="AD143">
        <v>90</v>
      </c>
      <c r="AE143">
        <v>54</v>
      </c>
      <c r="AF143">
        <v>38</v>
      </c>
      <c r="AG143">
        <v>18</v>
      </c>
      <c r="AH143">
        <v>13</v>
      </c>
      <c r="AI143">
        <v>7</v>
      </c>
      <c r="AJ143">
        <v>10</v>
      </c>
      <c r="AK143">
        <v>3</v>
      </c>
      <c r="AL143">
        <v>2</v>
      </c>
      <c r="AM143">
        <v>89</v>
      </c>
      <c r="AN143">
        <v>66</v>
      </c>
      <c r="AO143">
        <v>41</v>
      </c>
      <c r="AP143">
        <v>9</v>
      </c>
      <c r="AQ143">
        <v>12</v>
      </c>
      <c r="AR143">
        <v>4</v>
      </c>
      <c r="AS143">
        <v>8</v>
      </c>
      <c r="AT143">
        <v>134</v>
      </c>
      <c r="AU143">
        <v>335</v>
      </c>
      <c r="AV143">
        <v>48</v>
      </c>
      <c r="AW143">
        <v>800</v>
      </c>
    </row>
    <row r="144" spans="1:49" x14ac:dyDescent="0.35">
      <c r="A144" s="1" t="s">
        <v>229</v>
      </c>
      <c r="B144" s="1" t="s">
        <v>230</v>
      </c>
      <c r="C144" s="1" t="s">
        <v>198</v>
      </c>
      <c r="D144">
        <v>32</v>
      </c>
      <c r="E144" s="1" t="s">
        <v>2180</v>
      </c>
      <c r="F144">
        <v>20050425</v>
      </c>
      <c r="G144">
        <v>3</v>
      </c>
      <c r="H144">
        <v>104338</v>
      </c>
      <c r="J144" s="1" t="s">
        <v>2156</v>
      </c>
      <c r="K144" s="1" t="s">
        <v>170</v>
      </c>
      <c r="L144" s="1" t="s">
        <v>2157</v>
      </c>
      <c r="M144">
        <v>185</v>
      </c>
      <c r="N144" s="1" t="s">
        <v>2165</v>
      </c>
      <c r="O144">
        <v>21</v>
      </c>
      <c r="P144">
        <v>102694</v>
      </c>
      <c r="R144" s="1" t="s">
        <v>2156</v>
      </c>
      <c r="S144" s="1" t="s">
        <v>235</v>
      </c>
      <c r="T144" s="1" t="s">
        <v>2157</v>
      </c>
      <c r="U144">
        <v>183</v>
      </c>
      <c r="V144" s="1" t="s">
        <v>2169</v>
      </c>
      <c r="W144">
        <v>29.3</v>
      </c>
      <c r="X144" s="1" t="s">
        <v>98</v>
      </c>
      <c r="Y144">
        <v>3</v>
      </c>
      <c r="Z144" s="1" t="s">
        <v>64</v>
      </c>
      <c r="AA144">
        <v>88</v>
      </c>
      <c r="AB144">
        <v>1</v>
      </c>
      <c r="AC144">
        <v>2</v>
      </c>
      <c r="AD144">
        <v>68</v>
      </c>
      <c r="AE144">
        <v>49</v>
      </c>
      <c r="AF144">
        <v>33</v>
      </c>
      <c r="AG144">
        <v>11</v>
      </c>
      <c r="AH144">
        <v>10</v>
      </c>
      <c r="AI144">
        <v>8</v>
      </c>
      <c r="AJ144">
        <v>9</v>
      </c>
      <c r="AK144">
        <v>3</v>
      </c>
      <c r="AL144">
        <v>2</v>
      </c>
      <c r="AM144">
        <v>65</v>
      </c>
      <c r="AN144">
        <v>40</v>
      </c>
      <c r="AO144">
        <v>26</v>
      </c>
      <c r="AP144">
        <v>10</v>
      </c>
      <c r="AQ144">
        <v>11</v>
      </c>
      <c r="AR144">
        <v>2</v>
      </c>
      <c r="AS144">
        <v>6</v>
      </c>
      <c r="AT144">
        <v>72</v>
      </c>
      <c r="AU144">
        <v>530</v>
      </c>
      <c r="AV144">
        <v>92</v>
      </c>
      <c r="AW144">
        <v>453</v>
      </c>
    </row>
    <row r="145" spans="1:49" x14ac:dyDescent="0.35">
      <c r="A145" s="1" t="s">
        <v>229</v>
      </c>
      <c r="B145" s="1" t="s">
        <v>230</v>
      </c>
      <c r="C145" s="1" t="s">
        <v>198</v>
      </c>
      <c r="D145">
        <v>32</v>
      </c>
      <c r="E145" s="1" t="s">
        <v>2180</v>
      </c>
      <c r="F145">
        <v>20050425</v>
      </c>
      <c r="G145">
        <v>4</v>
      </c>
      <c r="H145">
        <v>103387</v>
      </c>
      <c r="I145">
        <v>7</v>
      </c>
      <c r="J145" s="1" t="s">
        <v>2156</v>
      </c>
      <c r="K145" s="1" t="s">
        <v>142</v>
      </c>
      <c r="L145" s="1" t="s">
        <v>2157</v>
      </c>
      <c r="M145">
        <v>185</v>
      </c>
      <c r="N145" s="1" t="s">
        <v>2190</v>
      </c>
      <c r="O145">
        <v>25.8</v>
      </c>
      <c r="P145">
        <v>103193</v>
      </c>
      <c r="R145" s="1" t="s">
        <v>2156</v>
      </c>
      <c r="S145" s="1" t="s">
        <v>236</v>
      </c>
      <c r="T145" s="1" t="s">
        <v>2157</v>
      </c>
      <c r="U145">
        <v>196</v>
      </c>
      <c r="V145" s="1" t="s">
        <v>2192</v>
      </c>
      <c r="W145">
        <v>26.9</v>
      </c>
      <c r="X145" s="1" t="s">
        <v>85</v>
      </c>
      <c r="Y145">
        <v>3</v>
      </c>
      <c r="Z145" s="1" t="s">
        <v>64</v>
      </c>
      <c r="AA145">
        <v>62</v>
      </c>
      <c r="AB145">
        <v>8</v>
      </c>
      <c r="AC145">
        <v>2</v>
      </c>
      <c r="AD145">
        <v>61</v>
      </c>
      <c r="AE145">
        <v>36</v>
      </c>
      <c r="AF145">
        <v>28</v>
      </c>
      <c r="AG145">
        <v>16</v>
      </c>
      <c r="AH145">
        <v>10</v>
      </c>
      <c r="AI145">
        <v>4</v>
      </c>
      <c r="AJ145">
        <v>4</v>
      </c>
      <c r="AK145">
        <v>5</v>
      </c>
      <c r="AL145">
        <v>2</v>
      </c>
      <c r="AM145">
        <v>53</v>
      </c>
      <c r="AN145">
        <v>45</v>
      </c>
      <c r="AO145">
        <v>31</v>
      </c>
      <c r="AP145">
        <v>3</v>
      </c>
      <c r="AQ145">
        <v>9</v>
      </c>
      <c r="AR145">
        <v>3</v>
      </c>
      <c r="AS145">
        <v>5</v>
      </c>
      <c r="AT145">
        <v>34</v>
      </c>
      <c r="AU145">
        <v>975</v>
      </c>
      <c r="AV145">
        <v>77</v>
      </c>
      <c r="AW145">
        <v>506</v>
      </c>
    </row>
    <row r="146" spans="1:49" x14ac:dyDescent="0.35">
      <c r="A146" s="1" t="s">
        <v>229</v>
      </c>
      <c r="B146" s="1" t="s">
        <v>230</v>
      </c>
      <c r="C146" s="1" t="s">
        <v>198</v>
      </c>
      <c r="D146">
        <v>32</v>
      </c>
      <c r="E146" s="1" t="s">
        <v>2180</v>
      </c>
      <c r="F146">
        <v>20050425</v>
      </c>
      <c r="G146">
        <v>5</v>
      </c>
      <c r="H146">
        <v>104339</v>
      </c>
      <c r="I146">
        <v>3</v>
      </c>
      <c r="J146" s="1" t="s">
        <v>2156</v>
      </c>
      <c r="K146" s="1" t="s">
        <v>80</v>
      </c>
      <c r="L146" s="1" t="s">
        <v>2157</v>
      </c>
      <c r="M146">
        <v>196</v>
      </c>
      <c r="N146" s="1" t="s">
        <v>2178</v>
      </c>
      <c r="O146">
        <v>21</v>
      </c>
      <c r="P146">
        <v>104076</v>
      </c>
      <c r="R146" s="1" t="s">
        <v>2156</v>
      </c>
      <c r="S146" s="1" t="s">
        <v>25</v>
      </c>
      <c r="T146" s="1" t="s">
        <v>2157</v>
      </c>
      <c r="U146">
        <v>190</v>
      </c>
      <c r="V146" s="1" t="s">
        <v>2165</v>
      </c>
      <c r="W146">
        <v>22.5</v>
      </c>
      <c r="X146" s="1" t="s">
        <v>24</v>
      </c>
      <c r="Y146">
        <v>3</v>
      </c>
      <c r="Z146" s="1" t="s">
        <v>64</v>
      </c>
      <c r="AA146">
        <v>61</v>
      </c>
      <c r="AB146">
        <v>7</v>
      </c>
      <c r="AC146">
        <v>2</v>
      </c>
      <c r="AD146">
        <v>42</v>
      </c>
      <c r="AE146">
        <v>23</v>
      </c>
      <c r="AF146">
        <v>22</v>
      </c>
      <c r="AG146">
        <v>11</v>
      </c>
      <c r="AH146">
        <v>9</v>
      </c>
      <c r="AI146">
        <v>0</v>
      </c>
      <c r="AJ146">
        <v>1</v>
      </c>
      <c r="AK146">
        <v>3</v>
      </c>
      <c r="AL146">
        <v>3</v>
      </c>
      <c r="AM146">
        <v>58</v>
      </c>
      <c r="AN146">
        <v>26</v>
      </c>
      <c r="AO146">
        <v>18</v>
      </c>
      <c r="AP146">
        <v>12</v>
      </c>
      <c r="AQ146">
        <v>9</v>
      </c>
      <c r="AR146">
        <v>2</v>
      </c>
      <c r="AS146">
        <v>6</v>
      </c>
      <c r="AT146">
        <v>19</v>
      </c>
      <c r="AU146">
        <v>1270</v>
      </c>
      <c r="AV146">
        <v>68</v>
      </c>
      <c r="AW146">
        <v>561</v>
      </c>
    </row>
    <row r="147" spans="1:49" x14ac:dyDescent="0.35">
      <c r="A147" s="1" t="s">
        <v>229</v>
      </c>
      <c r="B147" s="1" t="s">
        <v>230</v>
      </c>
      <c r="C147" s="1" t="s">
        <v>198</v>
      </c>
      <c r="D147">
        <v>32</v>
      </c>
      <c r="E147" s="1" t="s">
        <v>2180</v>
      </c>
      <c r="F147">
        <v>20050425</v>
      </c>
      <c r="G147">
        <v>6</v>
      </c>
      <c r="H147">
        <v>103813</v>
      </c>
      <c r="J147" s="1" t="s">
        <v>2159</v>
      </c>
      <c r="K147" s="1" t="s">
        <v>130</v>
      </c>
      <c r="L147" s="1" t="s">
        <v>2172</v>
      </c>
      <c r="M147">
        <v>185</v>
      </c>
      <c r="N147" s="1" t="s">
        <v>2188</v>
      </c>
      <c r="O147">
        <v>23.7</v>
      </c>
      <c r="P147">
        <v>102539</v>
      </c>
      <c r="R147" s="1" t="s">
        <v>2159</v>
      </c>
      <c r="S147" s="1" t="s">
        <v>237</v>
      </c>
      <c r="T147" s="1" t="s">
        <v>2157</v>
      </c>
      <c r="U147">
        <v>188</v>
      </c>
      <c r="V147" s="1" t="s">
        <v>2160</v>
      </c>
      <c r="W147">
        <v>30.1</v>
      </c>
      <c r="X147" s="1" t="s">
        <v>238</v>
      </c>
      <c r="Y147">
        <v>3</v>
      </c>
      <c r="Z147" s="1" t="s">
        <v>64</v>
      </c>
      <c r="AA147">
        <v>66</v>
      </c>
      <c r="AB147">
        <v>2</v>
      </c>
      <c r="AC147">
        <v>1</v>
      </c>
      <c r="AD147">
        <v>65</v>
      </c>
      <c r="AE147">
        <v>48</v>
      </c>
      <c r="AF147">
        <v>30</v>
      </c>
      <c r="AG147">
        <v>8</v>
      </c>
      <c r="AH147">
        <v>9</v>
      </c>
      <c r="AI147">
        <v>6</v>
      </c>
      <c r="AJ147">
        <v>8</v>
      </c>
      <c r="AK147">
        <v>2</v>
      </c>
      <c r="AL147">
        <v>1</v>
      </c>
      <c r="AM147">
        <v>62</v>
      </c>
      <c r="AN147">
        <v>38</v>
      </c>
      <c r="AO147">
        <v>18</v>
      </c>
      <c r="AP147">
        <v>11</v>
      </c>
      <c r="AQ147">
        <v>10</v>
      </c>
      <c r="AR147">
        <v>7</v>
      </c>
      <c r="AS147">
        <v>13</v>
      </c>
      <c r="AT147">
        <v>128</v>
      </c>
      <c r="AU147">
        <v>342</v>
      </c>
      <c r="AV147">
        <v>116</v>
      </c>
      <c r="AW147">
        <v>386</v>
      </c>
    </row>
    <row r="148" spans="1:49" x14ac:dyDescent="0.35">
      <c r="A148" s="1" t="s">
        <v>229</v>
      </c>
      <c r="B148" s="1" t="s">
        <v>230</v>
      </c>
      <c r="C148" s="1" t="s">
        <v>198</v>
      </c>
      <c r="D148">
        <v>32</v>
      </c>
      <c r="E148" s="1" t="s">
        <v>2180</v>
      </c>
      <c r="F148">
        <v>20050425</v>
      </c>
      <c r="G148">
        <v>7</v>
      </c>
      <c r="H148">
        <v>103455</v>
      </c>
      <c r="J148" s="1" t="s">
        <v>2159</v>
      </c>
      <c r="K148" s="1" t="s">
        <v>199</v>
      </c>
      <c r="L148" s="1" t="s">
        <v>2157</v>
      </c>
      <c r="M148">
        <v>180</v>
      </c>
      <c r="N148" s="1" t="s">
        <v>2168</v>
      </c>
      <c r="O148">
        <v>25.5</v>
      </c>
      <c r="P148">
        <v>103898</v>
      </c>
      <c r="R148" s="1" t="s">
        <v>2156</v>
      </c>
      <c r="S148" s="1" t="s">
        <v>173</v>
      </c>
      <c r="T148" s="1" t="s">
        <v>2157</v>
      </c>
      <c r="U148">
        <v>185</v>
      </c>
      <c r="V148" s="1" t="s">
        <v>2171</v>
      </c>
      <c r="W148">
        <v>23.3</v>
      </c>
      <c r="X148" s="1" t="s">
        <v>71</v>
      </c>
      <c r="Y148">
        <v>3</v>
      </c>
      <c r="Z148" s="1" t="s">
        <v>64</v>
      </c>
      <c r="AA148">
        <v>125</v>
      </c>
      <c r="AB148">
        <v>3</v>
      </c>
      <c r="AC148">
        <v>2</v>
      </c>
      <c r="AD148">
        <v>63</v>
      </c>
      <c r="AE148">
        <v>41</v>
      </c>
      <c r="AF148">
        <v>30</v>
      </c>
      <c r="AG148">
        <v>13</v>
      </c>
      <c r="AH148">
        <v>9</v>
      </c>
      <c r="AI148">
        <v>5</v>
      </c>
      <c r="AJ148">
        <v>5</v>
      </c>
      <c r="AK148">
        <v>5</v>
      </c>
      <c r="AL148">
        <v>2</v>
      </c>
      <c r="AM148">
        <v>54</v>
      </c>
      <c r="AN148">
        <v>37</v>
      </c>
      <c r="AO148">
        <v>22</v>
      </c>
      <c r="AP148">
        <v>8</v>
      </c>
      <c r="AQ148">
        <v>8</v>
      </c>
      <c r="AR148">
        <v>3</v>
      </c>
      <c r="AS148">
        <v>6</v>
      </c>
      <c r="AT148">
        <v>158</v>
      </c>
      <c r="AU148">
        <v>283</v>
      </c>
      <c r="AV148">
        <v>98</v>
      </c>
      <c r="AW148">
        <v>426</v>
      </c>
    </row>
    <row r="149" spans="1:49" x14ac:dyDescent="0.35">
      <c r="A149" s="1" t="s">
        <v>229</v>
      </c>
      <c r="B149" s="1" t="s">
        <v>230</v>
      </c>
      <c r="C149" s="1" t="s">
        <v>198</v>
      </c>
      <c r="D149">
        <v>32</v>
      </c>
      <c r="E149" s="1" t="s">
        <v>2180</v>
      </c>
      <c r="F149">
        <v>20050425</v>
      </c>
      <c r="G149">
        <v>8</v>
      </c>
      <c r="H149">
        <v>103672</v>
      </c>
      <c r="J149" s="1" t="s">
        <v>2156</v>
      </c>
      <c r="K149" s="1" t="s">
        <v>188</v>
      </c>
      <c r="L149" s="1" t="s">
        <v>2172</v>
      </c>
      <c r="M149">
        <v>175</v>
      </c>
      <c r="N149" s="1" t="s">
        <v>2182</v>
      </c>
      <c r="O149">
        <v>24.3</v>
      </c>
      <c r="P149">
        <v>102783</v>
      </c>
      <c r="Q149">
        <v>8</v>
      </c>
      <c r="R149" s="1" t="s">
        <v>2156</v>
      </c>
      <c r="S149" s="1" t="s">
        <v>239</v>
      </c>
      <c r="T149" s="1" t="s">
        <v>2157</v>
      </c>
      <c r="U149">
        <v>180</v>
      </c>
      <c r="V149" s="1" t="s">
        <v>2169</v>
      </c>
      <c r="W149">
        <v>28.9</v>
      </c>
      <c r="X149" s="1" t="s">
        <v>91</v>
      </c>
      <c r="Y149">
        <v>3</v>
      </c>
      <c r="Z149" s="1" t="s">
        <v>64</v>
      </c>
      <c r="AA149">
        <v>78</v>
      </c>
      <c r="AB149">
        <v>1</v>
      </c>
      <c r="AC149">
        <v>0</v>
      </c>
      <c r="AD149">
        <v>52</v>
      </c>
      <c r="AE149">
        <v>41</v>
      </c>
      <c r="AF149">
        <v>28</v>
      </c>
      <c r="AG149">
        <v>9</v>
      </c>
      <c r="AH149">
        <v>9</v>
      </c>
      <c r="AI149">
        <v>3</v>
      </c>
      <c r="AJ149">
        <v>4</v>
      </c>
      <c r="AK149">
        <v>3</v>
      </c>
      <c r="AL149">
        <v>3</v>
      </c>
      <c r="AM149">
        <v>67</v>
      </c>
      <c r="AN149">
        <v>41</v>
      </c>
      <c r="AO149">
        <v>26</v>
      </c>
      <c r="AP149">
        <v>10</v>
      </c>
      <c r="AQ149">
        <v>9</v>
      </c>
      <c r="AR149">
        <v>8</v>
      </c>
      <c r="AS149">
        <v>12</v>
      </c>
      <c r="AT149">
        <v>55</v>
      </c>
      <c r="AU149">
        <v>729</v>
      </c>
      <c r="AV149">
        <v>63</v>
      </c>
      <c r="AW149">
        <v>600</v>
      </c>
    </row>
    <row r="150" spans="1:49" x14ac:dyDescent="0.35">
      <c r="A150" s="1" t="s">
        <v>229</v>
      </c>
      <c r="B150" s="1" t="s">
        <v>230</v>
      </c>
      <c r="C150" s="1" t="s">
        <v>198</v>
      </c>
      <c r="D150">
        <v>32</v>
      </c>
      <c r="E150" s="1" t="s">
        <v>2180</v>
      </c>
      <c r="F150">
        <v>20050425</v>
      </c>
      <c r="G150">
        <v>9</v>
      </c>
      <c r="H150">
        <v>104214</v>
      </c>
      <c r="I150">
        <v>6</v>
      </c>
      <c r="J150" s="1" t="s">
        <v>2156</v>
      </c>
      <c r="K150" s="1" t="s">
        <v>205</v>
      </c>
      <c r="L150" s="1" t="s">
        <v>2157</v>
      </c>
      <c r="M150">
        <v>185</v>
      </c>
      <c r="N150" s="1" t="s">
        <v>2166</v>
      </c>
      <c r="O150">
        <v>21.7</v>
      </c>
      <c r="P150">
        <v>103181</v>
      </c>
      <c r="R150" s="1" t="s">
        <v>2156</v>
      </c>
      <c r="S150" s="1" t="s">
        <v>220</v>
      </c>
      <c r="T150" s="1" t="s">
        <v>2157</v>
      </c>
      <c r="U150">
        <v>185</v>
      </c>
      <c r="V150" s="1" t="s">
        <v>2160</v>
      </c>
      <c r="W150">
        <v>27</v>
      </c>
      <c r="X150" s="1" t="s">
        <v>21</v>
      </c>
      <c r="Y150">
        <v>3</v>
      </c>
      <c r="Z150" s="1" t="s">
        <v>64</v>
      </c>
      <c r="AA150">
        <v>47</v>
      </c>
      <c r="AB150">
        <v>5</v>
      </c>
      <c r="AC150">
        <v>0</v>
      </c>
      <c r="AD150">
        <v>37</v>
      </c>
      <c r="AE150">
        <v>26</v>
      </c>
      <c r="AF150">
        <v>24</v>
      </c>
      <c r="AG150">
        <v>8</v>
      </c>
      <c r="AH150">
        <v>8</v>
      </c>
      <c r="AI150">
        <v>0</v>
      </c>
      <c r="AJ150">
        <v>0</v>
      </c>
      <c r="AK150">
        <v>2</v>
      </c>
      <c r="AL150">
        <v>1</v>
      </c>
      <c r="AM150">
        <v>49</v>
      </c>
      <c r="AN150">
        <v>33</v>
      </c>
      <c r="AO150">
        <v>17</v>
      </c>
      <c r="AP150">
        <v>7</v>
      </c>
      <c r="AQ150">
        <v>7</v>
      </c>
      <c r="AR150">
        <v>3</v>
      </c>
      <c r="AS150">
        <v>7</v>
      </c>
      <c r="AT150">
        <v>37</v>
      </c>
      <c r="AU150">
        <v>954</v>
      </c>
      <c r="AV150">
        <v>89</v>
      </c>
      <c r="AW150">
        <v>454</v>
      </c>
    </row>
    <row r="151" spans="1:49" x14ac:dyDescent="0.35">
      <c r="A151" s="1" t="s">
        <v>229</v>
      </c>
      <c r="B151" s="1" t="s">
        <v>230</v>
      </c>
      <c r="C151" s="1" t="s">
        <v>198</v>
      </c>
      <c r="D151">
        <v>32</v>
      </c>
      <c r="E151" s="1" t="s">
        <v>2180</v>
      </c>
      <c r="F151">
        <v>20050425</v>
      </c>
      <c r="G151">
        <v>10</v>
      </c>
      <c r="H151">
        <v>101885</v>
      </c>
      <c r="J151" s="1" t="s">
        <v>2156</v>
      </c>
      <c r="K151" s="1" t="s">
        <v>240</v>
      </c>
      <c r="L151" s="1" t="s">
        <v>2172</v>
      </c>
      <c r="M151">
        <v>190</v>
      </c>
      <c r="N151" s="1" t="s">
        <v>2184</v>
      </c>
      <c r="O151">
        <v>34.1</v>
      </c>
      <c r="P151">
        <v>103789</v>
      </c>
      <c r="R151" s="1" t="s">
        <v>2156</v>
      </c>
      <c r="S151" s="1" t="s">
        <v>123</v>
      </c>
      <c r="T151" s="1" t="s">
        <v>2172</v>
      </c>
      <c r="U151">
        <v>188</v>
      </c>
      <c r="V151" s="1" t="s">
        <v>2186</v>
      </c>
      <c r="W151">
        <v>23.8</v>
      </c>
      <c r="X151" s="1" t="s">
        <v>225</v>
      </c>
      <c r="Y151">
        <v>3</v>
      </c>
      <c r="Z151" s="1" t="s">
        <v>64</v>
      </c>
      <c r="AA151">
        <v>63</v>
      </c>
      <c r="AB151">
        <v>15</v>
      </c>
      <c r="AC151">
        <v>7</v>
      </c>
      <c r="AD151">
        <v>65</v>
      </c>
      <c r="AE151">
        <v>31</v>
      </c>
      <c r="AF151">
        <v>27</v>
      </c>
      <c r="AG151">
        <v>15</v>
      </c>
      <c r="AH151">
        <v>9</v>
      </c>
      <c r="AI151">
        <v>4</v>
      </c>
      <c r="AJ151">
        <v>5</v>
      </c>
      <c r="AK151">
        <v>3</v>
      </c>
      <c r="AL151">
        <v>4</v>
      </c>
      <c r="AM151">
        <v>57</v>
      </c>
      <c r="AN151">
        <v>30</v>
      </c>
      <c r="AO151">
        <v>15</v>
      </c>
      <c r="AP151">
        <v>16</v>
      </c>
      <c r="AQ151">
        <v>9</v>
      </c>
      <c r="AR151">
        <v>7</v>
      </c>
      <c r="AS151">
        <v>11</v>
      </c>
      <c r="AT151">
        <v>90</v>
      </c>
      <c r="AU151">
        <v>453</v>
      </c>
      <c r="AV151">
        <v>166</v>
      </c>
      <c r="AW151">
        <v>275</v>
      </c>
    </row>
    <row r="152" spans="1:49" x14ac:dyDescent="0.35">
      <c r="A152" s="1" t="s">
        <v>229</v>
      </c>
      <c r="B152" s="1" t="s">
        <v>230</v>
      </c>
      <c r="C152" s="1" t="s">
        <v>198</v>
      </c>
      <c r="D152">
        <v>32</v>
      </c>
      <c r="E152" s="1" t="s">
        <v>2180</v>
      </c>
      <c r="F152">
        <v>20050425</v>
      </c>
      <c r="G152">
        <v>11</v>
      </c>
      <c r="H152">
        <v>102703</v>
      </c>
      <c r="J152" s="1" t="s">
        <v>2156</v>
      </c>
      <c r="K152" s="1" t="s">
        <v>241</v>
      </c>
      <c r="L152" s="1" t="s">
        <v>2157</v>
      </c>
      <c r="M152">
        <v>180</v>
      </c>
      <c r="N152" s="1" t="s">
        <v>2197</v>
      </c>
      <c r="O152">
        <v>29.3</v>
      </c>
      <c r="P152">
        <v>103444</v>
      </c>
      <c r="R152" s="1" t="s">
        <v>2198</v>
      </c>
      <c r="S152" s="1" t="s">
        <v>218</v>
      </c>
      <c r="T152" s="1" t="s">
        <v>2157</v>
      </c>
      <c r="U152">
        <v>173</v>
      </c>
      <c r="V152" s="1" t="s">
        <v>2196</v>
      </c>
      <c r="W152">
        <v>25.5</v>
      </c>
      <c r="X152" s="1" t="s">
        <v>46</v>
      </c>
      <c r="Y152">
        <v>3</v>
      </c>
      <c r="Z152" s="1" t="s">
        <v>64</v>
      </c>
      <c r="AA152">
        <v>112</v>
      </c>
      <c r="AB152">
        <v>2</v>
      </c>
      <c r="AC152">
        <v>4</v>
      </c>
      <c r="AD152">
        <v>94</v>
      </c>
      <c r="AE152">
        <v>55</v>
      </c>
      <c r="AF152">
        <v>36</v>
      </c>
      <c r="AG152">
        <v>21</v>
      </c>
      <c r="AH152">
        <v>14</v>
      </c>
      <c r="AI152">
        <v>4</v>
      </c>
      <c r="AJ152">
        <v>6</v>
      </c>
      <c r="AK152">
        <v>2</v>
      </c>
      <c r="AL152">
        <v>0</v>
      </c>
      <c r="AM152">
        <v>99</v>
      </c>
      <c r="AN152">
        <v>50</v>
      </c>
      <c r="AO152">
        <v>33</v>
      </c>
      <c r="AP152">
        <v>30</v>
      </c>
      <c r="AQ152">
        <v>14</v>
      </c>
      <c r="AR152">
        <v>9</v>
      </c>
      <c r="AS152">
        <v>12</v>
      </c>
      <c r="AT152">
        <v>58</v>
      </c>
      <c r="AU152">
        <v>671</v>
      </c>
      <c r="AV152">
        <v>102</v>
      </c>
      <c r="AW152">
        <v>422</v>
      </c>
    </row>
    <row r="153" spans="1:49" x14ac:dyDescent="0.35">
      <c r="A153" s="1" t="s">
        <v>229</v>
      </c>
      <c r="B153" s="1" t="s">
        <v>230</v>
      </c>
      <c r="C153" s="1" t="s">
        <v>198</v>
      </c>
      <c r="D153">
        <v>32</v>
      </c>
      <c r="E153" s="1" t="s">
        <v>2180</v>
      </c>
      <c r="F153">
        <v>20050425</v>
      </c>
      <c r="G153">
        <v>12</v>
      </c>
      <c r="H153">
        <v>103163</v>
      </c>
      <c r="I153">
        <v>4</v>
      </c>
      <c r="J153" s="1" t="s">
        <v>2156</v>
      </c>
      <c r="K153" s="1" t="s">
        <v>56</v>
      </c>
      <c r="L153" s="1" t="s">
        <v>2157</v>
      </c>
      <c r="M153">
        <v>188</v>
      </c>
      <c r="N153" s="1" t="s">
        <v>2169</v>
      </c>
      <c r="O153">
        <v>27</v>
      </c>
      <c r="P153">
        <v>104597</v>
      </c>
      <c r="R153" s="1" t="s">
        <v>2156</v>
      </c>
      <c r="S153" s="1" t="s">
        <v>207</v>
      </c>
      <c r="T153" s="1" t="s">
        <v>2157</v>
      </c>
      <c r="U153">
        <v>183</v>
      </c>
      <c r="V153" s="1" t="s">
        <v>2161</v>
      </c>
      <c r="W153">
        <v>19.600000000000001</v>
      </c>
      <c r="X153" s="1" t="s">
        <v>98</v>
      </c>
      <c r="Y153">
        <v>3</v>
      </c>
      <c r="Z153" s="1" t="s">
        <v>64</v>
      </c>
      <c r="AA153">
        <v>79</v>
      </c>
      <c r="AB153">
        <v>12</v>
      </c>
      <c r="AC153">
        <v>0</v>
      </c>
      <c r="AD153">
        <v>58</v>
      </c>
      <c r="AE153">
        <v>44</v>
      </c>
      <c r="AF153">
        <v>32</v>
      </c>
      <c r="AG153">
        <v>10</v>
      </c>
      <c r="AH153">
        <v>11</v>
      </c>
      <c r="AI153">
        <v>0</v>
      </c>
      <c r="AJ153">
        <v>1</v>
      </c>
      <c r="AK153">
        <v>2</v>
      </c>
      <c r="AL153">
        <v>0</v>
      </c>
      <c r="AM153">
        <v>79</v>
      </c>
      <c r="AN153">
        <v>54</v>
      </c>
      <c r="AO153">
        <v>28</v>
      </c>
      <c r="AP153">
        <v>17</v>
      </c>
      <c r="AQ153">
        <v>10</v>
      </c>
      <c r="AR153">
        <v>4</v>
      </c>
      <c r="AS153">
        <v>7</v>
      </c>
      <c r="AT153">
        <v>22</v>
      </c>
      <c r="AU153">
        <v>1245</v>
      </c>
      <c r="AV153">
        <v>99</v>
      </c>
      <c r="AW153">
        <v>426</v>
      </c>
    </row>
    <row r="154" spans="1:49" x14ac:dyDescent="0.35">
      <c r="A154" s="1" t="s">
        <v>229</v>
      </c>
      <c r="B154" s="1" t="s">
        <v>230</v>
      </c>
      <c r="C154" s="1" t="s">
        <v>198</v>
      </c>
      <c r="D154">
        <v>32</v>
      </c>
      <c r="E154" s="1" t="s">
        <v>2180</v>
      </c>
      <c r="F154">
        <v>20050425</v>
      </c>
      <c r="G154">
        <v>13</v>
      </c>
      <c r="H154">
        <v>102318</v>
      </c>
      <c r="I154">
        <v>5</v>
      </c>
      <c r="J154" s="1" t="s">
        <v>2156</v>
      </c>
      <c r="K154" s="1" t="s">
        <v>57</v>
      </c>
      <c r="L154" s="1" t="s">
        <v>2157</v>
      </c>
      <c r="M154">
        <v>183</v>
      </c>
      <c r="N154" s="1" t="s">
        <v>2158</v>
      </c>
      <c r="O154">
        <v>31.2</v>
      </c>
      <c r="P154">
        <v>102565</v>
      </c>
      <c r="R154" s="1" t="s">
        <v>2173</v>
      </c>
      <c r="S154" s="1" t="s">
        <v>242</v>
      </c>
      <c r="T154" s="1" t="s">
        <v>2157</v>
      </c>
      <c r="U154">
        <v>188</v>
      </c>
      <c r="V154" s="1" t="s">
        <v>2169</v>
      </c>
      <c r="W154">
        <v>30</v>
      </c>
      <c r="X154" s="1" t="s">
        <v>49</v>
      </c>
      <c r="Y154">
        <v>3</v>
      </c>
      <c r="Z154" s="1" t="s">
        <v>64</v>
      </c>
      <c r="AA154">
        <v>69</v>
      </c>
      <c r="AB154">
        <v>7</v>
      </c>
      <c r="AC154">
        <v>1</v>
      </c>
      <c r="AD154">
        <v>61</v>
      </c>
      <c r="AE154">
        <v>40</v>
      </c>
      <c r="AF154">
        <v>31</v>
      </c>
      <c r="AG154">
        <v>11</v>
      </c>
      <c r="AH154">
        <v>10</v>
      </c>
      <c r="AI154">
        <v>1</v>
      </c>
      <c r="AJ154">
        <v>1</v>
      </c>
      <c r="AK154">
        <v>7</v>
      </c>
      <c r="AL154">
        <v>0</v>
      </c>
      <c r="AM154">
        <v>54</v>
      </c>
      <c r="AN154">
        <v>39</v>
      </c>
      <c r="AO154">
        <v>30</v>
      </c>
      <c r="AP154">
        <v>8</v>
      </c>
      <c r="AQ154">
        <v>10</v>
      </c>
      <c r="AR154">
        <v>4</v>
      </c>
      <c r="AS154">
        <v>6</v>
      </c>
      <c r="AT154">
        <v>38</v>
      </c>
      <c r="AU154">
        <v>950</v>
      </c>
      <c r="AV154">
        <v>130</v>
      </c>
      <c r="AW154">
        <v>341</v>
      </c>
    </row>
    <row r="155" spans="1:49" x14ac:dyDescent="0.35">
      <c r="A155" s="1" t="s">
        <v>229</v>
      </c>
      <c r="B155" s="1" t="s">
        <v>230</v>
      </c>
      <c r="C155" s="1" t="s">
        <v>198</v>
      </c>
      <c r="D155">
        <v>32</v>
      </c>
      <c r="E155" s="1" t="s">
        <v>2180</v>
      </c>
      <c r="F155">
        <v>20050425</v>
      </c>
      <c r="G155">
        <v>14</v>
      </c>
      <c r="H155">
        <v>102854</v>
      </c>
      <c r="J155" s="1" t="s">
        <v>2156</v>
      </c>
      <c r="K155" s="1" t="s">
        <v>166</v>
      </c>
      <c r="L155" s="1" t="s">
        <v>2157</v>
      </c>
      <c r="M155">
        <v>193</v>
      </c>
      <c r="N155" s="1" t="s">
        <v>2192</v>
      </c>
      <c r="O155">
        <v>28.6</v>
      </c>
      <c r="P155">
        <v>104121</v>
      </c>
      <c r="R155" s="1" t="s">
        <v>2173</v>
      </c>
      <c r="S155" s="1" t="s">
        <v>243</v>
      </c>
      <c r="T155" s="1" t="s">
        <v>2157</v>
      </c>
      <c r="U155">
        <v>185</v>
      </c>
      <c r="V155" s="1" t="s">
        <v>2169</v>
      </c>
      <c r="W155">
        <v>22.2</v>
      </c>
      <c r="X155" s="1" t="s">
        <v>116</v>
      </c>
      <c r="Y155">
        <v>3</v>
      </c>
      <c r="Z155" s="1" t="s">
        <v>64</v>
      </c>
      <c r="AA155">
        <v>94</v>
      </c>
      <c r="AB155">
        <v>1</v>
      </c>
      <c r="AC155">
        <v>0</v>
      </c>
      <c r="AD155">
        <v>78</v>
      </c>
      <c r="AE155">
        <v>55</v>
      </c>
      <c r="AF155">
        <v>35</v>
      </c>
      <c r="AG155">
        <v>13</v>
      </c>
      <c r="AH155">
        <v>10</v>
      </c>
      <c r="AI155">
        <v>5</v>
      </c>
      <c r="AJ155">
        <v>6</v>
      </c>
      <c r="AK155">
        <v>2</v>
      </c>
      <c r="AL155">
        <v>1</v>
      </c>
      <c r="AM155">
        <v>54</v>
      </c>
      <c r="AN155">
        <v>30</v>
      </c>
      <c r="AO155">
        <v>21</v>
      </c>
      <c r="AP155">
        <v>12</v>
      </c>
      <c r="AQ155">
        <v>10</v>
      </c>
      <c r="AR155">
        <v>5</v>
      </c>
      <c r="AS155">
        <v>9</v>
      </c>
      <c r="AT155">
        <v>85</v>
      </c>
      <c r="AU155">
        <v>470</v>
      </c>
      <c r="AV155">
        <v>174</v>
      </c>
      <c r="AW155">
        <v>254</v>
      </c>
    </row>
    <row r="156" spans="1:49" x14ac:dyDescent="0.35">
      <c r="A156" s="1" t="s">
        <v>229</v>
      </c>
      <c r="B156" s="1" t="s">
        <v>230</v>
      </c>
      <c r="C156" s="1" t="s">
        <v>198</v>
      </c>
      <c r="D156">
        <v>32</v>
      </c>
      <c r="E156" s="1" t="s">
        <v>2180</v>
      </c>
      <c r="F156">
        <v>20050425</v>
      </c>
      <c r="G156">
        <v>15</v>
      </c>
      <c r="H156">
        <v>103171</v>
      </c>
      <c r="J156" s="1" t="s">
        <v>2156</v>
      </c>
      <c r="K156" s="1" t="s">
        <v>192</v>
      </c>
      <c r="L156" s="1" t="s">
        <v>2157</v>
      </c>
      <c r="M156">
        <v>185</v>
      </c>
      <c r="N156" s="1" t="s">
        <v>2192</v>
      </c>
      <c r="O156">
        <v>27</v>
      </c>
      <c r="P156">
        <v>102720</v>
      </c>
      <c r="R156" s="1" t="s">
        <v>2156</v>
      </c>
      <c r="S156" s="1" t="s">
        <v>16</v>
      </c>
      <c r="T156" s="1" t="s">
        <v>2157</v>
      </c>
      <c r="U156">
        <v>178</v>
      </c>
      <c r="V156" s="1" t="s">
        <v>2160</v>
      </c>
      <c r="W156">
        <v>29.2</v>
      </c>
      <c r="X156" s="1" t="s">
        <v>91</v>
      </c>
      <c r="Y156">
        <v>3</v>
      </c>
      <c r="Z156" s="1" t="s">
        <v>64</v>
      </c>
      <c r="AA156">
        <v>75</v>
      </c>
      <c r="AB156">
        <v>17</v>
      </c>
      <c r="AC156">
        <v>5</v>
      </c>
      <c r="AD156">
        <v>59</v>
      </c>
      <c r="AE156">
        <v>35</v>
      </c>
      <c r="AF156">
        <v>30</v>
      </c>
      <c r="AG156">
        <v>11</v>
      </c>
      <c r="AH156">
        <v>9</v>
      </c>
      <c r="AI156">
        <v>3</v>
      </c>
      <c r="AJ156">
        <v>3</v>
      </c>
      <c r="AK156">
        <v>5</v>
      </c>
      <c r="AL156">
        <v>1</v>
      </c>
      <c r="AM156">
        <v>65</v>
      </c>
      <c r="AN156">
        <v>41</v>
      </c>
      <c r="AO156">
        <v>26</v>
      </c>
      <c r="AP156">
        <v>13</v>
      </c>
      <c r="AQ156">
        <v>9</v>
      </c>
      <c r="AR156">
        <v>6</v>
      </c>
      <c r="AS156">
        <v>9</v>
      </c>
      <c r="AT156">
        <v>103</v>
      </c>
      <c r="AU156">
        <v>422</v>
      </c>
      <c r="AV156">
        <v>60</v>
      </c>
      <c r="AW156">
        <v>631</v>
      </c>
    </row>
    <row r="157" spans="1:49" x14ac:dyDescent="0.35">
      <c r="A157" s="1" t="s">
        <v>229</v>
      </c>
      <c r="B157" s="1" t="s">
        <v>230</v>
      </c>
      <c r="C157" s="1" t="s">
        <v>198</v>
      </c>
      <c r="D157">
        <v>32</v>
      </c>
      <c r="E157" s="1" t="s">
        <v>2180</v>
      </c>
      <c r="F157">
        <v>20050425</v>
      </c>
      <c r="G157">
        <v>16</v>
      </c>
      <c r="H157">
        <v>103786</v>
      </c>
      <c r="I157">
        <v>2</v>
      </c>
      <c r="J157" s="1" t="s">
        <v>2156</v>
      </c>
      <c r="K157" s="1" t="s">
        <v>70</v>
      </c>
      <c r="L157" s="1" t="s">
        <v>2157</v>
      </c>
      <c r="M157">
        <v>178</v>
      </c>
      <c r="N157" s="1" t="s">
        <v>2166</v>
      </c>
      <c r="O157">
        <v>23.8</v>
      </c>
      <c r="P157">
        <v>103592</v>
      </c>
      <c r="R157" s="1" t="s">
        <v>2156</v>
      </c>
      <c r="S157" s="1" t="s">
        <v>244</v>
      </c>
      <c r="T157" s="1" t="s">
        <v>2157</v>
      </c>
      <c r="U157">
        <v>185</v>
      </c>
      <c r="V157" s="1" t="s">
        <v>2171</v>
      </c>
      <c r="W157">
        <v>24.7</v>
      </c>
      <c r="X157" s="1" t="s">
        <v>245</v>
      </c>
      <c r="Y157">
        <v>3</v>
      </c>
      <c r="Z157" s="1" t="s">
        <v>64</v>
      </c>
      <c r="AA157">
        <v>75</v>
      </c>
      <c r="AB157">
        <v>4</v>
      </c>
      <c r="AC157">
        <v>1</v>
      </c>
      <c r="AD157">
        <v>59</v>
      </c>
      <c r="AE157">
        <v>48</v>
      </c>
      <c r="AF157">
        <v>30</v>
      </c>
      <c r="AG157">
        <v>6</v>
      </c>
      <c r="AH157">
        <v>10</v>
      </c>
      <c r="AI157">
        <v>1</v>
      </c>
      <c r="AJ157">
        <v>4</v>
      </c>
      <c r="AK157">
        <v>2</v>
      </c>
      <c r="AL157">
        <v>1</v>
      </c>
      <c r="AM157">
        <v>62</v>
      </c>
      <c r="AN157">
        <v>36</v>
      </c>
      <c r="AO157">
        <v>18</v>
      </c>
      <c r="AP157">
        <v>11</v>
      </c>
      <c r="AQ157">
        <v>10</v>
      </c>
      <c r="AR157">
        <v>4</v>
      </c>
      <c r="AS157">
        <v>9</v>
      </c>
      <c r="AT157">
        <v>16</v>
      </c>
      <c r="AU157">
        <v>1490</v>
      </c>
      <c r="AV157">
        <v>87</v>
      </c>
      <c r="AW157">
        <v>459</v>
      </c>
    </row>
    <row r="158" spans="1:49" x14ac:dyDescent="0.35">
      <c r="A158" s="1" t="s">
        <v>229</v>
      </c>
      <c r="B158" s="1" t="s">
        <v>230</v>
      </c>
      <c r="C158" s="1" t="s">
        <v>198</v>
      </c>
      <c r="D158">
        <v>32</v>
      </c>
      <c r="E158" s="1" t="s">
        <v>2180</v>
      </c>
      <c r="F158">
        <v>20050425</v>
      </c>
      <c r="G158">
        <v>17</v>
      </c>
      <c r="H158">
        <v>103900</v>
      </c>
      <c r="I158">
        <v>1</v>
      </c>
      <c r="J158" s="1" t="s">
        <v>2156</v>
      </c>
      <c r="K158" s="1" t="s">
        <v>86</v>
      </c>
      <c r="L158" s="1" t="s">
        <v>2157</v>
      </c>
      <c r="M158">
        <v>180</v>
      </c>
      <c r="N158" s="1" t="s">
        <v>2165</v>
      </c>
      <c r="O158">
        <v>23.3</v>
      </c>
      <c r="P158">
        <v>103429</v>
      </c>
      <c r="R158" s="1" t="s">
        <v>2159</v>
      </c>
      <c r="S158" s="1" t="s">
        <v>232</v>
      </c>
      <c r="T158" s="1" t="s">
        <v>2157</v>
      </c>
      <c r="U158">
        <v>183</v>
      </c>
      <c r="V158" s="1" t="s">
        <v>2184</v>
      </c>
      <c r="W158">
        <v>25.6</v>
      </c>
      <c r="X158" s="1" t="s">
        <v>187</v>
      </c>
      <c r="Y158">
        <v>3</v>
      </c>
      <c r="Z158" s="1" t="s">
        <v>94</v>
      </c>
      <c r="AA158">
        <v>72</v>
      </c>
      <c r="AB158">
        <v>4</v>
      </c>
      <c r="AC158">
        <v>2</v>
      </c>
      <c r="AD158">
        <v>53</v>
      </c>
      <c r="AE158">
        <v>26</v>
      </c>
      <c r="AF158">
        <v>22</v>
      </c>
      <c r="AG158">
        <v>16</v>
      </c>
      <c r="AH158">
        <v>8</v>
      </c>
      <c r="AI158">
        <v>2</v>
      </c>
      <c r="AJ158">
        <v>2</v>
      </c>
      <c r="AK158">
        <v>0</v>
      </c>
      <c r="AL158">
        <v>1</v>
      </c>
      <c r="AM158">
        <v>51</v>
      </c>
      <c r="AN158">
        <v>32</v>
      </c>
      <c r="AO158">
        <v>18</v>
      </c>
      <c r="AP158">
        <v>7</v>
      </c>
      <c r="AQ158">
        <v>8</v>
      </c>
      <c r="AR158">
        <v>6</v>
      </c>
      <c r="AS158">
        <v>10</v>
      </c>
      <c r="AT158">
        <v>10</v>
      </c>
      <c r="AU158">
        <v>1930</v>
      </c>
      <c r="AV158">
        <v>134</v>
      </c>
      <c r="AW158">
        <v>335</v>
      </c>
    </row>
    <row r="159" spans="1:49" x14ac:dyDescent="0.35">
      <c r="A159" s="1" t="s">
        <v>229</v>
      </c>
      <c r="B159" s="1" t="s">
        <v>230</v>
      </c>
      <c r="C159" s="1" t="s">
        <v>198</v>
      </c>
      <c r="D159">
        <v>32</v>
      </c>
      <c r="E159" s="1" t="s">
        <v>2180</v>
      </c>
      <c r="F159">
        <v>20050425</v>
      </c>
      <c r="G159">
        <v>18</v>
      </c>
      <c r="H159">
        <v>104338</v>
      </c>
      <c r="J159" s="1" t="s">
        <v>2156</v>
      </c>
      <c r="K159" s="1" t="s">
        <v>170</v>
      </c>
      <c r="L159" s="1" t="s">
        <v>2157</v>
      </c>
      <c r="M159">
        <v>185</v>
      </c>
      <c r="N159" s="1" t="s">
        <v>2165</v>
      </c>
      <c r="O159">
        <v>21</v>
      </c>
      <c r="P159">
        <v>103387</v>
      </c>
      <c r="Q159">
        <v>7</v>
      </c>
      <c r="R159" s="1" t="s">
        <v>2156</v>
      </c>
      <c r="S159" s="1" t="s">
        <v>142</v>
      </c>
      <c r="T159" s="1" t="s">
        <v>2157</v>
      </c>
      <c r="U159">
        <v>185</v>
      </c>
      <c r="V159" s="1" t="s">
        <v>2190</v>
      </c>
      <c r="W159">
        <v>25.8</v>
      </c>
      <c r="X159" s="1" t="s">
        <v>246</v>
      </c>
      <c r="Y159">
        <v>3</v>
      </c>
      <c r="Z159" s="1" t="s">
        <v>94</v>
      </c>
      <c r="AA159">
        <v>131</v>
      </c>
      <c r="AB159">
        <v>0</v>
      </c>
      <c r="AC159">
        <v>0</v>
      </c>
      <c r="AD159">
        <v>105</v>
      </c>
      <c r="AE159">
        <v>77</v>
      </c>
      <c r="AF159">
        <v>50</v>
      </c>
      <c r="AG159">
        <v>15</v>
      </c>
      <c r="AH159">
        <v>15</v>
      </c>
      <c r="AI159">
        <v>1</v>
      </c>
      <c r="AJ159">
        <v>4</v>
      </c>
      <c r="AK159">
        <v>4</v>
      </c>
      <c r="AL159">
        <v>0</v>
      </c>
      <c r="AM159">
        <v>86</v>
      </c>
      <c r="AN159">
        <v>56</v>
      </c>
      <c r="AO159">
        <v>42</v>
      </c>
      <c r="AP159">
        <v>17</v>
      </c>
      <c r="AQ159">
        <v>14</v>
      </c>
      <c r="AR159">
        <v>1</v>
      </c>
      <c r="AS159">
        <v>3</v>
      </c>
      <c r="AT159">
        <v>72</v>
      </c>
      <c r="AU159">
        <v>530</v>
      </c>
      <c r="AV159">
        <v>34</v>
      </c>
      <c r="AW159">
        <v>975</v>
      </c>
    </row>
    <row r="160" spans="1:49" x14ac:dyDescent="0.35">
      <c r="A160" s="1" t="s">
        <v>229</v>
      </c>
      <c r="B160" s="1" t="s">
        <v>230</v>
      </c>
      <c r="C160" s="1" t="s">
        <v>198</v>
      </c>
      <c r="D160">
        <v>32</v>
      </c>
      <c r="E160" s="1" t="s">
        <v>2180</v>
      </c>
      <c r="F160">
        <v>20050425</v>
      </c>
      <c r="G160">
        <v>19</v>
      </c>
      <c r="H160">
        <v>103813</v>
      </c>
      <c r="J160" s="1" t="s">
        <v>2159</v>
      </c>
      <c r="K160" s="1" t="s">
        <v>130</v>
      </c>
      <c r="L160" s="1" t="s">
        <v>2172</v>
      </c>
      <c r="M160">
        <v>185</v>
      </c>
      <c r="N160" s="1" t="s">
        <v>2188</v>
      </c>
      <c r="O160">
        <v>23.7</v>
      </c>
      <c r="P160">
        <v>104339</v>
      </c>
      <c r="Q160">
        <v>3</v>
      </c>
      <c r="R160" s="1" t="s">
        <v>2156</v>
      </c>
      <c r="S160" s="1" t="s">
        <v>80</v>
      </c>
      <c r="T160" s="1" t="s">
        <v>2157</v>
      </c>
      <c r="U160">
        <v>196</v>
      </c>
      <c r="V160" s="1" t="s">
        <v>2178</v>
      </c>
      <c r="W160">
        <v>21</v>
      </c>
      <c r="X160" s="1" t="s">
        <v>247</v>
      </c>
      <c r="Y160">
        <v>3</v>
      </c>
      <c r="Z160" s="1" t="s">
        <v>94</v>
      </c>
      <c r="AA160">
        <v>89</v>
      </c>
      <c r="AB160">
        <v>2</v>
      </c>
      <c r="AC160">
        <v>0</v>
      </c>
      <c r="AD160">
        <v>73</v>
      </c>
      <c r="AE160">
        <v>48</v>
      </c>
      <c r="AF160">
        <v>32</v>
      </c>
      <c r="AG160">
        <v>19</v>
      </c>
      <c r="AH160">
        <v>11</v>
      </c>
      <c r="AI160">
        <v>5</v>
      </c>
      <c r="AJ160">
        <v>6</v>
      </c>
      <c r="AK160">
        <v>5</v>
      </c>
      <c r="AL160">
        <v>2</v>
      </c>
      <c r="AM160">
        <v>61</v>
      </c>
      <c r="AN160">
        <v>38</v>
      </c>
      <c r="AO160">
        <v>29</v>
      </c>
      <c r="AP160">
        <v>13</v>
      </c>
      <c r="AQ160">
        <v>11</v>
      </c>
      <c r="AR160">
        <v>0</v>
      </c>
      <c r="AS160">
        <v>2</v>
      </c>
      <c r="AT160">
        <v>128</v>
      </c>
      <c r="AU160">
        <v>342</v>
      </c>
      <c r="AV160">
        <v>19</v>
      </c>
      <c r="AW160">
        <v>1270</v>
      </c>
    </row>
    <row r="161" spans="1:49" x14ac:dyDescent="0.35">
      <c r="A161" s="1" t="s">
        <v>229</v>
      </c>
      <c r="B161" s="1" t="s">
        <v>230</v>
      </c>
      <c r="C161" s="1" t="s">
        <v>198</v>
      </c>
      <c r="D161">
        <v>32</v>
      </c>
      <c r="E161" s="1" t="s">
        <v>2180</v>
      </c>
      <c r="F161">
        <v>20050425</v>
      </c>
      <c r="G161">
        <v>20</v>
      </c>
      <c r="H161">
        <v>103455</v>
      </c>
      <c r="J161" s="1" t="s">
        <v>2159</v>
      </c>
      <c r="K161" s="1" t="s">
        <v>199</v>
      </c>
      <c r="L161" s="1" t="s">
        <v>2157</v>
      </c>
      <c r="M161">
        <v>180</v>
      </c>
      <c r="N161" s="1" t="s">
        <v>2168</v>
      </c>
      <c r="O161">
        <v>25.5</v>
      </c>
      <c r="P161">
        <v>103672</v>
      </c>
      <c r="R161" s="1" t="s">
        <v>2156</v>
      </c>
      <c r="S161" s="1" t="s">
        <v>188</v>
      </c>
      <c r="T161" s="1" t="s">
        <v>2172</v>
      </c>
      <c r="U161">
        <v>175</v>
      </c>
      <c r="V161" s="1" t="s">
        <v>2182</v>
      </c>
      <c r="W161">
        <v>24.3</v>
      </c>
      <c r="X161" s="1" t="s">
        <v>248</v>
      </c>
      <c r="Y161">
        <v>3</v>
      </c>
      <c r="Z161" s="1" t="s">
        <v>94</v>
      </c>
      <c r="AA161">
        <v>61</v>
      </c>
      <c r="AB161">
        <v>2</v>
      </c>
      <c r="AC161">
        <v>3</v>
      </c>
      <c r="AD161">
        <v>61</v>
      </c>
      <c r="AE161">
        <v>44</v>
      </c>
      <c r="AF161">
        <v>33</v>
      </c>
      <c r="AG161">
        <v>7</v>
      </c>
      <c r="AH161">
        <v>8</v>
      </c>
      <c r="AI161">
        <v>6</v>
      </c>
      <c r="AJ161">
        <v>6</v>
      </c>
      <c r="AK161">
        <v>0</v>
      </c>
      <c r="AL161">
        <v>3</v>
      </c>
      <c r="AM161">
        <v>44</v>
      </c>
      <c r="AN161">
        <v>25</v>
      </c>
      <c r="AO161">
        <v>12</v>
      </c>
      <c r="AP161">
        <v>9</v>
      </c>
      <c r="AQ161">
        <v>7</v>
      </c>
      <c r="AR161">
        <v>2</v>
      </c>
      <c r="AS161">
        <v>6</v>
      </c>
      <c r="AT161">
        <v>158</v>
      </c>
      <c r="AU161">
        <v>283</v>
      </c>
      <c r="AV161">
        <v>55</v>
      </c>
      <c r="AW161">
        <v>729</v>
      </c>
    </row>
    <row r="162" spans="1:49" x14ac:dyDescent="0.35">
      <c r="A162" s="1" t="s">
        <v>229</v>
      </c>
      <c r="B162" s="1" t="s">
        <v>230</v>
      </c>
      <c r="C162" s="1" t="s">
        <v>198</v>
      </c>
      <c r="D162">
        <v>32</v>
      </c>
      <c r="E162" s="1" t="s">
        <v>2180</v>
      </c>
      <c r="F162">
        <v>20050425</v>
      </c>
      <c r="G162">
        <v>21</v>
      </c>
      <c r="H162">
        <v>101885</v>
      </c>
      <c r="J162" s="1" t="s">
        <v>2156</v>
      </c>
      <c r="K162" s="1" t="s">
        <v>240</v>
      </c>
      <c r="L162" s="1" t="s">
        <v>2172</v>
      </c>
      <c r="M162">
        <v>190</v>
      </c>
      <c r="N162" s="1" t="s">
        <v>2184</v>
      </c>
      <c r="O162">
        <v>34.1</v>
      </c>
      <c r="P162">
        <v>104214</v>
      </c>
      <c r="Q162">
        <v>6</v>
      </c>
      <c r="R162" s="1" t="s">
        <v>2156</v>
      </c>
      <c r="S162" s="1" t="s">
        <v>205</v>
      </c>
      <c r="T162" s="1" t="s">
        <v>2157</v>
      </c>
      <c r="U162">
        <v>185</v>
      </c>
      <c r="V162" s="1" t="s">
        <v>2166</v>
      </c>
      <c r="W162">
        <v>21.7</v>
      </c>
      <c r="X162" s="1" t="s">
        <v>249</v>
      </c>
      <c r="Y162">
        <v>3</v>
      </c>
      <c r="Z162" s="1" t="s">
        <v>94</v>
      </c>
      <c r="AA162">
        <v>132</v>
      </c>
      <c r="AB162">
        <v>16</v>
      </c>
      <c r="AC162">
        <v>3</v>
      </c>
      <c r="AD162">
        <v>99</v>
      </c>
      <c r="AE162">
        <v>51</v>
      </c>
      <c r="AF162">
        <v>44</v>
      </c>
      <c r="AG162">
        <v>33</v>
      </c>
      <c r="AH162">
        <v>17</v>
      </c>
      <c r="AI162">
        <v>0</v>
      </c>
      <c r="AJ162">
        <v>0</v>
      </c>
      <c r="AK162">
        <v>12</v>
      </c>
      <c r="AL162">
        <v>1</v>
      </c>
      <c r="AM162">
        <v>110</v>
      </c>
      <c r="AN162">
        <v>72</v>
      </c>
      <c r="AO162">
        <v>56</v>
      </c>
      <c r="AP162">
        <v>20</v>
      </c>
      <c r="AQ162">
        <v>17</v>
      </c>
      <c r="AR162">
        <v>3</v>
      </c>
      <c r="AS162">
        <v>4</v>
      </c>
      <c r="AT162">
        <v>90</v>
      </c>
      <c r="AU162">
        <v>453</v>
      </c>
      <c r="AV162">
        <v>37</v>
      </c>
      <c r="AW162">
        <v>954</v>
      </c>
    </row>
    <row r="163" spans="1:49" x14ac:dyDescent="0.35">
      <c r="A163" s="1" t="s">
        <v>229</v>
      </c>
      <c r="B163" s="1" t="s">
        <v>230</v>
      </c>
      <c r="C163" s="1" t="s">
        <v>198</v>
      </c>
      <c r="D163">
        <v>32</v>
      </c>
      <c r="E163" s="1" t="s">
        <v>2180</v>
      </c>
      <c r="F163">
        <v>20050425</v>
      </c>
      <c r="G163">
        <v>22</v>
      </c>
      <c r="H163">
        <v>103163</v>
      </c>
      <c r="I163">
        <v>4</v>
      </c>
      <c r="J163" s="1" t="s">
        <v>2156</v>
      </c>
      <c r="K163" s="1" t="s">
        <v>56</v>
      </c>
      <c r="L163" s="1" t="s">
        <v>2157</v>
      </c>
      <c r="M163">
        <v>188</v>
      </c>
      <c r="N163" s="1" t="s">
        <v>2169</v>
      </c>
      <c r="O163">
        <v>27</v>
      </c>
      <c r="P163">
        <v>102703</v>
      </c>
      <c r="R163" s="1" t="s">
        <v>2156</v>
      </c>
      <c r="S163" s="1" t="s">
        <v>241</v>
      </c>
      <c r="T163" s="1" t="s">
        <v>2157</v>
      </c>
      <c r="U163">
        <v>180</v>
      </c>
      <c r="V163" s="1" t="s">
        <v>2197</v>
      </c>
      <c r="W163">
        <v>29.3</v>
      </c>
      <c r="X163" s="1" t="s">
        <v>85</v>
      </c>
      <c r="Y163">
        <v>3</v>
      </c>
      <c r="Z163" s="1" t="s">
        <v>94</v>
      </c>
      <c r="AA163">
        <v>68</v>
      </c>
      <c r="AB163">
        <v>7</v>
      </c>
      <c r="AC163">
        <v>0</v>
      </c>
      <c r="AD163">
        <v>58</v>
      </c>
      <c r="AE163">
        <v>32</v>
      </c>
      <c r="AF163">
        <v>27</v>
      </c>
      <c r="AG163">
        <v>16</v>
      </c>
      <c r="AH163">
        <v>10</v>
      </c>
      <c r="AI163">
        <v>4</v>
      </c>
      <c r="AJ163">
        <v>4</v>
      </c>
      <c r="AK163">
        <v>5</v>
      </c>
      <c r="AL163">
        <v>0</v>
      </c>
      <c r="AM163">
        <v>50</v>
      </c>
      <c r="AN163">
        <v>30</v>
      </c>
      <c r="AO163">
        <v>25</v>
      </c>
      <c r="AP163">
        <v>9</v>
      </c>
      <c r="AQ163">
        <v>9</v>
      </c>
      <c r="AR163">
        <v>1</v>
      </c>
      <c r="AS163">
        <v>3</v>
      </c>
      <c r="AT163">
        <v>22</v>
      </c>
      <c r="AU163">
        <v>1245</v>
      </c>
      <c r="AV163">
        <v>58</v>
      </c>
      <c r="AW163">
        <v>671</v>
      </c>
    </row>
    <row r="164" spans="1:49" x14ac:dyDescent="0.35">
      <c r="A164" s="1" t="s">
        <v>229</v>
      </c>
      <c r="B164" s="1" t="s">
        <v>230</v>
      </c>
      <c r="C164" s="1" t="s">
        <v>198</v>
      </c>
      <c r="D164">
        <v>32</v>
      </c>
      <c r="E164" s="1" t="s">
        <v>2180</v>
      </c>
      <c r="F164">
        <v>20050425</v>
      </c>
      <c r="G164">
        <v>23</v>
      </c>
      <c r="H164">
        <v>102318</v>
      </c>
      <c r="I164">
        <v>5</v>
      </c>
      <c r="J164" s="1" t="s">
        <v>2156</v>
      </c>
      <c r="K164" s="1" t="s">
        <v>57</v>
      </c>
      <c r="L164" s="1" t="s">
        <v>2157</v>
      </c>
      <c r="M164">
        <v>183</v>
      </c>
      <c r="N164" s="1" t="s">
        <v>2158</v>
      </c>
      <c r="O164">
        <v>31.2</v>
      </c>
      <c r="P164">
        <v>102854</v>
      </c>
      <c r="R164" s="1" t="s">
        <v>2156</v>
      </c>
      <c r="S164" s="1" t="s">
        <v>166</v>
      </c>
      <c r="T164" s="1" t="s">
        <v>2157</v>
      </c>
      <c r="U164">
        <v>193</v>
      </c>
      <c r="V164" s="1" t="s">
        <v>2192</v>
      </c>
      <c r="W164">
        <v>28.6</v>
      </c>
      <c r="X164" s="1" t="s">
        <v>250</v>
      </c>
      <c r="Y164">
        <v>3</v>
      </c>
      <c r="Z164" s="1" t="s">
        <v>94</v>
      </c>
      <c r="AA164">
        <v>90</v>
      </c>
      <c r="AB164">
        <v>6</v>
      </c>
      <c r="AC164">
        <v>0</v>
      </c>
      <c r="AD164">
        <v>64</v>
      </c>
      <c r="AE164">
        <v>41</v>
      </c>
      <c r="AF164">
        <v>26</v>
      </c>
      <c r="AG164">
        <v>12</v>
      </c>
      <c r="AH164">
        <v>11</v>
      </c>
      <c r="AI164">
        <v>1</v>
      </c>
      <c r="AJ164">
        <v>5</v>
      </c>
      <c r="AK164">
        <v>1</v>
      </c>
      <c r="AL164">
        <v>0</v>
      </c>
      <c r="AM164">
        <v>69</v>
      </c>
      <c r="AN164">
        <v>54</v>
      </c>
      <c r="AO164">
        <v>24</v>
      </c>
      <c r="AP164">
        <v>8</v>
      </c>
      <c r="AQ164">
        <v>10</v>
      </c>
      <c r="AR164">
        <v>6</v>
      </c>
      <c r="AS164">
        <v>12</v>
      </c>
      <c r="AT164">
        <v>38</v>
      </c>
      <c r="AU164">
        <v>950</v>
      </c>
      <c r="AV164">
        <v>85</v>
      </c>
      <c r="AW164">
        <v>470</v>
      </c>
    </row>
    <row r="165" spans="1:49" x14ac:dyDescent="0.35">
      <c r="A165" s="1" t="s">
        <v>229</v>
      </c>
      <c r="B165" s="1" t="s">
        <v>230</v>
      </c>
      <c r="C165" s="1" t="s">
        <v>198</v>
      </c>
      <c r="D165">
        <v>32</v>
      </c>
      <c r="E165" s="1" t="s">
        <v>2180</v>
      </c>
      <c r="F165">
        <v>20050425</v>
      </c>
      <c r="G165">
        <v>24</v>
      </c>
      <c r="H165">
        <v>103171</v>
      </c>
      <c r="J165" s="1" t="s">
        <v>2156</v>
      </c>
      <c r="K165" s="1" t="s">
        <v>192</v>
      </c>
      <c r="L165" s="1" t="s">
        <v>2157</v>
      </c>
      <c r="M165">
        <v>185</v>
      </c>
      <c r="N165" s="1" t="s">
        <v>2192</v>
      </c>
      <c r="O165">
        <v>27</v>
      </c>
      <c r="P165">
        <v>103786</v>
      </c>
      <c r="Q165">
        <v>2</v>
      </c>
      <c r="R165" s="1" t="s">
        <v>2156</v>
      </c>
      <c r="S165" s="1" t="s">
        <v>70</v>
      </c>
      <c r="T165" s="1" t="s">
        <v>2157</v>
      </c>
      <c r="U165">
        <v>178</v>
      </c>
      <c r="V165" s="1" t="s">
        <v>2166</v>
      </c>
      <c r="W165">
        <v>23.8</v>
      </c>
      <c r="X165" s="1" t="s">
        <v>251</v>
      </c>
      <c r="Y165">
        <v>3</v>
      </c>
      <c r="Z165" s="1" t="s">
        <v>94</v>
      </c>
      <c r="AA165">
        <v>96</v>
      </c>
      <c r="AB165">
        <v>4</v>
      </c>
      <c r="AC165">
        <v>1</v>
      </c>
      <c r="AD165">
        <v>75</v>
      </c>
      <c r="AE165">
        <v>48</v>
      </c>
      <c r="AF165">
        <v>32</v>
      </c>
      <c r="AG165">
        <v>16</v>
      </c>
      <c r="AH165">
        <v>12</v>
      </c>
      <c r="AI165">
        <v>2</v>
      </c>
      <c r="AJ165">
        <v>4</v>
      </c>
      <c r="AK165">
        <v>4</v>
      </c>
      <c r="AL165">
        <v>1</v>
      </c>
      <c r="AM165">
        <v>65</v>
      </c>
      <c r="AN165">
        <v>45</v>
      </c>
      <c r="AO165">
        <v>32</v>
      </c>
      <c r="AP165">
        <v>9</v>
      </c>
      <c r="AQ165">
        <v>11</v>
      </c>
      <c r="AR165">
        <v>2</v>
      </c>
      <c r="AS165">
        <v>5</v>
      </c>
      <c r="AT165">
        <v>103</v>
      </c>
      <c r="AU165">
        <v>422</v>
      </c>
      <c r="AV165">
        <v>16</v>
      </c>
      <c r="AW165">
        <v>1490</v>
      </c>
    </row>
    <row r="166" spans="1:49" x14ac:dyDescent="0.35">
      <c r="A166" s="1" t="s">
        <v>229</v>
      </c>
      <c r="B166" s="1" t="s">
        <v>230</v>
      </c>
      <c r="C166" s="1" t="s">
        <v>198</v>
      </c>
      <c r="D166">
        <v>32</v>
      </c>
      <c r="E166" s="1" t="s">
        <v>2180</v>
      </c>
      <c r="F166">
        <v>20050425</v>
      </c>
      <c r="G166">
        <v>25</v>
      </c>
      <c r="H166">
        <v>103900</v>
      </c>
      <c r="I166">
        <v>1</v>
      </c>
      <c r="J166" s="1" t="s">
        <v>2156</v>
      </c>
      <c r="K166" s="1" t="s">
        <v>86</v>
      </c>
      <c r="L166" s="1" t="s">
        <v>2157</v>
      </c>
      <c r="M166">
        <v>180</v>
      </c>
      <c r="N166" s="1" t="s">
        <v>2165</v>
      </c>
      <c r="O166">
        <v>23.3</v>
      </c>
      <c r="P166">
        <v>104338</v>
      </c>
      <c r="R166" s="1" t="s">
        <v>2156</v>
      </c>
      <c r="S166" s="1" t="s">
        <v>170</v>
      </c>
      <c r="T166" s="1" t="s">
        <v>2157</v>
      </c>
      <c r="U166">
        <v>185</v>
      </c>
      <c r="V166" s="1" t="s">
        <v>2165</v>
      </c>
      <c r="W166">
        <v>21</v>
      </c>
      <c r="X166" s="1" t="s">
        <v>252</v>
      </c>
      <c r="Y166">
        <v>3</v>
      </c>
      <c r="Z166" s="1" t="s">
        <v>101</v>
      </c>
      <c r="AA166">
        <v>66</v>
      </c>
      <c r="AB166">
        <v>1</v>
      </c>
      <c r="AC166">
        <v>1</v>
      </c>
      <c r="AD166">
        <v>41</v>
      </c>
      <c r="AE166">
        <v>27</v>
      </c>
      <c r="AF166">
        <v>20</v>
      </c>
      <c r="AG166">
        <v>7</v>
      </c>
      <c r="AH166">
        <v>8</v>
      </c>
      <c r="AI166">
        <v>2</v>
      </c>
      <c r="AJ166">
        <v>4</v>
      </c>
      <c r="AK166">
        <v>0</v>
      </c>
      <c r="AL166">
        <v>1</v>
      </c>
      <c r="AM166">
        <v>46</v>
      </c>
      <c r="AN166">
        <v>26</v>
      </c>
      <c r="AO166">
        <v>13</v>
      </c>
      <c r="AP166">
        <v>5</v>
      </c>
      <c r="AQ166">
        <v>8</v>
      </c>
      <c r="AR166">
        <v>1</v>
      </c>
      <c r="AS166">
        <v>7</v>
      </c>
      <c r="AT166">
        <v>10</v>
      </c>
      <c r="AU166">
        <v>1930</v>
      </c>
      <c r="AV166">
        <v>72</v>
      </c>
      <c r="AW166">
        <v>530</v>
      </c>
    </row>
    <row r="167" spans="1:49" x14ac:dyDescent="0.35">
      <c r="A167" s="1" t="s">
        <v>229</v>
      </c>
      <c r="B167" s="1" t="s">
        <v>230</v>
      </c>
      <c r="C167" s="1" t="s">
        <v>198</v>
      </c>
      <c r="D167">
        <v>32</v>
      </c>
      <c r="E167" s="1" t="s">
        <v>2180</v>
      </c>
      <c r="F167">
        <v>20050425</v>
      </c>
      <c r="G167">
        <v>26</v>
      </c>
      <c r="H167">
        <v>103813</v>
      </c>
      <c r="J167" s="1" t="s">
        <v>2159</v>
      </c>
      <c r="K167" s="1" t="s">
        <v>130</v>
      </c>
      <c r="L167" s="1" t="s">
        <v>2172</v>
      </c>
      <c r="M167">
        <v>185</v>
      </c>
      <c r="N167" s="1" t="s">
        <v>2188</v>
      </c>
      <c r="O167">
        <v>23.7</v>
      </c>
      <c r="P167">
        <v>103455</v>
      </c>
      <c r="R167" s="1" t="s">
        <v>2159</v>
      </c>
      <c r="S167" s="1" t="s">
        <v>199</v>
      </c>
      <c r="T167" s="1" t="s">
        <v>2157</v>
      </c>
      <c r="U167">
        <v>180</v>
      </c>
      <c r="V167" s="1" t="s">
        <v>2168</v>
      </c>
      <c r="W167">
        <v>25.5</v>
      </c>
      <c r="X167" s="1" t="s">
        <v>253</v>
      </c>
      <c r="Y167">
        <v>3</v>
      </c>
      <c r="Z167" s="1" t="s">
        <v>101</v>
      </c>
      <c r="AA167">
        <v>113</v>
      </c>
      <c r="AB167">
        <v>4</v>
      </c>
      <c r="AC167">
        <v>2</v>
      </c>
      <c r="AD167">
        <v>99</v>
      </c>
      <c r="AE167">
        <v>71</v>
      </c>
      <c r="AF167">
        <v>50</v>
      </c>
      <c r="AG167">
        <v>11</v>
      </c>
      <c r="AH167">
        <v>13</v>
      </c>
      <c r="AI167">
        <v>6</v>
      </c>
      <c r="AJ167">
        <v>8</v>
      </c>
      <c r="AK167">
        <v>3</v>
      </c>
      <c r="AL167">
        <v>1</v>
      </c>
      <c r="AM167">
        <v>90</v>
      </c>
      <c r="AN167">
        <v>57</v>
      </c>
      <c r="AO167">
        <v>35</v>
      </c>
      <c r="AP167">
        <v>17</v>
      </c>
      <c r="AQ167">
        <v>13</v>
      </c>
      <c r="AR167">
        <v>4</v>
      </c>
      <c r="AS167">
        <v>8</v>
      </c>
      <c r="AT167">
        <v>128</v>
      </c>
      <c r="AU167">
        <v>342</v>
      </c>
      <c r="AV167">
        <v>158</v>
      </c>
      <c r="AW167">
        <v>283</v>
      </c>
    </row>
    <row r="168" spans="1:49" x14ac:dyDescent="0.35">
      <c r="A168" s="1" t="s">
        <v>229</v>
      </c>
      <c r="B168" s="1" t="s">
        <v>230</v>
      </c>
      <c r="C168" s="1" t="s">
        <v>198</v>
      </c>
      <c r="D168">
        <v>32</v>
      </c>
      <c r="E168" s="1" t="s">
        <v>2180</v>
      </c>
      <c r="F168">
        <v>20050425</v>
      </c>
      <c r="G168">
        <v>27</v>
      </c>
      <c r="H168">
        <v>103163</v>
      </c>
      <c r="I168">
        <v>4</v>
      </c>
      <c r="J168" s="1" t="s">
        <v>2156</v>
      </c>
      <c r="K168" s="1" t="s">
        <v>56</v>
      </c>
      <c r="L168" s="1" t="s">
        <v>2157</v>
      </c>
      <c r="M168">
        <v>188</v>
      </c>
      <c r="N168" s="1" t="s">
        <v>2169</v>
      </c>
      <c r="O168">
        <v>27</v>
      </c>
      <c r="P168">
        <v>101885</v>
      </c>
      <c r="R168" s="1" t="s">
        <v>2156</v>
      </c>
      <c r="S168" s="1" t="s">
        <v>240</v>
      </c>
      <c r="T168" s="1" t="s">
        <v>2172</v>
      </c>
      <c r="U168">
        <v>190</v>
      </c>
      <c r="V168" s="1" t="s">
        <v>2184</v>
      </c>
      <c r="W168">
        <v>34.1</v>
      </c>
      <c r="X168" s="1" t="s">
        <v>254</v>
      </c>
      <c r="Y168">
        <v>3</v>
      </c>
      <c r="Z168" s="1" t="s">
        <v>101</v>
      </c>
      <c r="AA168">
        <v>102</v>
      </c>
      <c r="AB168">
        <v>3</v>
      </c>
      <c r="AC168">
        <v>2</v>
      </c>
      <c r="AD168">
        <v>77</v>
      </c>
      <c r="AE168">
        <v>50</v>
      </c>
      <c r="AF168">
        <v>42</v>
      </c>
      <c r="AG168">
        <v>21</v>
      </c>
      <c r="AH168">
        <v>12</v>
      </c>
      <c r="AI168">
        <v>2</v>
      </c>
      <c r="AJ168">
        <v>2</v>
      </c>
      <c r="AK168">
        <v>19</v>
      </c>
      <c r="AL168">
        <v>3</v>
      </c>
      <c r="AM168">
        <v>81</v>
      </c>
      <c r="AN168">
        <v>51</v>
      </c>
      <c r="AO168">
        <v>41</v>
      </c>
      <c r="AP168">
        <v>20</v>
      </c>
      <c r="AQ168">
        <v>12</v>
      </c>
      <c r="AR168">
        <v>2</v>
      </c>
      <c r="AS168">
        <v>2</v>
      </c>
      <c r="AT168">
        <v>22</v>
      </c>
      <c r="AU168">
        <v>1245</v>
      </c>
      <c r="AV168">
        <v>90</v>
      </c>
      <c r="AW168">
        <v>453</v>
      </c>
    </row>
    <row r="169" spans="1:49" x14ac:dyDescent="0.35">
      <c r="A169" s="1" t="s">
        <v>229</v>
      </c>
      <c r="B169" s="1" t="s">
        <v>230</v>
      </c>
      <c r="C169" s="1" t="s">
        <v>198</v>
      </c>
      <c r="D169">
        <v>32</v>
      </c>
      <c r="E169" s="1" t="s">
        <v>2180</v>
      </c>
      <c r="F169">
        <v>20050425</v>
      </c>
      <c r="G169">
        <v>28</v>
      </c>
      <c r="H169">
        <v>102318</v>
      </c>
      <c r="I169">
        <v>5</v>
      </c>
      <c r="J169" s="1" t="s">
        <v>2156</v>
      </c>
      <c r="K169" s="1" t="s">
        <v>57</v>
      </c>
      <c r="L169" s="1" t="s">
        <v>2157</v>
      </c>
      <c r="M169">
        <v>183</v>
      </c>
      <c r="N169" s="1" t="s">
        <v>2158</v>
      </c>
      <c r="O169">
        <v>31.2</v>
      </c>
      <c r="P169">
        <v>103171</v>
      </c>
      <c r="R169" s="1" t="s">
        <v>2156</v>
      </c>
      <c r="S169" s="1" t="s">
        <v>192</v>
      </c>
      <c r="T169" s="1" t="s">
        <v>2157</v>
      </c>
      <c r="U169">
        <v>185</v>
      </c>
      <c r="V169" s="1" t="s">
        <v>2192</v>
      </c>
      <c r="W169">
        <v>27</v>
      </c>
      <c r="X169" s="1" t="s">
        <v>255</v>
      </c>
      <c r="Y169">
        <v>3</v>
      </c>
      <c r="Z169" s="1" t="s">
        <v>101</v>
      </c>
      <c r="AA169">
        <v>93</v>
      </c>
      <c r="AB169">
        <v>2</v>
      </c>
      <c r="AC169">
        <v>2</v>
      </c>
      <c r="AD169">
        <v>77</v>
      </c>
      <c r="AE169">
        <v>48</v>
      </c>
      <c r="AF169">
        <v>36</v>
      </c>
      <c r="AG169">
        <v>15</v>
      </c>
      <c r="AH169">
        <v>13</v>
      </c>
      <c r="AI169">
        <v>5</v>
      </c>
      <c r="AJ169">
        <v>7</v>
      </c>
      <c r="AK169">
        <v>7</v>
      </c>
      <c r="AL169">
        <v>3</v>
      </c>
      <c r="AM169">
        <v>69</v>
      </c>
      <c r="AN169">
        <v>43</v>
      </c>
      <c r="AO169">
        <v>27</v>
      </c>
      <c r="AP169">
        <v>15</v>
      </c>
      <c r="AQ169">
        <v>12</v>
      </c>
      <c r="AR169">
        <v>2</v>
      </c>
      <c r="AS169">
        <v>6</v>
      </c>
      <c r="AT169">
        <v>38</v>
      </c>
      <c r="AU169">
        <v>950</v>
      </c>
      <c r="AV169">
        <v>103</v>
      </c>
      <c r="AW169">
        <v>422</v>
      </c>
    </row>
    <row r="170" spans="1:49" x14ac:dyDescent="0.35">
      <c r="A170" s="1" t="s">
        <v>229</v>
      </c>
      <c r="B170" s="1" t="s">
        <v>230</v>
      </c>
      <c r="C170" s="1" t="s">
        <v>198</v>
      </c>
      <c r="D170">
        <v>32</v>
      </c>
      <c r="E170" s="1" t="s">
        <v>2180</v>
      </c>
      <c r="F170">
        <v>20050425</v>
      </c>
      <c r="G170">
        <v>29</v>
      </c>
      <c r="H170">
        <v>103900</v>
      </c>
      <c r="I170">
        <v>1</v>
      </c>
      <c r="J170" s="1" t="s">
        <v>2156</v>
      </c>
      <c r="K170" s="1" t="s">
        <v>86</v>
      </c>
      <c r="L170" s="1" t="s">
        <v>2157</v>
      </c>
      <c r="M170">
        <v>180</v>
      </c>
      <c r="N170" s="1" t="s">
        <v>2165</v>
      </c>
      <c r="O170">
        <v>23.3</v>
      </c>
      <c r="P170">
        <v>103813</v>
      </c>
      <c r="R170" s="1" t="s">
        <v>2159</v>
      </c>
      <c r="S170" s="1" t="s">
        <v>130</v>
      </c>
      <c r="T170" s="1" t="s">
        <v>2172</v>
      </c>
      <c r="U170">
        <v>185</v>
      </c>
      <c r="V170" s="1" t="s">
        <v>2188</v>
      </c>
      <c r="W170">
        <v>23.7</v>
      </c>
      <c r="X170" s="1" t="s">
        <v>248</v>
      </c>
      <c r="Y170">
        <v>3</v>
      </c>
      <c r="Z170" s="1" t="s">
        <v>105</v>
      </c>
      <c r="AA170">
        <v>59</v>
      </c>
      <c r="AB170">
        <v>3</v>
      </c>
      <c r="AC170">
        <v>3</v>
      </c>
      <c r="AD170">
        <v>52</v>
      </c>
      <c r="AE170">
        <v>36</v>
      </c>
      <c r="AF170">
        <v>25</v>
      </c>
      <c r="AG170">
        <v>8</v>
      </c>
      <c r="AH170">
        <v>8</v>
      </c>
      <c r="AI170">
        <v>3</v>
      </c>
      <c r="AJ170">
        <v>5</v>
      </c>
      <c r="AK170">
        <v>0</v>
      </c>
      <c r="AL170">
        <v>0</v>
      </c>
      <c r="AM170">
        <v>36</v>
      </c>
      <c r="AN170">
        <v>23</v>
      </c>
      <c r="AO170">
        <v>8</v>
      </c>
      <c r="AP170">
        <v>2</v>
      </c>
      <c r="AQ170">
        <v>7</v>
      </c>
      <c r="AR170">
        <v>1</v>
      </c>
      <c r="AS170">
        <v>7</v>
      </c>
      <c r="AT170">
        <v>10</v>
      </c>
      <c r="AU170">
        <v>1930</v>
      </c>
      <c r="AV170">
        <v>128</v>
      </c>
      <c r="AW170">
        <v>342</v>
      </c>
    </row>
    <row r="171" spans="1:49" x14ac:dyDescent="0.35">
      <c r="A171" s="1" t="s">
        <v>229</v>
      </c>
      <c r="B171" s="1" t="s">
        <v>230</v>
      </c>
      <c r="C171" s="1" t="s">
        <v>198</v>
      </c>
      <c r="D171">
        <v>32</v>
      </c>
      <c r="E171" s="1" t="s">
        <v>2180</v>
      </c>
      <c r="F171">
        <v>20050425</v>
      </c>
      <c r="G171">
        <v>30</v>
      </c>
      <c r="H171">
        <v>102318</v>
      </c>
      <c r="I171">
        <v>5</v>
      </c>
      <c r="J171" s="1" t="s">
        <v>2156</v>
      </c>
      <c r="K171" s="1" t="s">
        <v>57</v>
      </c>
      <c r="L171" s="1" t="s">
        <v>2157</v>
      </c>
      <c r="M171">
        <v>183</v>
      </c>
      <c r="N171" s="1" t="s">
        <v>2158</v>
      </c>
      <c r="O171">
        <v>31.2</v>
      </c>
      <c r="P171">
        <v>103163</v>
      </c>
      <c r="Q171">
        <v>4</v>
      </c>
      <c r="R171" s="1" t="s">
        <v>2156</v>
      </c>
      <c r="S171" s="1" t="s">
        <v>56</v>
      </c>
      <c r="T171" s="1" t="s">
        <v>2157</v>
      </c>
      <c r="U171">
        <v>188</v>
      </c>
      <c r="V171" s="1" t="s">
        <v>2169</v>
      </c>
      <c r="W171">
        <v>27</v>
      </c>
      <c r="X171" s="1" t="s">
        <v>256</v>
      </c>
      <c r="Y171">
        <v>3</v>
      </c>
      <c r="Z171" s="1" t="s">
        <v>105</v>
      </c>
      <c r="AA171">
        <v>167</v>
      </c>
      <c r="AB171">
        <v>6</v>
      </c>
      <c r="AC171">
        <v>1</v>
      </c>
      <c r="AD171">
        <v>122</v>
      </c>
      <c r="AE171">
        <v>81</v>
      </c>
      <c r="AF171">
        <v>50</v>
      </c>
      <c r="AG171">
        <v>19</v>
      </c>
      <c r="AH171">
        <v>16</v>
      </c>
      <c r="AI171">
        <v>11</v>
      </c>
      <c r="AJ171">
        <v>16</v>
      </c>
      <c r="AK171">
        <v>4</v>
      </c>
      <c r="AL171">
        <v>5</v>
      </c>
      <c r="AM171">
        <v>108</v>
      </c>
      <c r="AN171">
        <v>62</v>
      </c>
      <c r="AO171">
        <v>41</v>
      </c>
      <c r="AP171">
        <v>18</v>
      </c>
      <c r="AQ171">
        <v>16</v>
      </c>
      <c r="AR171">
        <v>4</v>
      </c>
      <c r="AS171">
        <v>11</v>
      </c>
      <c r="AT171">
        <v>38</v>
      </c>
      <c r="AU171">
        <v>950</v>
      </c>
      <c r="AV171">
        <v>22</v>
      </c>
      <c r="AW171">
        <v>1245</v>
      </c>
    </row>
    <row r="172" spans="1:49" x14ac:dyDescent="0.35">
      <c r="A172" s="1" t="s">
        <v>229</v>
      </c>
      <c r="B172" s="1" t="s">
        <v>230</v>
      </c>
      <c r="C172" s="1" t="s">
        <v>198</v>
      </c>
      <c r="D172">
        <v>32</v>
      </c>
      <c r="E172" s="1" t="s">
        <v>2180</v>
      </c>
      <c r="F172">
        <v>20050425</v>
      </c>
      <c r="G172">
        <v>31</v>
      </c>
      <c r="H172">
        <v>103900</v>
      </c>
      <c r="I172">
        <v>1</v>
      </c>
      <c r="J172" s="1" t="s">
        <v>2156</v>
      </c>
      <c r="K172" s="1" t="s">
        <v>86</v>
      </c>
      <c r="L172" s="1" t="s">
        <v>2157</v>
      </c>
      <c r="M172">
        <v>180</v>
      </c>
      <c r="N172" s="1" t="s">
        <v>2165</v>
      </c>
      <c r="O172">
        <v>23.3</v>
      </c>
      <c r="P172">
        <v>102318</v>
      </c>
      <c r="Q172">
        <v>5</v>
      </c>
      <c r="R172" s="1" t="s">
        <v>2156</v>
      </c>
      <c r="S172" s="1" t="s">
        <v>57</v>
      </c>
      <c r="T172" s="1" t="s">
        <v>2157</v>
      </c>
      <c r="U172">
        <v>183</v>
      </c>
      <c r="V172" s="1" t="s">
        <v>2158</v>
      </c>
      <c r="W172">
        <v>31.2</v>
      </c>
      <c r="X172" s="1" t="s">
        <v>71</v>
      </c>
      <c r="Y172">
        <v>3</v>
      </c>
      <c r="Z172" s="1" t="s">
        <v>108</v>
      </c>
      <c r="AA172">
        <v>69</v>
      </c>
      <c r="AB172">
        <v>0</v>
      </c>
      <c r="AC172">
        <v>1</v>
      </c>
      <c r="AD172">
        <v>45</v>
      </c>
      <c r="AE172">
        <v>27</v>
      </c>
      <c r="AF172">
        <v>18</v>
      </c>
      <c r="AG172">
        <v>13</v>
      </c>
      <c r="AH172">
        <v>8</v>
      </c>
      <c r="AI172">
        <v>0</v>
      </c>
      <c r="AJ172">
        <v>1</v>
      </c>
      <c r="AK172">
        <v>2</v>
      </c>
      <c r="AL172">
        <v>0</v>
      </c>
      <c r="AM172">
        <v>52</v>
      </c>
      <c r="AN172">
        <v>34</v>
      </c>
      <c r="AO172">
        <v>16</v>
      </c>
      <c r="AP172">
        <v>6</v>
      </c>
      <c r="AQ172">
        <v>9</v>
      </c>
      <c r="AR172">
        <v>2</v>
      </c>
      <c r="AS172">
        <v>7</v>
      </c>
      <c r="AT172">
        <v>10</v>
      </c>
      <c r="AU172">
        <v>1930</v>
      </c>
      <c r="AV172">
        <v>38</v>
      </c>
      <c r="AW172">
        <v>950</v>
      </c>
    </row>
    <row r="173" spans="1:49" x14ac:dyDescent="0.35">
      <c r="A173" s="1" t="s">
        <v>257</v>
      </c>
      <c r="B173" s="1" t="s">
        <v>258</v>
      </c>
      <c r="C173" s="1" t="s">
        <v>259</v>
      </c>
      <c r="D173">
        <v>56</v>
      </c>
      <c r="E173" s="1" t="s">
        <v>2180</v>
      </c>
      <c r="F173">
        <v>20050606</v>
      </c>
      <c r="G173">
        <v>1</v>
      </c>
      <c r="H173">
        <v>103598</v>
      </c>
      <c r="J173" s="1" t="s">
        <v>2156</v>
      </c>
      <c r="K173" s="1" t="s">
        <v>260</v>
      </c>
      <c r="L173" s="1" t="s">
        <v>2157</v>
      </c>
      <c r="M173">
        <v>185</v>
      </c>
      <c r="N173" s="1" t="s">
        <v>2175</v>
      </c>
      <c r="O173">
        <v>24.8</v>
      </c>
      <c r="P173">
        <v>102703</v>
      </c>
      <c r="R173" s="1" t="s">
        <v>2156</v>
      </c>
      <c r="S173" s="1" t="s">
        <v>241</v>
      </c>
      <c r="T173" s="1" t="s">
        <v>2157</v>
      </c>
      <c r="U173">
        <v>180</v>
      </c>
      <c r="V173" s="1" t="s">
        <v>2197</v>
      </c>
      <c r="W173">
        <v>29.4</v>
      </c>
      <c r="X173" s="1" t="s">
        <v>261</v>
      </c>
      <c r="Y173">
        <v>3</v>
      </c>
      <c r="Z173" s="1" t="s">
        <v>18</v>
      </c>
      <c r="AA173">
        <v>56</v>
      </c>
      <c r="AB173">
        <v>3</v>
      </c>
      <c r="AC173">
        <v>2</v>
      </c>
      <c r="AD173">
        <v>40</v>
      </c>
      <c r="AE173">
        <v>23</v>
      </c>
      <c r="AF173">
        <v>18</v>
      </c>
      <c r="AG173">
        <v>11</v>
      </c>
      <c r="AH173">
        <v>7</v>
      </c>
      <c r="AI173">
        <v>1</v>
      </c>
      <c r="AJ173">
        <v>1</v>
      </c>
      <c r="AK173">
        <v>1</v>
      </c>
      <c r="AL173">
        <v>0</v>
      </c>
      <c r="AM173">
        <v>54</v>
      </c>
      <c r="AN173">
        <v>28</v>
      </c>
      <c r="AO173">
        <v>9</v>
      </c>
      <c r="AP173">
        <v>15</v>
      </c>
      <c r="AQ173">
        <v>7</v>
      </c>
      <c r="AR173">
        <v>2</v>
      </c>
      <c r="AS173">
        <v>7</v>
      </c>
      <c r="AT173">
        <v>51</v>
      </c>
      <c r="AU173">
        <v>718</v>
      </c>
      <c r="AV173">
        <v>58</v>
      </c>
      <c r="AW173">
        <v>673</v>
      </c>
    </row>
    <row r="174" spans="1:49" x14ac:dyDescent="0.35">
      <c r="A174" s="1" t="s">
        <v>257</v>
      </c>
      <c r="B174" s="1" t="s">
        <v>258</v>
      </c>
      <c r="C174" s="1" t="s">
        <v>259</v>
      </c>
      <c r="D174">
        <v>56</v>
      </c>
      <c r="E174" s="1" t="s">
        <v>2180</v>
      </c>
      <c r="F174">
        <v>20050606</v>
      </c>
      <c r="G174">
        <v>2</v>
      </c>
      <c r="H174">
        <v>102106</v>
      </c>
      <c r="J174" s="1" t="s">
        <v>2156</v>
      </c>
      <c r="K174" s="1" t="s">
        <v>219</v>
      </c>
      <c r="L174" s="1" t="s">
        <v>2157</v>
      </c>
      <c r="M174">
        <v>188</v>
      </c>
      <c r="N174" s="1" t="s">
        <v>2162</v>
      </c>
      <c r="O174">
        <v>32.700000000000003</v>
      </c>
      <c r="P174">
        <v>103451</v>
      </c>
      <c r="R174" s="1" t="s">
        <v>2156</v>
      </c>
      <c r="S174" s="1" t="s">
        <v>262</v>
      </c>
      <c r="T174" s="1" t="s">
        <v>2157</v>
      </c>
      <c r="U174">
        <v>175</v>
      </c>
      <c r="V174" s="1" t="s">
        <v>2169</v>
      </c>
      <c r="W174">
        <v>25.6</v>
      </c>
      <c r="X174" s="1" t="s">
        <v>263</v>
      </c>
      <c r="Y174">
        <v>3</v>
      </c>
      <c r="Z174" s="1" t="s">
        <v>18</v>
      </c>
      <c r="AA174">
        <v>73</v>
      </c>
      <c r="AB174">
        <v>3</v>
      </c>
      <c r="AC174">
        <v>1</v>
      </c>
      <c r="AD174">
        <v>71</v>
      </c>
      <c r="AE174">
        <v>49</v>
      </c>
      <c r="AF174">
        <v>34</v>
      </c>
      <c r="AG174">
        <v>13</v>
      </c>
      <c r="AH174">
        <v>10</v>
      </c>
      <c r="AI174">
        <v>1</v>
      </c>
      <c r="AJ174">
        <v>2</v>
      </c>
      <c r="AK174">
        <v>5</v>
      </c>
      <c r="AL174">
        <v>1</v>
      </c>
      <c r="AM174">
        <v>69</v>
      </c>
      <c r="AN174">
        <v>42</v>
      </c>
      <c r="AO174">
        <v>25</v>
      </c>
      <c r="AP174">
        <v>14</v>
      </c>
      <c r="AQ174">
        <v>10</v>
      </c>
      <c r="AR174">
        <v>1</v>
      </c>
      <c r="AS174">
        <v>4</v>
      </c>
      <c r="AT174">
        <v>63</v>
      </c>
      <c r="AU174">
        <v>603</v>
      </c>
      <c r="AV174">
        <v>105</v>
      </c>
      <c r="AW174">
        <v>394</v>
      </c>
    </row>
    <row r="175" spans="1:49" x14ac:dyDescent="0.35">
      <c r="A175" s="1" t="s">
        <v>257</v>
      </c>
      <c r="B175" s="1" t="s">
        <v>258</v>
      </c>
      <c r="C175" s="1" t="s">
        <v>259</v>
      </c>
      <c r="D175">
        <v>56</v>
      </c>
      <c r="E175" s="1" t="s">
        <v>2180</v>
      </c>
      <c r="F175">
        <v>20050606</v>
      </c>
      <c r="G175">
        <v>3</v>
      </c>
      <c r="H175">
        <v>103018</v>
      </c>
      <c r="I175">
        <v>15</v>
      </c>
      <c r="J175" s="1" t="s">
        <v>2156</v>
      </c>
      <c r="K175" s="1" t="s">
        <v>35</v>
      </c>
      <c r="L175" s="1" t="s">
        <v>2157</v>
      </c>
      <c r="M175">
        <v>196</v>
      </c>
      <c r="N175" s="1" t="s">
        <v>2174</v>
      </c>
      <c r="O175">
        <v>27.9</v>
      </c>
      <c r="P175">
        <v>104607</v>
      </c>
      <c r="R175" s="1" t="s">
        <v>2156</v>
      </c>
      <c r="S175" s="1" t="s">
        <v>42</v>
      </c>
      <c r="T175" s="1" t="s">
        <v>2157</v>
      </c>
      <c r="U175">
        <v>196</v>
      </c>
      <c r="V175" s="1" t="s">
        <v>2160</v>
      </c>
      <c r="W175">
        <v>19.7</v>
      </c>
      <c r="X175" s="1" t="s">
        <v>264</v>
      </c>
      <c r="Y175">
        <v>3</v>
      </c>
      <c r="Z175" s="1" t="s">
        <v>18</v>
      </c>
      <c r="AA175">
        <v>112</v>
      </c>
      <c r="AB175">
        <v>6</v>
      </c>
      <c r="AC175">
        <v>4</v>
      </c>
      <c r="AD175">
        <v>78</v>
      </c>
      <c r="AE175">
        <v>44</v>
      </c>
      <c r="AF175">
        <v>33</v>
      </c>
      <c r="AG175">
        <v>21</v>
      </c>
      <c r="AH175">
        <v>14</v>
      </c>
      <c r="AI175">
        <v>1</v>
      </c>
      <c r="AJ175">
        <v>4</v>
      </c>
      <c r="AK175">
        <v>4</v>
      </c>
      <c r="AL175">
        <v>1</v>
      </c>
      <c r="AM175">
        <v>98</v>
      </c>
      <c r="AN175">
        <v>58</v>
      </c>
      <c r="AO175">
        <v>37</v>
      </c>
      <c r="AP175">
        <v>20</v>
      </c>
      <c r="AQ175">
        <v>15</v>
      </c>
      <c r="AR175">
        <v>2</v>
      </c>
      <c r="AS175">
        <v>6</v>
      </c>
      <c r="AT175">
        <v>40</v>
      </c>
      <c r="AU175">
        <v>880</v>
      </c>
      <c r="AV175">
        <v>43</v>
      </c>
      <c r="AW175">
        <v>845</v>
      </c>
    </row>
    <row r="176" spans="1:49" x14ac:dyDescent="0.35">
      <c r="A176" s="1" t="s">
        <v>257</v>
      </c>
      <c r="B176" s="1" t="s">
        <v>258</v>
      </c>
      <c r="C176" s="1" t="s">
        <v>259</v>
      </c>
      <c r="D176">
        <v>56</v>
      </c>
      <c r="E176" s="1" t="s">
        <v>2180</v>
      </c>
      <c r="F176">
        <v>20050606</v>
      </c>
      <c r="G176">
        <v>4</v>
      </c>
      <c r="H176">
        <v>103240</v>
      </c>
      <c r="J176" s="1" t="s">
        <v>2156</v>
      </c>
      <c r="K176" s="1" t="s">
        <v>125</v>
      </c>
      <c r="L176" s="1" t="s">
        <v>2157</v>
      </c>
      <c r="M176">
        <v>180</v>
      </c>
      <c r="N176" s="1" t="s">
        <v>2164</v>
      </c>
      <c r="O176">
        <v>26.8</v>
      </c>
      <c r="P176">
        <v>103387</v>
      </c>
      <c r="Q176">
        <v>11</v>
      </c>
      <c r="R176" s="1" t="s">
        <v>2156</v>
      </c>
      <c r="S176" s="1" t="s">
        <v>142</v>
      </c>
      <c r="T176" s="1" t="s">
        <v>2157</v>
      </c>
      <c r="U176">
        <v>185</v>
      </c>
      <c r="V176" s="1" t="s">
        <v>2190</v>
      </c>
      <c r="W176">
        <v>25.9</v>
      </c>
      <c r="X176" s="1" t="s">
        <v>85</v>
      </c>
      <c r="Y176">
        <v>3</v>
      </c>
      <c r="Z176" s="1" t="s">
        <v>18</v>
      </c>
      <c r="AA176">
        <v>66</v>
      </c>
      <c r="AB176">
        <v>7</v>
      </c>
      <c r="AC176">
        <v>3</v>
      </c>
      <c r="AD176">
        <v>65</v>
      </c>
      <c r="AE176">
        <v>39</v>
      </c>
      <c r="AF176">
        <v>29</v>
      </c>
      <c r="AG176">
        <v>16</v>
      </c>
      <c r="AH176">
        <v>10</v>
      </c>
      <c r="AI176">
        <v>6</v>
      </c>
      <c r="AJ176">
        <v>7</v>
      </c>
      <c r="AK176">
        <v>4</v>
      </c>
      <c r="AL176">
        <v>4</v>
      </c>
      <c r="AM176">
        <v>56</v>
      </c>
      <c r="AN176">
        <v>29</v>
      </c>
      <c r="AO176">
        <v>22</v>
      </c>
      <c r="AP176">
        <v>9</v>
      </c>
      <c r="AQ176">
        <v>9</v>
      </c>
      <c r="AR176">
        <v>1</v>
      </c>
      <c r="AS176">
        <v>4</v>
      </c>
      <c r="AT176">
        <v>70</v>
      </c>
      <c r="AU176">
        <v>556</v>
      </c>
      <c r="AV176">
        <v>36</v>
      </c>
      <c r="AW176">
        <v>915</v>
      </c>
    </row>
    <row r="177" spans="1:49" x14ac:dyDescent="0.35">
      <c r="A177" s="1" t="s">
        <v>257</v>
      </c>
      <c r="B177" s="1" t="s">
        <v>258</v>
      </c>
      <c r="C177" s="1" t="s">
        <v>259</v>
      </c>
      <c r="D177">
        <v>56</v>
      </c>
      <c r="E177" s="1" t="s">
        <v>2180</v>
      </c>
      <c r="F177">
        <v>20050606</v>
      </c>
      <c r="G177">
        <v>5</v>
      </c>
      <c r="H177">
        <v>102720</v>
      </c>
      <c r="J177" s="1" t="s">
        <v>2156</v>
      </c>
      <c r="K177" s="1" t="s">
        <v>16</v>
      </c>
      <c r="L177" s="1" t="s">
        <v>2157</v>
      </c>
      <c r="M177">
        <v>178</v>
      </c>
      <c r="N177" s="1" t="s">
        <v>2160</v>
      </c>
      <c r="O177">
        <v>29.3</v>
      </c>
      <c r="P177">
        <v>103592</v>
      </c>
      <c r="R177" s="1" t="s">
        <v>2156</v>
      </c>
      <c r="S177" s="1" t="s">
        <v>244</v>
      </c>
      <c r="T177" s="1" t="s">
        <v>2157</v>
      </c>
      <c r="U177">
        <v>185</v>
      </c>
      <c r="V177" s="1" t="s">
        <v>2171</v>
      </c>
      <c r="W177">
        <v>24.8</v>
      </c>
      <c r="X177" s="1" t="s">
        <v>85</v>
      </c>
      <c r="Y177">
        <v>3</v>
      </c>
      <c r="Z177" s="1" t="s">
        <v>18</v>
      </c>
      <c r="AA177">
        <v>72</v>
      </c>
      <c r="AB177">
        <v>1</v>
      </c>
      <c r="AC177">
        <v>4</v>
      </c>
      <c r="AD177">
        <v>79</v>
      </c>
      <c r="AE177">
        <v>46</v>
      </c>
      <c r="AF177">
        <v>35</v>
      </c>
      <c r="AG177">
        <v>14</v>
      </c>
      <c r="AH177">
        <v>10</v>
      </c>
      <c r="AI177">
        <v>8</v>
      </c>
      <c r="AJ177">
        <v>9</v>
      </c>
      <c r="AK177">
        <v>4</v>
      </c>
      <c r="AL177">
        <v>2</v>
      </c>
      <c r="AM177">
        <v>49</v>
      </c>
      <c r="AN177">
        <v>27</v>
      </c>
      <c r="AO177">
        <v>18</v>
      </c>
      <c r="AP177">
        <v>10</v>
      </c>
      <c r="AQ177">
        <v>9</v>
      </c>
      <c r="AR177">
        <v>0</v>
      </c>
      <c r="AS177">
        <v>3</v>
      </c>
      <c r="AT177">
        <v>62</v>
      </c>
      <c r="AU177">
        <v>622</v>
      </c>
      <c r="AV177">
        <v>93</v>
      </c>
      <c r="AW177">
        <v>431</v>
      </c>
    </row>
    <row r="178" spans="1:49" x14ac:dyDescent="0.35">
      <c r="A178" s="1" t="s">
        <v>257</v>
      </c>
      <c r="B178" s="1" t="s">
        <v>258</v>
      </c>
      <c r="C178" s="1" t="s">
        <v>259</v>
      </c>
      <c r="D178">
        <v>56</v>
      </c>
      <c r="E178" s="1" t="s">
        <v>2180</v>
      </c>
      <c r="F178">
        <v>20050606</v>
      </c>
      <c r="G178">
        <v>6</v>
      </c>
      <c r="H178">
        <v>103333</v>
      </c>
      <c r="J178" s="1" t="s">
        <v>2156</v>
      </c>
      <c r="K178" s="1" t="s">
        <v>59</v>
      </c>
      <c r="L178" s="1" t="s">
        <v>2157</v>
      </c>
      <c r="M178">
        <v>208</v>
      </c>
      <c r="N178" s="1" t="s">
        <v>2178</v>
      </c>
      <c r="O178">
        <v>26.2</v>
      </c>
      <c r="P178">
        <v>103455</v>
      </c>
      <c r="R178" s="1" t="s">
        <v>2159</v>
      </c>
      <c r="S178" s="1" t="s">
        <v>199</v>
      </c>
      <c r="T178" s="1" t="s">
        <v>2157</v>
      </c>
      <c r="U178">
        <v>180</v>
      </c>
      <c r="V178" s="1" t="s">
        <v>2168</v>
      </c>
      <c r="W178">
        <v>25.6</v>
      </c>
      <c r="X178" s="1" t="s">
        <v>265</v>
      </c>
      <c r="Y178">
        <v>3</v>
      </c>
      <c r="Z178" s="1" t="s">
        <v>18</v>
      </c>
      <c r="AA178">
        <v>95</v>
      </c>
      <c r="AB178">
        <v>20</v>
      </c>
      <c r="AC178">
        <v>4</v>
      </c>
      <c r="AD178">
        <v>74</v>
      </c>
      <c r="AE178">
        <v>54</v>
      </c>
      <c r="AF178">
        <v>49</v>
      </c>
      <c r="AG178">
        <v>11</v>
      </c>
      <c r="AH178">
        <v>12</v>
      </c>
      <c r="AI178">
        <v>1</v>
      </c>
      <c r="AJ178">
        <v>1</v>
      </c>
      <c r="AK178">
        <v>2</v>
      </c>
      <c r="AL178">
        <v>0</v>
      </c>
      <c r="AM178">
        <v>84</v>
      </c>
      <c r="AN178">
        <v>52</v>
      </c>
      <c r="AO178">
        <v>36</v>
      </c>
      <c r="AP178">
        <v>24</v>
      </c>
      <c r="AQ178">
        <v>12</v>
      </c>
      <c r="AR178">
        <v>5</v>
      </c>
      <c r="AS178">
        <v>5</v>
      </c>
      <c r="AT178">
        <v>77</v>
      </c>
      <c r="AU178">
        <v>520</v>
      </c>
      <c r="AV178">
        <v>140</v>
      </c>
      <c r="AW178">
        <v>311</v>
      </c>
    </row>
    <row r="179" spans="1:49" x14ac:dyDescent="0.35">
      <c r="A179" s="1" t="s">
        <v>257</v>
      </c>
      <c r="B179" s="1" t="s">
        <v>258</v>
      </c>
      <c r="C179" s="1" t="s">
        <v>259</v>
      </c>
      <c r="D179">
        <v>56</v>
      </c>
      <c r="E179" s="1" t="s">
        <v>2180</v>
      </c>
      <c r="F179">
        <v>20050606</v>
      </c>
      <c r="G179">
        <v>7</v>
      </c>
      <c r="H179">
        <v>104068</v>
      </c>
      <c r="J179" s="1" t="s">
        <v>2156</v>
      </c>
      <c r="K179" s="1" t="s">
        <v>72</v>
      </c>
      <c r="L179" s="1" t="s">
        <v>2157</v>
      </c>
      <c r="M179">
        <v>183</v>
      </c>
      <c r="N179" s="1" t="s">
        <v>2164</v>
      </c>
      <c r="O179">
        <v>22.6</v>
      </c>
      <c r="P179">
        <v>102694</v>
      </c>
      <c r="R179" s="1" t="s">
        <v>2156</v>
      </c>
      <c r="S179" s="1" t="s">
        <v>235</v>
      </c>
      <c r="T179" s="1" t="s">
        <v>2157</v>
      </c>
      <c r="U179">
        <v>183</v>
      </c>
      <c r="V179" s="1" t="s">
        <v>2169</v>
      </c>
      <c r="W179">
        <v>29.5</v>
      </c>
      <c r="X179" s="1" t="s">
        <v>187</v>
      </c>
      <c r="Y179">
        <v>3</v>
      </c>
      <c r="Z179" s="1" t="s">
        <v>18</v>
      </c>
      <c r="AA179">
        <v>49</v>
      </c>
      <c r="AB179">
        <v>5</v>
      </c>
      <c r="AC179">
        <v>1</v>
      </c>
      <c r="AD179">
        <v>50</v>
      </c>
      <c r="AE179">
        <v>31</v>
      </c>
      <c r="AF179">
        <v>23</v>
      </c>
      <c r="AG179">
        <v>9</v>
      </c>
      <c r="AH179">
        <v>8</v>
      </c>
      <c r="AI179">
        <v>4</v>
      </c>
      <c r="AJ179">
        <v>5</v>
      </c>
      <c r="AK179">
        <v>0</v>
      </c>
      <c r="AL179">
        <v>7</v>
      </c>
      <c r="AM179">
        <v>49</v>
      </c>
      <c r="AN179">
        <v>24</v>
      </c>
      <c r="AO179">
        <v>17</v>
      </c>
      <c r="AP179">
        <v>4</v>
      </c>
      <c r="AQ179">
        <v>8</v>
      </c>
      <c r="AR179">
        <v>4</v>
      </c>
      <c r="AS179">
        <v>9</v>
      </c>
      <c r="AT179">
        <v>73</v>
      </c>
      <c r="AU179">
        <v>550</v>
      </c>
      <c r="AV179">
        <v>103</v>
      </c>
      <c r="AW179">
        <v>396</v>
      </c>
    </row>
    <row r="180" spans="1:49" x14ac:dyDescent="0.35">
      <c r="A180" s="1" t="s">
        <v>257</v>
      </c>
      <c r="B180" s="1" t="s">
        <v>258</v>
      </c>
      <c r="C180" s="1" t="s">
        <v>259</v>
      </c>
      <c r="D180">
        <v>56</v>
      </c>
      <c r="E180" s="1" t="s">
        <v>2180</v>
      </c>
      <c r="F180">
        <v>20050606</v>
      </c>
      <c r="G180">
        <v>8</v>
      </c>
      <c r="H180">
        <v>104589</v>
      </c>
      <c r="J180" s="1" t="s">
        <v>2159</v>
      </c>
      <c r="K180" s="1" t="s">
        <v>266</v>
      </c>
      <c r="L180" s="1" t="s">
        <v>2172</v>
      </c>
      <c r="M180">
        <v>201</v>
      </c>
      <c r="N180" s="1" t="s">
        <v>2184</v>
      </c>
      <c r="O180">
        <v>19.8</v>
      </c>
      <c r="P180">
        <v>104019</v>
      </c>
      <c r="R180" s="1" t="s">
        <v>2156</v>
      </c>
      <c r="S180" s="1" t="s">
        <v>267</v>
      </c>
      <c r="T180" s="1" t="s">
        <v>2157</v>
      </c>
      <c r="U180">
        <v>193</v>
      </c>
      <c r="V180" s="1" t="s">
        <v>2175</v>
      </c>
      <c r="W180">
        <v>22.9</v>
      </c>
      <c r="X180" s="1" t="s">
        <v>268</v>
      </c>
      <c r="Y180">
        <v>3</v>
      </c>
      <c r="Z180" s="1" t="s">
        <v>18</v>
      </c>
      <c r="AA180">
        <v>109</v>
      </c>
      <c r="AB180">
        <v>20</v>
      </c>
      <c r="AC180">
        <v>3</v>
      </c>
      <c r="AD180">
        <v>80</v>
      </c>
      <c r="AE180">
        <v>52</v>
      </c>
      <c r="AF180">
        <v>46</v>
      </c>
      <c r="AG180">
        <v>14</v>
      </c>
      <c r="AH180">
        <v>15</v>
      </c>
      <c r="AI180">
        <v>0</v>
      </c>
      <c r="AJ180">
        <v>1</v>
      </c>
      <c r="AK180">
        <v>6</v>
      </c>
      <c r="AL180">
        <v>7</v>
      </c>
      <c r="AM180">
        <v>110</v>
      </c>
      <c r="AN180">
        <v>75</v>
      </c>
      <c r="AO180">
        <v>55</v>
      </c>
      <c r="AP180">
        <v>18</v>
      </c>
      <c r="AQ180">
        <v>16</v>
      </c>
      <c r="AR180">
        <v>11</v>
      </c>
      <c r="AS180">
        <v>12</v>
      </c>
      <c r="AT180">
        <v>188</v>
      </c>
      <c r="AU180">
        <v>229</v>
      </c>
      <c r="AV180">
        <v>122</v>
      </c>
      <c r="AW180">
        <v>354</v>
      </c>
    </row>
    <row r="181" spans="1:49" x14ac:dyDescent="0.35">
      <c r="A181" s="1" t="s">
        <v>257</v>
      </c>
      <c r="B181" s="1" t="s">
        <v>258</v>
      </c>
      <c r="C181" s="1" t="s">
        <v>259</v>
      </c>
      <c r="D181">
        <v>56</v>
      </c>
      <c r="E181" s="1" t="s">
        <v>2180</v>
      </c>
      <c r="F181">
        <v>20050606</v>
      </c>
      <c r="G181">
        <v>9</v>
      </c>
      <c r="H181">
        <v>104214</v>
      </c>
      <c r="I181">
        <v>13</v>
      </c>
      <c r="J181" s="1" t="s">
        <v>2156</v>
      </c>
      <c r="K181" s="1" t="s">
        <v>205</v>
      </c>
      <c r="L181" s="1" t="s">
        <v>2157</v>
      </c>
      <c r="M181">
        <v>185</v>
      </c>
      <c r="N181" s="1" t="s">
        <v>2166</v>
      </c>
      <c r="O181">
        <v>21.8</v>
      </c>
      <c r="P181">
        <v>103820</v>
      </c>
      <c r="R181" s="1" t="s">
        <v>2159</v>
      </c>
      <c r="S181" s="1" t="s">
        <v>269</v>
      </c>
      <c r="T181" s="1" t="s">
        <v>2157</v>
      </c>
      <c r="U181">
        <v>183</v>
      </c>
      <c r="V181" s="1" t="s">
        <v>2163</v>
      </c>
      <c r="W181">
        <v>23.8</v>
      </c>
      <c r="X181" s="1" t="s">
        <v>270</v>
      </c>
      <c r="Y181">
        <v>3</v>
      </c>
      <c r="Z181" s="1" t="s">
        <v>18</v>
      </c>
      <c r="AA181">
        <v>123</v>
      </c>
      <c r="AB181">
        <v>9</v>
      </c>
      <c r="AC181">
        <v>3</v>
      </c>
      <c r="AD181">
        <v>120</v>
      </c>
      <c r="AE181">
        <v>76</v>
      </c>
      <c r="AF181">
        <v>54</v>
      </c>
      <c r="AG181">
        <v>18</v>
      </c>
      <c r="AH181">
        <v>16</v>
      </c>
      <c r="AI181">
        <v>5</v>
      </c>
      <c r="AJ181">
        <v>8</v>
      </c>
      <c r="AK181">
        <v>2</v>
      </c>
      <c r="AL181">
        <v>1</v>
      </c>
      <c r="AM181">
        <v>92</v>
      </c>
      <c r="AN181">
        <v>71</v>
      </c>
      <c r="AO181">
        <v>49</v>
      </c>
      <c r="AP181">
        <v>8</v>
      </c>
      <c r="AQ181">
        <v>15</v>
      </c>
      <c r="AR181">
        <v>8</v>
      </c>
      <c r="AS181">
        <v>12</v>
      </c>
      <c r="AT181">
        <v>42</v>
      </c>
      <c r="AU181">
        <v>850</v>
      </c>
      <c r="AV181">
        <v>230</v>
      </c>
      <c r="AW181">
        <v>167</v>
      </c>
    </row>
    <row r="182" spans="1:49" x14ac:dyDescent="0.35">
      <c r="A182" s="1" t="s">
        <v>257</v>
      </c>
      <c r="B182" s="1" t="s">
        <v>258</v>
      </c>
      <c r="C182" s="1" t="s">
        <v>259</v>
      </c>
      <c r="D182">
        <v>56</v>
      </c>
      <c r="E182" s="1" t="s">
        <v>2180</v>
      </c>
      <c r="F182">
        <v>20050606</v>
      </c>
      <c r="G182">
        <v>10</v>
      </c>
      <c r="H182">
        <v>103758</v>
      </c>
      <c r="I182">
        <v>9</v>
      </c>
      <c r="J182" s="1" t="s">
        <v>2156</v>
      </c>
      <c r="K182" s="1" t="s">
        <v>23</v>
      </c>
      <c r="L182" s="1" t="s">
        <v>2157</v>
      </c>
      <c r="M182">
        <v>188</v>
      </c>
      <c r="N182" s="1" t="s">
        <v>2164</v>
      </c>
      <c r="O182">
        <v>24.1</v>
      </c>
      <c r="P182">
        <v>102494</v>
      </c>
      <c r="R182" s="1" t="s">
        <v>2156</v>
      </c>
      <c r="S182" s="1" t="s">
        <v>271</v>
      </c>
      <c r="T182" s="1" t="s">
        <v>2157</v>
      </c>
      <c r="U182">
        <v>193</v>
      </c>
      <c r="V182" s="1" t="s">
        <v>2169</v>
      </c>
      <c r="W182">
        <v>30.4</v>
      </c>
      <c r="X182" s="1" t="s">
        <v>149</v>
      </c>
      <c r="Y182">
        <v>3</v>
      </c>
      <c r="Z182" s="1" t="s">
        <v>18</v>
      </c>
      <c r="AA182">
        <v>65</v>
      </c>
      <c r="AB182">
        <v>6</v>
      </c>
      <c r="AC182">
        <v>2</v>
      </c>
      <c r="AD182">
        <v>56</v>
      </c>
      <c r="AE182">
        <v>32</v>
      </c>
      <c r="AF182">
        <v>25</v>
      </c>
      <c r="AG182">
        <v>15</v>
      </c>
      <c r="AH182">
        <v>9</v>
      </c>
      <c r="AI182">
        <v>2</v>
      </c>
      <c r="AJ182">
        <v>2</v>
      </c>
      <c r="AK182">
        <v>1</v>
      </c>
      <c r="AL182">
        <v>1</v>
      </c>
      <c r="AM182">
        <v>65</v>
      </c>
      <c r="AN182">
        <v>45</v>
      </c>
      <c r="AO182">
        <v>30</v>
      </c>
      <c r="AP182">
        <v>9</v>
      </c>
      <c r="AQ182">
        <v>10</v>
      </c>
      <c r="AR182">
        <v>4</v>
      </c>
      <c r="AS182">
        <v>7</v>
      </c>
      <c r="AT182">
        <v>30</v>
      </c>
      <c r="AU182">
        <v>1095</v>
      </c>
      <c r="AV182">
        <v>80</v>
      </c>
      <c r="AW182">
        <v>515</v>
      </c>
    </row>
    <row r="183" spans="1:49" x14ac:dyDescent="0.35">
      <c r="A183" s="1" t="s">
        <v>257</v>
      </c>
      <c r="B183" s="1" t="s">
        <v>258</v>
      </c>
      <c r="C183" s="1" t="s">
        <v>259</v>
      </c>
      <c r="D183">
        <v>56</v>
      </c>
      <c r="E183" s="1" t="s">
        <v>2180</v>
      </c>
      <c r="F183">
        <v>20050606</v>
      </c>
      <c r="G183">
        <v>11</v>
      </c>
      <c r="H183">
        <v>104918</v>
      </c>
      <c r="J183" s="1" t="s">
        <v>2173</v>
      </c>
      <c r="K183" s="1" t="s">
        <v>135</v>
      </c>
      <c r="L183" s="1" t="s">
        <v>2157</v>
      </c>
      <c r="M183">
        <v>190</v>
      </c>
      <c r="N183" s="1" t="s">
        <v>2163</v>
      </c>
      <c r="O183">
        <v>18</v>
      </c>
      <c r="P183">
        <v>103490</v>
      </c>
      <c r="R183" s="1" t="s">
        <v>2156</v>
      </c>
      <c r="S183" s="1" t="s">
        <v>272</v>
      </c>
      <c r="T183" s="1" t="s">
        <v>2157</v>
      </c>
      <c r="U183">
        <v>183</v>
      </c>
      <c r="V183" s="1" t="s">
        <v>2161</v>
      </c>
      <c r="W183">
        <v>25.4</v>
      </c>
      <c r="X183" s="1" t="s">
        <v>21</v>
      </c>
      <c r="Y183">
        <v>3</v>
      </c>
      <c r="Z183" s="1" t="s">
        <v>18</v>
      </c>
      <c r="AA183">
        <v>44</v>
      </c>
      <c r="AB183">
        <v>5</v>
      </c>
      <c r="AC183">
        <v>1</v>
      </c>
      <c r="AD183">
        <v>43</v>
      </c>
      <c r="AE183">
        <v>26</v>
      </c>
      <c r="AF183">
        <v>22</v>
      </c>
      <c r="AG183">
        <v>11</v>
      </c>
      <c r="AH183">
        <v>8</v>
      </c>
      <c r="AI183">
        <v>0</v>
      </c>
      <c r="AJ183">
        <v>0</v>
      </c>
      <c r="AK183">
        <v>3</v>
      </c>
      <c r="AL183">
        <v>2</v>
      </c>
      <c r="AM183">
        <v>40</v>
      </c>
      <c r="AN183">
        <v>26</v>
      </c>
      <c r="AO183">
        <v>17</v>
      </c>
      <c r="AP183">
        <v>3</v>
      </c>
      <c r="AQ183">
        <v>7</v>
      </c>
      <c r="AR183">
        <v>1</v>
      </c>
      <c r="AS183">
        <v>5</v>
      </c>
      <c r="AT183">
        <v>357</v>
      </c>
      <c r="AU183">
        <v>91</v>
      </c>
      <c r="AV183">
        <v>110</v>
      </c>
      <c r="AW183">
        <v>381</v>
      </c>
    </row>
    <row r="184" spans="1:49" x14ac:dyDescent="0.35">
      <c r="A184" s="1" t="s">
        <v>257</v>
      </c>
      <c r="B184" s="1" t="s">
        <v>258</v>
      </c>
      <c r="C184" s="1" t="s">
        <v>259</v>
      </c>
      <c r="D184">
        <v>56</v>
      </c>
      <c r="E184" s="1" t="s">
        <v>2180</v>
      </c>
      <c r="F184">
        <v>20050606</v>
      </c>
      <c r="G184">
        <v>12</v>
      </c>
      <c r="H184">
        <v>104180</v>
      </c>
      <c r="J184" s="1" t="s">
        <v>2156</v>
      </c>
      <c r="K184" s="1" t="s">
        <v>117</v>
      </c>
      <c r="L184" s="1" t="s">
        <v>2172</v>
      </c>
      <c r="M184">
        <v>193</v>
      </c>
      <c r="N184" s="1" t="s">
        <v>2183</v>
      </c>
      <c r="O184">
        <v>22</v>
      </c>
      <c r="P184">
        <v>103898</v>
      </c>
      <c r="R184" s="1" t="s">
        <v>2156</v>
      </c>
      <c r="S184" s="1" t="s">
        <v>173</v>
      </c>
      <c r="T184" s="1" t="s">
        <v>2157</v>
      </c>
      <c r="U184">
        <v>185</v>
      </c>
      <c r="V184" s="1" t="s">
        <v>2171</v>
      </c>
      <c r="W184">
        <v>23.4</v>
      </c>
      <c r="X184" s="1" t="s">
        <v>55</v>
      </c>
      <c r="Y184">
        <v>3</v>
      </c>
      <c r="Z184" s="1" t="s">
        <v>18</v>
      </c>
      <c r="AA184">
        <v>70</v>
      </c>
      <c r="AB184">
        <v>12</v>
      </c>
      <c r="AC184">
        <v>4</v>
      </c>
      <c r="AD184">
        <v>53</v>
      </c>
      <c r="AE184">
        <v>32</v>
      </c>
      <c r="AF184">
        <v>25</v>
      </c>
      <c r="AG184">
        <v>14</v>
      </c>
      <c r="AH184">
        <v>9</v>
      </c>
      <c r="AI184">
        <v>1</v>
      </c>
      <c r="AJ184">
        <v>1</v>
      </c>
      <c r="AK184">
        <v>2</v>
      </c>
      <c r="AL184">
        <v>2</v>
      </c>
      <c r="AM184">
        <v>58</v>
      </c>
      <c r="AN184">
        <v>36</v>
      </c>
      <c r="AO184">
        <v>22</v>
      </c>
      <c r="AP184">
        <v>10</v>
      </c>
      <c r="AQ184">
        <v>8</v>
      </c>
      <c r="AR184">
        <v>3</v>
      </c>
      <c r="AS184">
        <v>6</v>
      </c>
      <c r="AT184">
        <v>69</v>
      </c>
      <c r="AU184">
        <v>562</v>
      </c>
      <c r="AV184">
        <v>133</v>
      </c>
      <c r="AW184">
        <v>334</v>
      </c>
    </row>
    <row r="185" spans="1:49" x14ac:dyDescent="0.35">
      <c r="A185" s="1" t="s">
        <v>257</v>
      </c>
      <c r="B185" s="1" t="s">
        <v>258</v>
      </c>
      <c r="C185" s="1" t="s">
        <v>259</v>
      </c>
      <c r="D185">
        <v>56</v>
      </c>
      <c r="E185" s="1" t="s">
        <v>2180</v>
      </c>
      <c r="F185">
        <v>20050606</v>
      </c>
      <c r="G185">
        <v>13</v>
      </c>
      <c r="H185">
        <v>103401</v>
      </c>
      <c r="J185" s="1" t="s">
        <v>2156</v>
      </c>
      <c r="K185" s="1" t="s">
        <v>177</v>
      </c>
      <c r="L185" s="1" t="s">
        <v>2157</v>
      </c>
      <c r="M185">
        <v>190</v>
      </c>
      <c r="N185" s="1" t="s">
        <v>2160</v>
      </c>
      <c r="O185">
        <v>25.9</v>
      </c>
      <c r="P185">
        <v>103096</v>
      </c>
      <c r="R185" s="1" t="s">
        <v>2156</v>
      </c>
      <c r="S185" s="1" t="s">
        <v>273</v>
      </c>
      <c r="T185" s="1" t="s">
        <v>2157</v>
      </c>
      <c r="U185">
        <v>173</v>
      </c>
      <c r="V185" s="1" t="s">
        <v>2171</v>
      </c>
      <c r="W185">
        <v>27.4</v>
      </c>
      <c r="X185" s="1" t="s">
        <v>274</v>
      </c>
      <c r="Y185">
        <v>3</v>
      </c>
      <c r="Z185" s="1" t="s">
        <v>18</v>
      </c>
      <c r="AA185">
        <v>102</v>
      </c>
      <c r="AB185">
        <v>7</v>
      </c>
      <c r="AC185">
        <v>2</v>
      </c>
      <c r="AD185">
        <v>79</v>
      </c>
      <c r="AE185">
        <v>56</v>
      </c>
      <c r="AF185">
        <v>38</v>
      </c>
      <c r="AG185">
        <v>12</v>
      </c>
      <c r="AH185">
        <v>13</v>
      </c>
      <c r="AI185">
        <v>8</v>
      </c>
      <c r="AJ185">
        <v>10</v>
      </c>
      <c r="AK185">
        <v>6</v>
      </c>
      <c r="AL185">
        <v>1</v>
      </c>
      <c r="AM185">
        <v>85</v>
      </c>
      <c r="AN185">
        <v>58</v>
      </c>
      <c r="AO185">
        <v>38</v>
      </c>
      <c r="AP185">
        <v>14</v>
      </c>
      <c r="AQ185">
        <v>13</v>
      </c>
      <c r="AR185">
        <v>4</v>
      </c>
      <c r="AS185">
        <v>7</v>
      </c>
      <c r="AT185">
        <v>75</v>
      </c>
      <c r="AU185">
        <v>525</v>
      </c>
      <c r="AV185">
        <v>92</v>
      </c>
      <c r="AW185">
        <v>436</v>
      </c>
    </row>
    <row r="186" spans="1:49" x14ac:dyDescent="0.35">
      <c r="A186" s="1" t="s">
        <v>257</v>
      </c>
      <c r="B186" s="1" t="s">
        <v>258</v>
      </c>
      <c r="C186" s="1" t="s">
        <v>259</v>
      </c>
      <c r="D186">
        <v>56</v>
      </c>
      <c r="E186" s="1" t="s">
        <v>2180</v>
      </c>
      <c r="F186">
        <v>20050606</v>
      </c>
      <c r="G186">
        <v>14</v>
      </c>
      <c r="H186">
        <v>102965</v>
      </c>
      <c r="J186" s="1" t="s">
        <v>2173</v>
      </c>
      <c r="K186" s="1" t="s">
        <v>275</v>
      </c>
      <c r="L186" s="1" t="s">
        <v>2157</v>
      </c>
      <c r="M186">
        <v>178</v>
      </c>
      <c r="N186" s="1" t="s">
        <v>2163</v>
      </c>
      <c r="O186">
        <v>28.2</v>
      </c>
      <c r="P186">
        <v>104792</v>
      </c>
      <c r="R186" s="1" t="s">
        <v>2156</v>
      </c>
      <c r="S186" s="1" t="s">
        <v>48</v>
      </c>
      <c r="T186" s="1" t="s">
        <v>2157</v>
      </c>
      <c r="U186">
        <v>193</v>
      </c>
      <c r="V186" s="1" t="s">
        <v>2171</v>
      </c>
      <c r="W186">
        <v>18.7</v>
      </c>
      <c r="X186" s="1" t="s">
        <v>24</v>
      </c>
      <c r="Y186">
        <v>3</v>
      </c>
      <c r="Z186" s="1" t="s">
        <v>18</v>
      </c>
      <c r="AA186">
        <v>66</v>
      </c>
      <c r="AB186">
        <v>0</v>
      </c>
      <c r="AC186">
        <v>0</v>
      </c>
      <c r="AD186">
        <v>56</v>
      </c>
      <c r="AE186">
        <v>35</v>
      </c>
      <c r="AF186">
        <v>26</v>
      </c>
      <c r="AG186">
        <v>11</v>
      </c>
      <c r="AH186">
        <v>9</v>
      </c>
      <c r="AI186">
        <v>3</v>
      </c>
      <c r="AJ186">
        <v>4</v>
      </c>
      <c r="AK186">
        <v>5</v>
      </c>
      <c r="AL186">
        <v>3</v>
      </c>
      <c r="AM186">
        <v>55</v>
      </c>
      <c r="AN186">
        <v>36</v>
      </c>
      <c r="AO186">
        <v>25</v>
      </c>
      <c r="AP186">
        <v>4</v>
      </c>
      <c r="AQ186">
        <v>9</v>
      </c>
      <c r="AR186">
        <v>4</v>
      </c>
      <c r="AS186">
        <v>8</v>
      </c>
      <c r="AT186">
        <v>205</v>
      </c>
      <c r="AU186">
        <v>198</v>
      </c>
      <c r="AV186">
        <v>82</v>
      </c>
      <c r="AW186">
        <v>501</v>
      </c>
    </row>
    <row r="187" spans="1:49" x14ac:dyDescent="0.35">
      <c r="A187" s="1" t="s">
        <v>257</v>
      </c>
      <c r="B187" s="1" t="s">
        <v>258</v>
      </c>
      <c r="C187" s="1" t="s">
        <v>259</v>
      </c>
      <c r="D187">
        <v>56</v>
      </c>
      <c r="E187" s="1" t="s">
        <v>2180</v>
      </c>
      <c r="F187">
        <v>20050606</v>
      </c>
      <c r="G187">
        <v>15</v>
      </c>
      <c r="H187">
        <v>104755</v>
      </c>
      <c r="I187">
        <v>10</v>
      </c>
      <c r="J187" s="1" t="s">
        <v>2156</v>
      </c>
      <c r="K187" s="1" t="s">
        <v>276</v>
      </c>
      <c r="L187" s="1" t="s">
        <v>2157</v>
      </c>
      <c r="M187">
        <v>185</v>
      </c>
      <c r="N187" s="1" t="s">
        <v>2171</v>
      </c>
      <c r="O187">
        <v>18.899999999999999</v>
      </c>
      <c r="P187">
        <v>104386</v>
      </c>
      <c r="R187" s="1" t="s">
        <v>2156</v>
      </c>
      <c r="S187" s="1" t="s">
        <v>277</v>
      </c>
      <c r="T187" s="1" t="s">
        <v>2157</v>
      </c>
      <c r="U187">
        <v>180</v>
      </c>
      <c r="V187" s="1" t="s">
        <v>2199</v>
      </c>
      <c r="W187">
        <v>20.9</v>
      </c>
      <c r="X187" s="1" t="s">
        <v>278</v>
      </c>
      <c r="Y187">
        <v>3</v>
      </c>
      <c r="Z187" s="1" t="s">
        <v>18</v>
      </c>
      <c r="AA187">
        <v>69</v>
      </c>
      <c r="AB187">
        <v>9</v>
      </c>
      <c r="AC187">
        <v>3</v>
      </c>
      <c r="AD187">
        <v>64</v>
      </c>
      <c r="AE187">
        <v>42</v>
      </c>
      <c r="AF187">
        <v>40</v>
      </c>
      <c r="AG187">
        <v>8</v>
      </c>
      <c r="AH187">
        <v>10</v>
      </c>
      <c r="AI187">
        <v>3</v>
      </c>
      <c r="AJ187">
        <v>4</v>
      </c>
      <c r="AK187">
        <v>5</v>
      </c>
      <c r="AL187">
        <v>4</v>
      </c>
      <c r="AM187">
        <v>60</v>
      </c>
      <c r="AN187">
        <v>30</v>
      </c>
      <c r="AO187">
        <v>23</v>
      </c>
      <c r="AP187">
        <v>12</v>
      </c>
      <c r="AQ187">
        <v>9</v>
      </c>
      <c r="AR187">
        <v>3</v>
      </c>
      <c r="AS187">
        <v>6</v>
      </c>
      <c r="AT187">
        <v>29</v>
      </c>
      <c r="AU187">
        <v>1120</v>
      </c>
      <c r="AV187">
        <v>96</v>
      </c>
      <c r="AW187">
        <v>415</v>
      </c>
    </row>
    <row r="188" spans="1:49" x14ac:dyDescent="0.35">
      <c r="A188" s="1" t="s">
        <v>257</v>
      </c>
      <c r="B188" s="1" t="s">
        <v>258</v>
      </c>
      <c r="C188" s="1" t="s">
        <v>259</v>
      </c>
      <c r="D188">
        <v>56</v>
      </c>
      <c r="E188" s="1" t="s">
        <v>2180</v>
      </c>
      <c r="F188">
        <v>20050606</v>
      </c>
      <c r="G188">
        <v>16</v>
      </c>
      <c r="H188">
        <v>102257</v>
      </c>
      <c r="I188">
        <v>14</v>
      </c>
      <c r="J188" s="1" t="s">
        <v>2156</v>
      </c>
      <c r="K188" s="1" t="s">
        <v>60</v>
      </c>
      <c r="L188" s="1" t="s">
        <v>2172</v>
      </c>
      <c r="M188">
        <v>193</v>
      </c>
      <c r="N188" s="1" t="s">
        <v>2163</v>
      </c>
      <c r="O188">
        <v>31.7</v>
      </c>
      <c r="P188">
        <v>104623</v>
      </c>
      <c r="R188" s="1" t="s">
        <v>2173</v>
      </c>
      <c r="S188" s="1" t="s">
        <v>279</v>
      </c>
      <c r="T188" s="1" t="s">
        <v>2157</v>
      </c>
      <c r="U188">
        <v>188</v>
      </c>
      <c r="V188" s="1" t="s">
        <v>2163</v>
      </c>
      <c r="W188">
        <v>19.600000000000001</v>
      </c>
      <c r="X188" s="1" t="s">
        <v>85</v>
      </c>
      <c r="Y188">
        <v>3</v>
      </c>
      <c r="Z188" s="1" t="s">
        <v>18</v>
      </c>
      <c r="AA188">
        <v>53</v>
      </c>
      <c r="AB188">
        <v>21</v>
      </c>
      <c r="AC188">
        <v>7</v>
      </c>
      <c r="AD188">
        <v>59</v>
      </c>
      <c r="AE188">
        <v>36</v>
      </c>
      <c r="AF188">
        <v>32</v>
      </c>
      <c r="AG188">
        <v>13</v>
      </c>
      <c r="AH188">
        <v>10</v>
      </c>
      <c r="AI188">
        <v>3</v>
      </c>
      <c r="AJ188">
        <v>3</v>
      </c>
      <c r="AK188">
        <v>2</v>
      </c>
      <c r="AL188">
        <v>2</v>
      </c>
      <c r="AM188">
        <v>44</v>
      </c>
      <c r="AN188">
        <v>22</v>
      </c>
      <c r="AO188">
        <v>17</v>
      </c>
      <c r="AP188">
        <v>14</v>
      </c>
      <c r="AQ188">
        <v>9</v>
      </c>
      <c r="AR188">
        <v>2</v>
      </c>
      <c r="AS188">
        <v>4</v>
      </c>
      <c r="AT188">
        <v>38</v>
      </c>
      <c r="AU188">
        <v>883</v>
      </c>
      <c r="AV188">
        <v>324</v>
      </c>
      <c r="AW188">
        <v>106</v>
      </c>
    </row>
    <row r="189" spans="1:49" x14ac:dyDescent="0.35">
      <c r="A189" s="1" t="s">
        <v>257</v>
      </c>
      <c r="B189" s="1" t="s">
        <v>258</v>
      </c>
      <c r="C189" s="1" t="s">
        <v>259</v>
      </c>
      <c r="D189">
        <v>56</v>
      </c>
      <c r="E189" s="1" t="s">
        <v>2180</v>
      </c>
      <c r="F189">
        <v>20050606</v>
      </c>
      <c r="G189">
        <v>17</v>
      </c>
      <c r="H189">
        <v>104098</v>
      </c>
      <c r="J189" s="1" t="s">
        <v>2156</v>
      </c>
      <c r="K189" s="1" t="s">
        <v>127</v>
      </c>
      <c r="L189" s="1" t="s">
        <v>2157</v>
      </c>
      <c r="M189">
        <v>185</v>
      </c>
      <c r="N189" s="1" t="s">
        <v>2166</v>
      </c>
      <c r="O189">
        <v>22.4</v>
      </c>
      <c r="P189">
        <v>102035</v>
      </c>
      <c r="R189" s="1" t="s">
        <v>2156</v>
      </c>
      <c r="S189" s="1" t="s">
        <v>189</v>
      </c>
      <c r="T189" s="1" t="s">
        <v>2157</v>
      </c>
      <c r="U189">
        <v>183</v>
      </c>
      <c r="V189" s="1" t="s">
        <v>2179</v>
      </c>
      <c r="W189">
        <v>33.200000000000003</v>
      </c>
      <c r="X189" s="1" t="s">
        <v>98</v>
      </c>
      <c r="Y189">
        <v>3</v>
      </c>
      <c r="Z189" s="1" t="s">
        <v>18</v>
      </c>
      <c r="AA189">
        <v>87</v>
      </c>
      <c r="AB189">
        <v>5</v>
      </c>
      <c r="AC189">
        <v>6</v>
      </c>
      <c r="AD189">
        <v>87</v>
      </c>
      <c r="AE189">
        <v>46</v>
      </c>
      <c r="AF189">
        <v>36</v>
      </c>
      <c r="AG189">
        <v>16</v>
      </c>
      <c r="AH189">
        <v>11</v>
      </c>
      <c r="AI189">
        <v>8</v>
      </c>
      <c r="AJ189">
        <v>10</v>
      </c>
      <c r="AK189">
        <v>3</v>
      </c>
      <c r="AL189">
        <v>6</v>
      </c>
      <c r="AM189">
        <v>56</v>
      </c>
      <c r="AN189">
        <v>29</v>
      </c>
      <c r="AO189">
        <v>21</v>
      </c>
      <c r="AP189">
        <v>10</v>
      </c>
      <c r="AQ189">
        <v>10</v>
      </c>
      <c r="AR189">
        <v>6</v>
      </c>
      <c r="AS189">
        <v>10</v>
      </c>
      <c r="AT189">
        <v>155</v>
      </c>
      <c r="AU189">
        <v>281</v>
      </c>
      <c r="AV189">
        <v>106</v>
      </c>
      <c r="AW189">
        <v>393</v>
      </c>
    </row>
    <row r="190" spans="1:49" x14ac:dyDescent="0.35">
      <c r="A190" s="1" t="s">
        <v>257</v>
      </c>
      <c r="B190" s="1" t="s">
        <v>258</v>
      </c>
      <c r="C190" s="1" t="s">
        <v>259</v>
      </c>
      <c r="D190">
        <v>56</v>
      </c>
      <c r="E190" s="1" t="s">
        <v>2180</v>
      </c>
      <c r="F190">
        <v>20050606</v>
      </c>
      <c r="G190">
        <v>18</v>
      </c>
      <c r="H190">
        <v>102571</v>
      </c>
      <c r="J190" s="1" t="s">
        <v>2159</v>
      </c>
      <c r="K190" s="1" t="s">
        <v>280</v>
      </c>
      <c r="L190" s="1" t="s">
        <v>2157</v>
      </c>
      <c r="M190">
        <v>190</v>
      </c>
      <c r="N190" s="1" t="s">
        <v>2171</v>
      </c>
      <c r="O190">
        <v>30.1</v>
      </c>
      <c r="P190">
        <v>102227</v>
      </c>
      <c r="R190" s="1" t="s">
        <v>2156</v>
      </c>
      <c r="S190" s="1" t="s">
        <v>281</v>
      </c>
      <c r="T190" s="1" t="s">
        <v>2157</v>
      </c>
      <c r="U190">
        <v>180</v>
      </c>
      <c r="V190" s="1" t="s">
        <v>2200</v>
      </c>
      <c r="W190">
        <v>32</v>
      </c>
      <c r="X190" s="1" t="s">
        <v>2201</v>
      </c>
      <c r="Y190">
        <v>3</v>
      </c>
      <c r="Z190" s="1" t="s">
        <v>18</v>
      </c>
      <c r="AA190">
        <v>10</v>
      </c>
      <c r="AB190">
        <v>4</v>
      </c>
      <c r="AC190">
        <v>1</v>
      </c>
      <c r="AD190">
        <v>12</v>
      </c>
      <c r="AE190">
        <v>9</v>
      </c>
      <c r="AF190">
        <v>7</v>
      </c>
      <c r="AG190">
        <v>1</v>
      </c>
      <c r="AH190">
        <v>2</v>
      </c>
      <c r="AI190">
        <v>0</v>
      </c>
      <c r="AJ190">
        <v>0</v>
      </c>
      <c r="AK190">
        <v>0</v>
      </c>
      <c r="AL190">
        <v>0</v>
      </c>
      <c r="AM190">
        <v>10</v>
      </c>
      <c r="AN190">
        <v>6</v>
      </c>
      <c r="AO190">
        <v>2</v>
      </c>
      <c r="AP190">
        <v>2</v>
      </c>
      <c r="AQ190">
        <v>1</v>
      </c>
      <c r="AR190">
        <v>0</v>
      </c>
      <c r="AS190">
        <v>1</v>
      </c>
      <c r="AT190">
        <v>116</v>
      </c>
      <c r="AU190">
        <v>368</v>
      </c>
      <c r="AV190">
        <v>91</v>
      </c>
      <c r="AW190">
        <v>436</v>
      </c>
    </row>
    <row r="191" spans="1:49" x14ac:dyDescent="0.35">
      <c r="A191" s="1" t="s">
        <v>257</v>
      </c>
      <c r="B191" s="1" t="s">
        <v>258</v>
      </c>
      <c r="C191" s="1" t="s">
        <v>259</v>
      </c>
      <c r="D191">
        <v>56</v>
      </c>
      <c r="E191" s="1" t="s">
        <v>2180</v>
      </c>
      <c r="F191">
        <v>20050606</v>
      </c>
      <c r="G191">
        <v>19</v>
      </c>
      <c r="H191">
        <v>104198</v>
      </c>
      <c r="J191" s="1" t="s">
        <v>2156</v>
      </c>
      <c r="K191" s="1" t="s">
        <v>144</v>
      </c>
      <c r="L191" s="1" t="s">
        <v>2157</v>
      </c>
      <c r="M191">
        <v>188</v>
      </c>
      <c r="N191" s="1" t="s">
        <v>2161</v>
      </c>
      <c r="O191">
        <v>22</v>
      </c>
      <c r="P191">
        <v>103444</v>
      </c>
      <c r="R191" s="1" t="s">
        <v>2156</v>
      </c>
      <c r="S191" s="1" t="s">
        <v>218</v>
      </c>
      <c r="T191" s="1" t="s">
        <v>2157</v>
      </c>
      <c r="U191">
        <v>173</v>
      </c>
      <c r="V191" s="1" t="s">
        <v>2196</v>
      </c>
      <c r="W191">
        <v>25.6</v>
      </c>
      <c r="X191" s="1" t="s">
        <v>282</v>
      </c>
      <c r="Y191">
        <v>3</v>
      </c>
      <c r="Z191" s="1" t="s">
        <v>18</v>
      </c>
      <c r="AA191">
        <v>84</v>
      </c>
      <c r="AB191">
        <v>1</v>
      </c>
      <c r="AC191">
        <v>0</v>
      </c>
      <c r="AD191">
        <v>69</v>
      </c>
      <c r="AE191">
        <v>50</v>
      </c>
      <c r="AF191">
        <v>30</v>
      </c>
      <c r="AG191">
        <v>9</v>
      </c>
      <c r="AH191">
        <v>10</v>
      </c>
      <c r="AI191">
        <v>4</v>
      </c>
      <c r="AJ191">
        <v>7</v>
      </c>
      <c r="AK191">
        <v>2</v>
      </c>
      <c r="AL191">
        <v>8</v>
      </c>
      <c r="AM191">
        <v>64</v>
      </c>
      <c r="AN191">
        <v>26</v>
      </c>
      <c r="AO191">
        <v>16</v>
      </c>
      <c r="AP191">
        <v>12</v>
      </c>
      <c r="AQ191">
        <v>9</v>
      </c>
      <c r="AR191">
        <v>2</v>
      </c>
      <c r="AS191">
        <v>7</v>
      </c>
      <c r="AT191">
        <v>81</v>
      </c>
      <c r="AU191">
        <v>504</v>
      </c>
      <c r="AV191">
        <v>95</v>
      </c>
      <c r="AW191">
        <v>419</v>
      </c>
    </row>
    <row r="192" spans="1:49" x14ac:dyDescent="0.35">
      <c r="A192" s="1" t="s">
        <v>257</v>
      </c>
      <c r="B192" s="1" t="s">
        <v>258</v>
      </c>
      <c r="C192" s="1" t="s">
        <v>259</v>
      </c>
      <c r="D192">
        <v>56</v>
      </c>
      <c r="E192" s="1" t="s">
        <v>2180</v>
      </c>
      <c r="F192">
        <v>20050606</v>
      </c>
      <c r="G192">
        <v>20</v>
      </c>
      <c r="H192">
        <v>103812</v>
      </c>
      <c r="J192" s="1" t="s">
        <v>2156</v>
      </c>
      <c r="K192" s="1" t="s">
        <v>15</v>
      </c>
      <c r="L192" s="1" t="s">
        <v>2157</v>
      </c>
      <c r="M192">
        <v>198</v>
      </c>
      <c r="N192" s="1" t="s">
        <v>2158</v>
      </c>
      <c r="O192">
        <v>23.8</v>
      </c>
      <c r="P192">
        <v>102401</v>
      </c>
      <c r="R192" s="1" t="s">
        <v>2156</v>
      </c>
      <c r="S192" s="1" t="s">
        <v>283</v>
      </c>
      <c r="T192" s="1" t="s">
        <v>2172</v>
      </c>
      <c r="U192">
        <v>178</v>
      </c>
      <c r="V192" s="1" t="s">
        <v>2184</v>
      </c>
      <c r="W192">
        <v>31</v>
      </c>
      <c r="X192" s="1" t="s">
        <v>284</v>
      </c>
      <c r="Y192">
        <v>3</v>
      </c>
      <c r="Z192" s="1" t="s">
        <v>18</v>
      </c>
      <c r="AA192">
        <v>106</v>
      </c>
      <c r="AB192">
        <v>6</v>
      </c>
      <c r="AC192">
        <v>1</v>
      </c>
      <c r="AD192">
        <v>102</v>
      </c>
      <c r="AE192">
        <v>69</v>
      </c>
      <c r="AF192">
        <v>53</v>
      </c>
      <c r="AG192">
        <v>22</v>
      </c>
      <c r="AH192">
        <v>16</v>
      </c>
      <c r="AI192">
        <v>2</v>
      </c>
      <c r="AJ192">
        <v>2</v>
      </c>
      <c r="AK192">
        <v>13</v>
      </c>
      <c r="AL192">
        <v>4</v>
      </c>
      <c r="AM192">
        <v>102</v>
      </c>
      <c r="AN192">
        <v>68</v>
      </c>
      <c r="AO192">
        <v>55</v>
      </c>
      <c r="AP192">
        <v>15</v>
      </c>
      <c r="AQ192">
        <v>16</v>
      </c>
      <c r="AR192">
        <v>6</v>
      </c>
      <c r="AS192">
        <v>8</v>
      </c>
      <c r="AT192">
        <v>59</v>
      </c>
      <c r="AU192">
        <v>670</v>
      </c>
      <c r="AV192">
        <v>871</v>
      </c>
      <c r="AW192">
        <v>11</v>
      </c>
    </row>
    <row r="193" spans="1:49" x14ac:dyDescent="0.35">
      <c r="A193" s="1" t="s">
        <v>257</v>
      </c>
      <c r="B193" s="1" t="s">
        <v>258</v>
      </c>
      <c r="C193" s="1" t="s">
        <v>259</v>
      </c>
      <c r="D193">
        <v>56</v>
      </c>
      <c r="E193" s="1" t="s">
        <v>2180</v>
      </c>
      <c r="F193">
        <v>20050606</v>
      </c>
      <c r="G193">
        <v>21</v>
      </c>
      <c r="H193">
        <v>103484</v>
      </c>
      <c r="J193" s="1" t="s">
        <v>2173</v>
      </c>
      <c r="K193" s="1" t="s">
        <v>179</v>
      </c>
      <c r="L193" s="1" t="s">
        <v>2157</v>
      </c>
      <c r="M193">
        <v>185</v>
      </c>
      <c r="N193" s="1" t="s">
        <v>2164</v>
      </c>
      <c r="O193">
        <v>25.4</v>
      </c>
      <c r="P193">
        <v>103319</v>
      </c>
      <c r="R193" s="1" t="s">
        <v>2198</v>
      </c>
      <c r="S193" s="1" t="s">
        <v>285</v>
      </c>
      <c r="T193" s="1" t="s">
        <v>2157</v>
      </c>
      <c r="U193">
        <v>185</v>
      </c>
      <c r="V193" s="1" t="s">
        <v>2164</v>
      </c>
      <c r="W193">
        <v>26.3</v>
      </c>
      <c r="X193" s="1" t="s">
        <v>46</v>
      </c>
      <c r="Y193">
        <v>3</v>
      </c>
      <c r="Z193" s="1" t="s">
        <v>18</v>
      </c>
      <c r="AA193">
        <v>100</v>
      </c>
      <c r="AB193">
        <v>8</v>
      </c>
      <c r="AC193">
        <v>6</v>
      </c>
      <c r="AD193">
        <v>90</v>
      </c>
      <c r="AE193">
        <v>58</v>
      </c>
      <c r="AF193">
        <v>45</v>
      </c>
      <c r="AG193">
        <v>15</v>
      </c>
      <c r="AH193">
        <v>14</v>
      </c>
      <c r="AI193">
        <v>5</v>
      </c>
      <c r="AJ193">
        <v>6</v>
      </c>
      <c r="AK193">
        <v>6</v>
      </c>
      <c r="AL193">
        <v>2</v>
      </c>
      <c r="AM193">
        <v>89</v>
      </c>
      <c r="AN193">
        <v>52</v>
      </c>
      <c r="AO193">
        <v>36</v>
      </c>
      <c r="AP193">
        <v>20</v>
      </c>
      <c r="AQ193">
        <v>14</v>
      </c>
      <c r="AR193">
        <v>4</v>
      </c>
      <c r="AS193">
        <v>6</v>
      </c>
      <c r="AT193">
        <v>111</v>
      </c>
      <c r="AU193">
        <v>380</v>
      </c>
      <c r="AV193">
        <v>104</v>
      </c>
      <c r="AW193">
        <v>395</v>
      </c>
    </row>
    <row r="194" spans="1:49" x14ac:dyDescent="0.35">
      <c r="A194" s="1" t="s">
        <v>257</v>
      </c>
      <c r="B194" s="1" t="s">
        <v>258</v>
      </c>
      <c r="C194" s="1" t="s">
        <v>259</v>
      </c>
      <c r="D194">
        <v>56</v>
      </c>
      <c r="E194" s="1" t="s">
        <v>2180</v>
      </c>
      <c r="F194">
        <v>20050606</v>
      </c>
      <c r="G194">
        <v>22</v>
      </c>
      <c r="H194">
        <v>103971</v>
      </c>
      <c r="I194">
        <v>16</v>
      </c>
      <c r="J194" s="1" t="s">
        <v>2156</v>
      </c>
      <c r="K194" s="1" t="s">
        <v>27</v>
      </c>
      <c r="L194" s="1" t="s">
        <v>2157</v>
      </c>
      <c r="M194">
        <v>180</v>
      </c>
      <c r="N194" s="1" t="s">
        <v>2168</v>
      </c>
      <c r="O194">
        <v>23.1</v>
      </c>
      <c r="P194">
        <v>101885</v>
      </c>
      <c r="R194" s="1" t="s">
        <v>2156</v>
      </c>
      <c r="S194" s="1" t="s">
        <v>240</v>
      </c>
      <c r="T194" s="1" t="s">
        <v>2172</v>
      </c>
      <c r="U194">
        <v>190</v>
      </c>
      <c r="V194" s="1" t="s">
        <v>2184</v>
      </c>
      <c r="W194">
        <v>34.200000000000003</v>
      </c>
      <c r="X194" s="1" t="s">
        <v>158</v>
      </c>
      <c r="Y194">
        <v>3</v>
      </c>
      <c r="Z194" s="1" t="s">
        <v>18</v>
      </c>
      <c r="AA194">
        <v>72</v>
      </c>
      <c r="AB194">
        <v>5</v>
      </c>
      <c r="AC194">
        <v>1</v>
      </c>
      <c r="AD194">
        <v>61</v>
      </c>
      <c r="AE194">
        <v>35</v>
      </c>
      <c r="AF194">
        <v>28</v>
      </c>
      <c r="AG194">
        <v>16</v>
      </c>
      <c r="AH194">
        <v>11</v>
      </c>
      <c r="AI194">
        <v>4</v>
      </c>
      <c r="AJ194">
        <v>5</v>
      </c>
      <c r="AK194">
        <v>11</v>
      </c>
      <c r="AL194">
        <v>4</v>
      </c>
      <c r="AM194">
        <v>61</v>
      </c>
      <c r="AN194">
        <v>44</v>
      </c>
      <c r="AO194">
        <v>32</v>
      </c>
      <c r="AP194">
        <v>6</v>
      </c>
      <c r="AQ194">
        <v>11</v>
      </c>
      <c r="AR194">
        <v>2</v>
      </c>
      <c r="AS194">
        <v>5</v>
      </c>
      <c r="AT194">
        <v>44</v>
      </c>
      <c r="AU194">
        <v>842</v>
      </c>
      <c r="AV194">
        <v>86</v>
      </c>
      <c r="AW194">
        <v>473</v>
      </c>
    </row>
    <row r="195" spans="1:49" x14ac:dyDescent="0.35">
      <c r="A195" s="1" t="s">
        <v>257</v>
      </c>
      <c r="B195" s="1" t="s">
        <v>258</v>
      </c>
      <c r="C195" s="1" t="s">
        <v>259</v>
      </c>
      <c r="D195">
        <v>56</v>
      </c>
      <c r="E195" s="1" t="s">
        <v>2180</v>
      </c>
      <c r="F195">
        <v>20050606</v>
      </c>
      <c r="G195">
        <v>23</v>
      </c>
      <c r="H195">
        <v>103908</v>
      </c>
      <c r="J195" s="1" t="s">
        <v>2156</v>
      </c>
      <c r="K195" s="1" t="s">
        <v>45</v>
      </c>
      <c r="L195" s="1" t="s">
        <v>2157</v>
      </c>
      <c r="M195">
        <v>185</v>
      </c>
      <c r="N195" s="1" t="s">
        <v>2171</v>
      </c>
      <c r="O195">
        <v>23.3</v>
      </c>
      <c r="P195">
        <v>104571</v>
      </c>
      <c r="R195" s="1" t="s">
        <v>2156</v>
      </c>
      <c r="S195" s="1" t="s">
        <v>286</v>
      </c>
      <c r="T195" s="1" t="s">
        <v>2157</v>
      </c>
      <c r="U195">
        <v>183</v>
      </c>
      <c r="V195" s="1" t="s">
        <v>2202</v>
      </c>
      <c r="W195">
        <v>19.899999999999999</v>
      </c>
      <c r="X195" s="1" t="s">
        <v>287</v>
      </c>
      <c r="Y195">
        <v>3</v>
      </c>
      <c r="Z195" s="1" t="s">
        <v>18</v>
      </c>
      <c r="AA195">
        <v>127</v>
      </c>
      <c r="AB195">
        <v>4</v>
      </c>
      <c r="AC195">
        <v>6</v>
      </c>
      <c r="AD195">
        <v>92</v>
      </c>
      <c r="AE195">
        <v>47</v>
      </c>
      <c r="AF195">
        <v>39</v>
      </c>
      <c r="AG195">
        <v>24</v>
      </c>
      <c r="AH195">
        <v>16</v>
      </c>
      <c r="AI195">
        <v>1</v>
      </c>
      <c r="AJ195">
        <v>3</v>
      </c>
      <c r="AK195">
        <v>3</v>
      </c>
      <c r="AL195">
        <v>2</v>
      </c>
      <c r="AM195">
        <v>105</v>
      </c>
      <c r="AN195">
        <v>49</v>
      </c>
      <c r="AO195">
        <v>35</v>
      </c>
      <c r="AP195">
        <v>34</v>
      </c>
      <c r="AQ195">
        <v>16</v>
      </c>
      <c r="AR195">
        <v>7</v>
      </c>
      <c r="AS195">
        <v>9</v>
      </c>
      <c r="AT195">
        <v>61</v>
      </c>
      <c r="AU195">
        <v>649</v>
      </c>
      <c r="AV195">
        <v>88</v>
      </c>
      <c r="AW195">
        <v>447</v>
      </c>
    </row>
    <row r="196" spans="1:49" x14ac:dyDescent="0.35">
      <c r="A196" s="1" t="s">
        <v>257</v>
      </c>
      <c r="B196" s="1" t="s">
        <v>258</v>
      </c>
      <c r="C196" s="1" t="s">
        <v>259</v>
      </c>
      <c r="D196">
        <v>56</v>
      </c>
      <c r="E196" s="1" t="s">
        <v>2180</v>
      </c>
      <c r="F196">
        <v>20050606</v>
      </c>
      <c r="G196">
        <v>24</v>
      </c>
      <c r="H196">
        <v>102882</v>
      </c>
      <c r="J196" s="1" t="s">
        <v>2173</v>
      </c>
      <c r="K196" s="1" t="s">
        <v>118</v>
      </c>
      <c r="L196" s="1" t="s">
        <v>2157</v>
      </c>
      <c r="M196">
        <v>196</v>
      </c>
      <c r="N196" s="1" t="s">
        <v>2184</v>
      </c>
      <c r="O196">
        <v>28.5</v>
      </c>
      <c r="P196">
        <v>103171</v>
      </c>
      <c r="R196" s="1" t="s">
        <v>2156</v>
      </c>
      <c r="S196" s="1" t="s">
        <v>192</v>
      </c>
      <c r="T196" s="1" t="s">
        <v>2157</v>
      </c>
      <c r="U196">
        <v>185</v>
      </c>
      <c r="V196" s="1" t="s">
        <v>2192</v>
      </c>
      <c r="W196">
        <v>27.1</v>
      </c>
      <c r="X196" s="1" t="s">
        <v>288</v>
      </c>
      <c r="Y196">
        <v>3</v>
      </c>
      <c r="Z196" s="1" t="s">
        <v>18</v>
      </c>
      <c r="AA196">
        <v>63</v>
      </c>
      <c r="AB196">
        <v>8</v>
      </c>
      <c r="AC196">
        <v>5</v>
      </c>
      <c r="AD196">
        <v>57</v>
      </c>
      <c r="AE196">
        <v>34</v>
      </c>
      <c r="AF196">
        <v>27</v>
      </c>
      <c r="AG196">
        <v>11</v>
      </c>
      <c r="AH196">
        <v>8</v>
      </c>
      <c r="AI196">
        <v>2</v>
      </c>
      <c r="AJ196">
        <v>2</v>
      </c>
      <c r="AK196">
        <v>3</v>
      </c>
      <c r="AL196">
        <v>7</v>
      </c>
      <c r="AM196">
        <v>48</v>
      </c>
      <c r="AN196">
        <v>28</v>
      </c>
      <c r="AO196">
        <v>17</v>
      </c>
      <c r="AP196">
        <v>8</v>
      </c>
      <c r="AQ196">
        <v>8</v>
      </c>
      <c r="AR196">
        <v>3</v>
      </c>
      <c r="AS196">
        <v>7</v>
      </c>
      <c r="AT196">
        <v>189</v>
      </c>
      <c r="AU196">
        <v>228</v>
      </c>
      <c r="AV196">
        <v>100</v>
      </c>
      <c r="AW196">
        <v>399</v>
      </c>
    </row>
    <row r="197" spans="1:49" x14ac:dyDescent="0.35">
      <c r="A197" s="1" t="s">
        <v>257</v>
      </c>
      <c r="B197" s="1" t="s">
        <v>258</v>
      </c>
      <c r="C197" s="1" t="s">
        <v>259</v>
      </c>
      <c r="D197">
        <v>56</v>
      </c>
      <c r="E197" s="1" t="s">
        <v>2180</v>
      </c>
      <c r="F197">
        <v>20050606</v>
      </c>
      <c r="G197">
        <v>25</v>
      </c>
      <c r="H197">
        <v>103720</v>
      </c>
      <c r="I197">
        <v>1</v>
      </c>
      <c r="J197" s="1" t="s">
        <v>2156</v>
      </c>
      <c r="K197" s="1" t="s">
        <v>150</v>
      </c>
      <c r="L197" s="1" t="s">
        <v>2157</v>
      </c>
      <c r="M197">
        <v>180</v>
      </c>
      <c r="N197" s="1" t="s">
        <v>2184</v>
      </c>
      <c r="O197">
        <v>24.2</v>
      </c>
      <c r="P197">
        <v>103598</v>
      </c>
      <c r="R197" s="1" t="s">
        <v>2156</v>
      </c>
      <c r="S197" s="1" t="s">
        <v>260</v>
      </c>
      <c r="T197" s="1" t="s">
        <v>2157</v>
      </c>
      <c r="U197">
        <v>185</v>
      </c>
      <c r="V197" s="1" t="s">
        <v>2175</v>
      </c>
      <c r="W197">
        <v>24.8</v>
      </c>
      <c r="X197" s="1" t="s">
        <v>289</v>
      </c>
      <c r="Y197">
        <v>3</v>
      </c>
      <c r="Z197" s="1" t="s">
        <v>64</v>
      </c>
      <c r="AA197">
        <v>158</v>
      </c>
      <c r="AB197">
        <v>9</v>
      </c>
      <c r="AC197">
        <v>4</v>
      </c>
      <c r="AD197">
        <v>105</v>
      </c>
      <c r="AE197">
        <v>63</v>
      </c>
      <c r="AF197">
        <v>51</v>
      </c>
      <c r="AG197">
        <v>23</v>
      </c>
      <c r="AH197">
        <v>18</v>
      </c>
      <c r="AI197">
        <v>2</v>
      </c>
      <c r="AJ197">
        <v>3</v>
      </c>
      <c r="AK197">
        <v>8</v>
      </c>
      <c r="AL197">
        <v>1</v>
      </c>
      <c r="AM197">
        <v>121</v>
      </c>
      <c r="AN197">
        <v>70</v>
      </c>
      <c r="AO197">
        <v>47</v>
      </c>
      <c r="AP197">
        <v>30</v>
      </c>
      <c r="AQ197">
        <v>18</v>
      </c>
      <c r="AR197">
        <v>9</v>
      </c>
      <c r="AS197">
        <v>12</v>
      </c>
      <c r="AT197">
        <v>2</v>
      </c>
      <c r="AU197">
        <v>3685</v>
      </c>
      <c r="AV197">
        <v>51</v>
      </c>
      <c r="AW197">
        <v>718</v>
      </c>
    </row>
    <row r="198" spans="1:49" x14ac:dyDescent="0.35">
      <c r="A198" s="1" t="s">
        <v>257</v>
      </c>
      <c r="B198" s="1" t="s">
        <v>258</v>
      </c>
      <c r="C198" s="1" t="s">
        <v>259</v>
      </c>
      <c r="D198">
        <v>56</v>
      </c>
      <c r="E198" s="1" t="s">
        <v>2180</v>
      </c>
      <c r="F198">
        <v>20050606</v>
      </c>
      <c r="G198">
        <v>26</v>
      </c>
      <c r="H198">
        <v>103018</v>
      </c>
      <c r="I198">
        <v>15</v>
      </c>
      <c r="J198" s="1" t="s">
        <v>2156</v>
      </c>
      <c r="K198" s="1" t="s">
        <v>35</v>
      </c>
      <c r="L198" s="1" t="s">
        <v>2157</v>
      </c>
      <c r="M198">
        <v>196</v>
      </c>
      <c r="N198" s="1" t="s">
        <v>2174</v>
      </c>
      <c r="O198">
        <v>27.9</v>
      </c>
      <c r="P198">
        <v>102106</v>
      </c>
      <c r="R198" s="1" t="s">
        <v>2156</v>
      </c>
      <c r="S198" s="1" t="s">
        <v>219</v>
      </c>
      <c r="T198" s="1" t="s">
        <v>2157</v>
      </c>
      <c r="U198">
        <v>188</v>
      </c>
      <c r="V198" s="1" t="s">
        <v>2162</v>
      </c>
      <c r="W198">
        <v>32.700000000000003</v>
      </c>
      <c r="X198" s="1" t="s">
        <v>149</v>
      </c>
      <c r="Y198">
        <v>3</v>
      </c>
      <c r="Z198" s="1" t="s">
        <v>64</v>
      </c>
      <c r="AA198">
        <v>64</v>
      </c>
      <c r="AB198">
        <v>6</v>
      </c>
      <c r="AC198">
        <v>1</v>
      </c>
      <c r="AD198">
        <v>53</v>
      </c>
      <c r="AE198">
        <v>33</v>
      </c>
      <c r="AF198">
        <v>27</v>
      </c>
      <c r="AG198">
        <v>14</v>
      </c>
      <c r="AH198">
        <v>10</v>
      </c>
      <c r="AI198">
        <v>0</v>
      </c>
      <c r="AJ198">
        <v>0</v>
      </c>
      <c r="AK198">
        <v>2</v>
      </c>
      <c r="AL198">
        <v>2</v>
      </c>
      <c r="AM198">
        <v>57</v>
      </c>
      <c r="AN198">
        <v>33</v>
      </c>
      <c r="AO198">
        <v>21</v>
      </c>
      <c r="AP198">
        <v>16</v>
      </c>
      <c r="AQ198">
        <v>9</v>
      </c>
      <c r="AR198">
        <v>4</v>
      </c>
      <c r="AS198">
        <v>6</v>
      </c>
      <c r="AT198">
        <v>40</v>
      </c>
      <c r="AU198">
        <v>880</v>
      </c>
      <c r="AV198">
        <v>63</v>
      </c>
      <c r="AW198">
        <v>603</v>
      </c>
    </row>
    <row r="199" spans="1:49" x14ac:dyDescent="0.35">
      <c r="A199" s="1" t="s">
        <v>257</v>
      </c>
      <c r="B199" s="1" t="s">
        <v>258</v>
      </c>
      <c r="C199" s="1" t="s">
        <v>259</v>
      </c>
      <c r="D199">
        <v>56</v>
      </c>
      <c r="E199" s="1" t="s">
        <v>2180</v>
      </c>
      <c r="F199">
        <v>20050606</v>
      </c>
      <c r="G199">
        <v>27</v>
      </c>
      <c r="H199">
        <v>102720</v>
      </c>
      <c r="J199" s="1" t="s">
        <v>2156</v>
      </c>
      <c r="K199" s="1" t="s">
        <v>16</v>
      </c>
      <c r="L199" s="1" t="s">
        <v>2157</v>
      </c>
      <c r="M199">
        <v>178</v>
      </c>
      <c r="N199" s="1" t="s">
        <v>2160</v>
      </c>
      <c r="O199">
        <v>29.3</v>
      </c>
      <c r="P199">
        <v>103240</v>
      </c>
      <c r="R199" s="1" t="s">
        <v>2156</v>
      </c>
      <c r="S199" s="1" t="s">
        <v>125</v>
      </c>
      <c r="T199" s="1" t="s">
        <v>2157</v>
      </c>
      <c r="U199">
        <v>180</v>
      </c>
      <c r="V199" s="1" t="s">
        <v>2164</v>
      </c>
      <c r="W199">
        <v>26.8</v>
      </c>
      <c r="X199" s="1" t="s">
        <v>290</v>
      </c>
      <c r="Y199">
        <v>3</v>
      </c>
      <c r="Z199" s="1" t="s">
        <v>64</v>
      </c>
      <c r="AA199">
        <v>95</v>
      </c>
      <c r="AB199">
        <v>8</v>
      </c>
      <c r="AC199">
        <v>4</v>
      </c>
      <c r="AD199">
        <v>101</v>
      </c>
      <c r="AE199">
        <v>60</v>
      </c>
      <c r="AF199">
        <v>50</v>
      </c>
      <c r="AG199">
        <v>17</v>
      </c>
      <c r="AH199">
        <v>14</v>
      </c>
      <c r="AI199">
        <v>7</v>
      </c>
      <c r="AJ199">
        <v>8</v>
      </c>
      <c r="AK199">
        <v>19</v>
      </c>
      <c r="AL199">
        <v>3</v>
      </c>
      <c r="AM199">
        <v>71</v>
      </c>
      <c r="AN199">
        <v>43</v>
      </c>
      <c r="AO199">
        <v>38</v>
      </c>
      <c r="AP199">
        <v>11</v>
      </c>
      <c r="AQ199">
        <v>13</v>
      </c>
      <c r="AR199">
        <v>1</v>
      </c>
      <c r="AS199">
        <v>4</v>
      </c>
      <c r="AT199">
        <v>62</v>
      </c>
      <c r="AU199">
        <v>622</v>
      </c>
      <c r="AV199">
        <v>70</v>
      </c>
      <c r="AW199">
        <v>556</v>
      </c>
    </row>
    <row r="200" spans="1:49" x14ac:dyDescent="0.35">
      <c r="A200" s="1" t="s">
        <v>257</v>
      </c>
      <c r="B200" s="1" t="s">
        <v>258</v>
      </c>
      <c r="C200" s="1" t="s">
        <v>259</v>
      </c>
      <c r="D200">
        <v>56</v>
      </c>
      <c r="E200" s="1" t="s">
        <v>2180</v>
      </c>
      <c r="F200">
        <v>20050606</v>
      </c>
      <c r="G200">
        <v>28</v>
      </c>
      <c r="H200">
        <v>103333</v>
      </c>
      <c r="J200" s="1" t="s">
        <v>2156</v>
      </c>
      <c r="K200" s="1" t="s">
        <v>59</v>
      </c>
      <c r="L200" s="1" t="s">
        <v>2157</v>
      </c>
      <c r="M200">
        <v>208</v>
      </c>
      <c r="N200" s="1" t="s">
        <v>2178</v>
      </c>
      <c r="O200">
        <v>26.2</v>
      </c>
      <c r="P200">
        <v>103602</v>
      </c>
      <c r="Q200">
        <v>8</v>
      </c>
      <c r="R200" s="1" t="s">
        <v>2156</v>
      </c>
      <c r="S200" s="1" t="s">
        <v>82</v>
      </c>
      <c r="T200" s="1" t="s">
        <v>2157</v>
      </c>
      <c r="U200">
        <v>183</v>
      </c>
      <c r="V200" s="1" t="s">
        <v>2177</v>
      </c>
      <c r="W200">
        <v>24.8</v>
      </c>
      <c r="X200" s="1" t="s">
        <v>157</v>
      </c>
      <c r="Y200">
        <v>3</v>
      </c>
      <c r="Z200" s="1" t="s">
        <v>64</v>
      </c>
      <c r="AA200">
        <v>71</v>
      </c>
      <c r="AB200">
        <v>7</v>
      </c>
      <c r="AC200">
        <v>5</v>
      </c>
      <c r="AD200">
        <v>62</v>
      </c>
      <c r="AE200">
        <v>41</v>
      </c>
      <c r="AF200">
        <v>36</v>
      </c>
      <c r="AG200">
        <v>12</v>
      </c>
      <c r="AH200">
        <v>11</v>
      </c>
      <c r="AI200">
        <v>3</v>
      </c>
      <c r="AJ200">
        <v>4</v>
      </c>
      <c r="AK200">
        <v>5</v>
      </c>
      <c r="AL200">
        <v>3</v>
      </c>
      <c r="AM200">
        <v>59</v>
      </c>
      <c r="AN200">
        <v>37</v>
      </c>
      <c r="AO200">
        <v>30</v>
      </c>
      <c r="AP200">
        <v>9</v>
      </c>
      <c r="AQ200">
        <v>10</v>
      </c>
      <c r="AR200">
        <v>2</v>
      </c>
      <c r="AS200">
        <v>4</v>
      </c>
      <c r="AT200">
        <v>77</v>
      </c>
      <c r="AU200">
        <v>520</v>
      </c>
      <c r="AV200">
        <v>24</v>
      </c>
      <c r="AW200">
        <v>1270</v>
      </c>
    </row>
    <row r="201" spans="1:49" x14ac:dyDescent="0.35">
      <c r="A201" s="1" t="s">
        <v>257</v>
      </c>
      <c r="B201" s="1" t="s">
        <v>258</v>
      </c>
      <c r="C201" s="1" t="s">
        <v>259</v>
      </c>
      <c r="D201">
        <v>56</v>
      </c>
      <c r="E201" s="1" t="s">
        <v>2180</v>
      </c>
      <c r="F201">
        <v>20050606</v>
      </c>
      <c r="G201">
        <v>29</v>
      </c>
      <c r="H201">
        <v>102450</v>
      </c>
      <c r="I201">
        <v>3</v>
      </c>
      <c r="J201" s="1" t="s">
        <v>2156</v>
      </c>
      <c r="K201" s="1" t="s">
        <v>22</v>
      </c>
      <c r="L201" s="1" t="s">
        <v>2157</v>
      </c>
      <c r="M201">
        <v>185</v>
      </c>
      <c r="N201" s="1" t="s">
        <v>2163</v>
      </c>
      <c r="O201">
        <v>30.7</v>
      </c>
      <c r="P201">
        <v>104068</v>
      </c>
      <c r="R201" s="1" t="s">
        <v>2156</v>
      </c>
      <c r="S201" s="1" t="s">
        <v>72</v>
      </c>
      <c r="T201" s="1" t="s">
        <v>2157</v>
      </c>
      <c r="U201">
        <v>183</v>
      </c>
      <c r="V201" s="1" t="s">
        <v>2164</v>
      </c>
      <c r="W201">
        <v>22.6</v>
      </c>
      <c r="X201" s="1" t="s">
        <v>291</v>
      </c>
      <c r="Y201">
        <v>3</v>
      </c>
      <c r="Z201" s="1" t="s">
        <v>64</v>
      </c>
      <c r="AA201">
        <v>111</v>
      </c>
      <c r="AB201">
        <v>6</v>
      </c>
      <c r="AC201">
        <v>3</v>
      </c>
      <c r="AD201">
        <v>89</v>
      </c>
      <c r="AE201">
        <v>58</v>
      </c>
      <c r="AF201">
        <v>44</v>
      </c>
      <c r="AG201">
        <v>18</v>
      </c>
      <c r="AH201">
        <v>15</v>
      </c>
      <c r="AI201">
        <v>2</v>
      </c>
      <c r="AJ201">
        <v>4</v>
      </c>
      <c r="AK201">
        <v>3</v>
      </c>
      <c r="AL201">
        <v>0</v>
      </c>
      <c r="AM201">
        <v>81</v>
      </c>
      <c r="AN201">
        <v>48</v>
      </c>
      <c r="AO201">
        <v>33</v>
      </c>
      <c r="AP201">
        <v>20</v>
      </c>
      <c r="AQ201">
        <v>14</v>
      </c>
      <c r="AR201">
        <v>2</v>
      </c>
      <c r="AS201">
        <v>5</v>
      </c>
      <c r="AT201">
        <v>9</v>
      </c>
      <c r="AU201">
        <v>1780</v>
      </c>
      <c r="AV201">
        <v>73</v>
      </c>
      <c r="AW201">
        <v>550</v>
      </c>
    </row>
    <row r="202" spans="1:49" x14ac:dyDescent="0.35">
      <c r="A202" s="1" t="s">
        <v>257</v>
      </c>
      <c r="B202" s="1" t="s">
        <v>258</v>
      </c>
      <c r="C202" s="1" t="s">
        <v>259</v>
      </c>
      <c r="D202">
        <v>56</v>
      </c>
      <c r="E202" s="1" t="s">
        <v>2180</v>
      </c>
      <c r="F202">
        <v>20050606</v>
      </c>
      <c r="G202">
        <v>30</v>
      </c>
      <c r="H202">
        <v>104589</v>
      </c>
      <c r="J202" s="1" t="s">
        <v>2159</v>
      </c>
      <c r="K202" s="1" t="s">
        <v>266</v>
      </c>
      <c r="L202" s="1" t="s">
        <v>2172</v>
      </c>
      <c r="M202">
        <v>201</v>
      </c>
      <c r="N202" s="1" t="s">
        <v>2184</v>
      </c>
      <c r="O202">
        <v>19.8</v>
      </c>
      <c r="P202">
        <v>104214</v>
      </c>
      <c r="Q202">
        <v>13</v>
      </c>
      <c r="R202" s="1" t="s">
        <v>2156</v>
      </c>
      <c r="S202" s="1" t="s">
        <v>205</v>
      </c>
      <c r="T202" s="1" t="s">
        <v>2157</v>
      </c>
      <c r="U202">
        <v>185</v>
      </c>
      <c r="V202" s="1" t="s">
        <v>2166</v>
      </c>
      <c r="W202">
        <v>21.8</v>
      </c>
      <c r="X202" s="1" t="s">
        <v>49</v>
      </c>
      <c r="Y202">
        <v>3</v>
      </c>
      <c r="Z202" s="1" t="s">
        <v>64</v>
      </c>
      <c r="AA202">
        <v>56</v>
      </c>
      <c r="AB202">
        <v>11</v>
      </c>
      <c r="AC202">
        <v>2</v>
      </c>
      <c r="AD202">
        <v>46</v>
      </c>
      <c r="AE202">
        <v>30</v>
      </c>
      <c r="AF202">
        <v>26</v>
      </c>
      <c r="AG202">
        <v>14</v>
      </c>
      <c r="AH202">
        <v>10</v>
      </c>
      <c r="AI202">
        <v>0</v>
      </c>
      <c r="AJ202">
        <v>0</v>
      </c>
      <c r="AK202">
        <v>6</v>
      </c>
      <c r="AL202">
        <v>2</v>
      </c>
      <c r="AM202">
        <v>62</v>
      </c>
      <c r="AN202">
        <v>36</v>
      </c>
      <c r="AO202">
        <v>25</v>
      </c>
      <c r="AP202">
        <v>16</v>
      </c>
      <c r="AQ202">
        <v>10</v>
      </c>
      <c r="AR202">
        <v>4</v>
      </c>
      <c r="AS202">
        <v>6</v>
      </c>
      <c r="AT202">
        <v>188</v>
      </c>
      <c r="AU202">
        <v>229</v>
      </c>
      <c r="AV202">
        <v>42</v>
      </c>
      <c r="AW202">
        <v>850</v>
      </c>
    </row>
    <row r="203" spans="1:49" x14ac:dyDescent="0.35">
      <c r="A203" s="1" t="s">
        <v>257</v>
      </c>
      <c r="B203" s="1" t="s">
        <v>258</v>
      </c>
      <c r="C203" s="1" t="s">
        <v>259</v>
      </c>
      <c r="D203">
        <v>56</v>
      </c>
      <c r="E203" s="1" t="s">
        <v>2180</v>
      </c>
      <c r="F203">
        <v>20050606</v>
      </c>
      <c r="G203">
        <v>31</v>
      </c>
      <c r="H203">
        <v>104918</v>
      </c>
      <c r="J203" s="1" t="s">
        <v>2173</v>
      </c>
      <c r="K203" s="1" t="s">
        <v>135</v>
      </c>
      <c r="L203" s="1" t="s">
        <v>2157</v>
      </c>
      <c r="M203">
        <v>190</v>
      </c>
      <c r="N203" s="1" t="s">
        <v>2163</v>
      </c>
      <c r="O203">
        <v>18</v>
      </c>
      <c r="P203">
        <v>103758</v>
      </c>
      <c r="Q203">
        <v>9</v>
      </c>
      <c r="R203" s="1" t="s">
        <v>2156</v>
      </c>
      <c r="S203" s="1" t="s">
        <v>23</v>
      </c>
      <c r="T203" s="1" t="s">
        <v>2157</v>
      </c>
      <c r="U203">
        <v>188</v>
      </c>
      <c r="V203" s="1" t="s">
        <v>2164</v>
      </c>
      <c r="W203">
        <v>24.1</v>
      </c>
      <c r="X203" s="1" t="s">
        <v>225</v>
      </c>
      <c r="Y203">
        <v>3</v>
      </c>
      <c r="Z203" s="1" t="s">
        <v>64</v>
      </c>
      <c r="AA203">
        <v>62</v>
      </c>
      <c r="AB203">
        <v>7</v>
      </c>
      <c r="AC203">
        <v>4</v>
      </c>
      <c r="AD203">
        <v>52</v>
      </c>
      <c r="AE203">
        <v>27</v>
      </c>
      <c r="AF203">
        <v>24</v>
      </c>
      <c r="AG203">
        <v>14</v>
      </c>
      <c r="AH203">
        <v>9</v>
      </c>
      <c r="AI203">
        <v>2</v>
      </c>
      <c r="AJ203">
        <v>2</v>
      </c>
      <c r="AK203">
        <v>2</v>
      </c>
      <c r="AL203">
        <v>3</v>
      </c>
      <c r="AM203">
        <v>56</v>
      </c>
      <c r="AN203">
        <v>25</v>
      </c>
      <c r="AO203">
        <v>17</v>
      </c>
      <c r="AP203">
        <v>17</v>
      </c>
      <c r="AQ203">
        <v>9</v>
      </c>
      <c r="AR203">
        <v>1</v>
      </c>
      <c r="AS203">
        <v>4</v>
      </c>
      <c r="AT203">
        <v>357</v>
      </c>
      <c r="AU203">
        <v>91</v>
      </c>
      <c r="AV203">
        <v>30</v>
      </c>
      <c r="AW203">
        <v>1095</v>
      </c>
    </row>
    <row r="204" spans="1:49" x14ac:dyDescent="0.35">
      <c r="A204" s="1" t="s">
        <v>257</v>
      </c>
      <c r="B204" s="1" t="s">
        <v>258</v>
      </c>
      <c r="C204" s="1" t="s">
        <v>259</v>
      </c>
      <c r="D204">
        <v>56</v>
      </c>
      <c r="E204" s="1" t="s">
        <v>2180</v>
      </c>
      <c r="F204">
        <v>20050606</v>
      </c>
      <c r="G204">
        <v>32</v>
      </c>
      <c r="H204">
        <v>102563</v>
      </c>
      <c r="I204">
        <v>6</v>
      </c>
      <c r="J204" s="1" t="s">
        <v>2156</v>
      </c>
      <c r="K204" s="1" t="s">
        <v>88</v>
      </c>
      <c r="L204" s="1" t="s">
        <v>2157</v>
      </c>
      <c r="M204">
        <v>180</v>
      </c>
      <c r="N204" s="1" t="s">
        <v>2179</v>
      </c>
      <c r="O204">
        <v>30.2</v>
      </c>
      <c r="P204">
        <v>104180</v>
      </c>
      <c r="R204" s="1" t="s">
        <v>2156</v>
      </c>
      <c r="S204" s="1" t="s">
        <v>117</v>
      </c>
      <c r="T204" s="1" t="s">
        <v>2172</v>
      </c>
      <c r="U204">
        <v>193</v>
      </c>
      <c r="V204" s="1" t="s">
        <v>2183</v>
      </c>
      <c r="W204">
        <v>22</v>
      </c>
      <c r="X204" s="1" t="s">
        <v>292</v>
      </c>
      <c r="Y204">
        <v>3</v>
      </c>
      <c r="Z204" s="1" t="s">
        <v>64</v>
      </c>
      <c r="AA204">
        <v>121</v>
      </c>
      <c r="AB204">
        <v>14</v>
      </c>
      <c r="AC204">
        <v>4</v>
      </c>
      <c r="AD204">
        <v>97</v>
      </c>
      <c r="AE204">
        <v>57</v>
      </c>
      <c r="AF204">
        <v>47</v>
      </c>
      <c r="AG204">
        <v>22</v>
      </c>
      <c r="AH204">
        <v>17</v>
      </c>
      <c r="AI204">
        <v>0</v>
      </c>
      <c r="AJ204">
        <v>1</v>
      </c>
      <c r="AK204">
        <v>15</v>
      </c>
      <c r="AL204">
        <v>6</v>
      </c>
      <c r="AM204">
        <v>100</v>
      </c>
      <c r="AN204">
        <v>63</v>
      </c>
      <c r="AO204">
        <v>49</v>
      </c>
      <c r="AP204">
        <v>18</v>
      </c>
      <c r="AQ204">
        <v>17</v>
      </c>
      <c r="AR204">
        <v>3</v>
      </c>
      <c r="AS204">
        <v>6</v>
      </c>
      <c r="AT204">
        <v>20</v>
      </c>
      <c r="AU204">
        <v>1323</v>
      </c>
      <c r="AV204">
        <v>69</v>
      </c>
      <c r="AW204">
        <v>562</v>
      </c>
    </row>
    <row r="205" spans="1:49" x14ac:dyDescent="0.35">
      <c r="A205" s="1" t="s">
        <v>257</v>
      </c>
      <c r="B205" s="1" t="s">
        <v>258</v>
      </c>
      <c r="C205" s="1" t="s">
        <v>259</v>
      </c>
      <c r="D205">
        <v>56</v>
      </c>
      <c r="E205" s="1" t="s">
        <v>2180</v>
      </c>
      <c r="F205">
        <v>20050606</v>
      </c>
      <c r="G205">
        <v>33</v>
      </c>
      <c r="H205">
        <v>104339</v>
      </c>
      <c r="I205">
        <v>5</v>
      </c>
      <c r="J205" s="1" t="s">
        <v>2156</v>
      </c>
      <c r="K205" s="1" t="s">
        <v>80</v>
      </c>
      <c r="L205" s="1" t="s">
        <v>2157</v>
      </c>
      <c r="M205">
        <v>196</v>
      </c>
      <c r="N205" s="1" t="s">
        <v>2178</v>
      </c>
      <c r="O205">
        <v>21.1</v>
      </c>
      <c r="P205">
        <v>103401</v>
      </c>
      <c r="R205" s="1" t="s">
        <v>2156</v>
      </c>
      <c r="S205" s="1" t="s">
        <v>177</v>
      </c>
      <c r="T205" s="1" t="s">
        <v>2157</v>
      </c>
      <c r="U205">
        <v>190</v>
      </c>
      <c r="V205" s="1" t="s">
        <v>2160</v>
      </c>
      <c r="W205">
        <v>25.9</v>
      </c>
      <c r="X205" s="1" t="s">
        <v>49</v>
      </c>
      <c r="Y205">
        <v>3</v>
      </c>
      <c r="Z205" s="1" t="s">
        <v>64</v>
      </c>
      <c r="AA205">
        <v>66</v>
      </c>
      <c r="AB205">
        <v>5</v>
      </c>
      <c r="AC205">
        <v>2</v>
      </c>
      <c r="AD205">
        <v>55</v>
      </c>
      <c r="AE205">
        <v>31</v>
      </c>
      <c r="AF205">
        <v>28</v>
      </c>
      <c r="AG205">
        <v>16</v>
      </c>
      <c r="AH205">
        <v>10</v>
      </c>
      <c r="AI205">
        <v>4</v>
      </c>
      <c r="AJ205">
        <v>4</v>
      </c>
      <c r="AK205">
        <v>3</v>
      </c>
      <c r="AL205">
        <v>2</v>
      </c>
      <c r="AM205">
        <v>61</v>
      </c>
      <c r="AN205">
        <v>38</v>
      </c>
      <c r="AO205">
        <v>25</v>
      </c>
      <c r="AP205">
        <v>13</v>
      </c>
      <c r="AQ205">
        <v>10</v>
      </c>
      <c r="AR205">
        <v>2</v>
      </c>
      <c r="AS205">
        <v>4</v>
      </c>
      <c r="AT205">
        <v>22</v>
      </c>
      <c r="AU205">
        <v>1315</v>
      </c>
      <c r="AV205">
        <v>75</v>
      </c>
      <c r="AW205">
        <v>525</v>
      </c>
    </row>
    <row r="206" spans="1:49" x14ac:dyDescent="0.35">
      <c r="A206" s="1" t="s">
        <v>257</v>
      </c>
      <c r="B206" s="1" t="s">
        <v>258</v>
      </c>
      <c r="C206" s="1" t="s">
        <v>259</v>
      </c>
      <c r="D206">
        <v>56</v>
      </c>
      <c r="E206" s="1" t="s">
        <v>2180</v>
      </c>
      <c r="F206">
        <v>20050606</v>
      </c>
      <c r="G206">
        <v>34</v>
      </c>
      <c r="H206">
        <v>104755</v>
      </c>
      <c r="I206">
        <v>10</v>
      </c>
      <c r="J206" s="1" t="s">
        <v>2156</v>
      </c>
      <c r="K206" s="1" t="s">
        <v>276</v>
      </c>
      <c r="L206" s="1" t="s">
        <v>2157</v>
      </c>
      <c r="M206">
        <v>185</v>
      </c>
      <c r="N206" s="1" t="s">
        <v>2171</v>
      </c>
      <c r="O206">
        <v>18.899999999999999</v>
      </c>
      <c r="P206">
        <v>102965</v>
      </c>
      <c r="R206" s="1" t="s">
        <v>2173</v>
      </c>
      <c r="S206" s="1" t="s">
        <v>275</v>
      </c>
      <c r="T206" s="1" t="s">
        <v>2157</v>
      </c>
      <c r="U206">
        <v>178</v>
      </c>
      <c r="V206" s="1" t="s">
        <v>2163</v>
      </c>
      <c r="W206">
        <v>28.2</v>
      </c>
      <c r="X206" s="1" t="s">
        <v>71</v>
      </c>
      <c r="Y206">
        <v>3</v>
      </c>
      <c r="Z206" s="1" t="s">
        <v>64</v>
      </c>
      <c r="AA206">
        <v>53</v>
      </c>
      <c r="AB206">
        <v>5</v>
      </c>
      <c r="AC206">
        <v>1</v>
      </c>
      <c r="AD206">
        <v>43</v>
      </c>
      <c r="AE206">
        <v>27</v>
      </c>
      <c r="AF206">
        <v>23</v>
      </c>
      <c r="AG206">
        <v>14</v>
      </c>
      <c r="AH206">
        <v>9</v>
      </c>
      <c r="AI206">
        <v>2</v>
      </c>
      <c r="AJ206">
        <v>2</v>
      </c>
      <c r="AK206">
        <v>1</v>
      </c>
      <c r="AL206">
        <v>1</v>
      </c>
      <c r="AM206">
        <v>45</v>
      </c>
      <c r="AN206">
        <v>25</v>
      </c>
      <c r="AO206">
        <v>14</v>
      </c>
      <c r="AP206">
        <v>12</v>
      </c>
      <c r="AQ206">
        <v>8</v>
      </c>
      <c r="AR206">
        <v>3</v>
      </c>
      <c r="AS206">
        <v>6</v>
      </c>
      <c r="AT206">
        <v>29</v>
      </c>
      <c r="AU206">
        <v>1120</v>
      </c>
      <c r="AV206">
        <v>205</v>
      </c>
      <c r="AW206">
        <v>198</v>
      </c>
    </row>
    <row r="207" spans="1:49" x14ac:dyDescent="0.35">
      <c r="A207" s="1" t="s">
        <v>257</v>
      </c>
      <c r="B207" s="1" t="s">
        <v>258</v>
      </c>
      <c r="C207" s="1" t="s">
        <v>259</v>
      </c>
      <c r="D207">
        <v>56</v>
      </c>
      <c r="E207" s="1" t="s">
        <v>2180</v>
      </c>
      <c r="F207">
        <v>20050606</v>
      </c>
      <c r="G207">
        <v>35</v>
      </c>
      <c r="H207">
        <v>102257</v>
      </c>
      <c r="I207">
        <v>14</v>
      </c>
      <c r="J207" s="1" t="s">
        <v>2156</v>
      </c>
      <c r="K207" s="1" t="s">
        <v>60</v>
      </c>
      <c r="L207" s="1" t="s">
        <v>2172</v>
      </c>
      <c r="M207">
        <v>193</v>
      </c>
      <c r="N207" s="1" t="s">
        <v>2163</v>
      </c>
      <c r="O207">
        <v>31.7</v>
      </c>
      <c r="P207">
        <v>104098</v>
      </c>
      <c r="R207" s="1" t="s">
        <v>2156</v>
      </c>
      <c r="S207" s="1" t="s">
        <v>127</v>
      </c>
      <c r="T207" s="1" t="s">
        <v>2157</v>
      </c>
      <c r="U207">
        <v>185</v>
      </c>
      <c r="V207" s="1" t="s">
        <v>2166</v>
      </c>
      <c r="W207">
        <v>22.4</v>
      </c>
      <c r="X207" s="1" t="s">
        <v>293</v>
      </c>
      <c r="Y207">
        <v>3</v>
      </c>
      <c r="Z207" s="1" t="s">
        <v>64</v>
      </c>
      <c r="AA207">
        <v>110</v>
      </c>
      <c r="AB207">
        <v>7</v>
      </c>
      <c r="AC207">
        <v>7</v>
      </c>
      <c r="AD207">
        <v>90</v>
      </c>
      <c r="AE207">
        <v>39</v>
      </c>
      <c r="AF207">
        <v>30</v>
      </c>
      <c r="AG207">
        <v>33</v>
      </c>
      <c r="AH207">
        <v>14</v>
      </c>
      <c r="AI207">
        <v>2</v>
      </c>
      <c r="AJ207">
        <v>2</v>
      </c>
      <c r="AK207">
        <v>7</v>
      </c>
      <c r="AL207">
        <v>5</v>
      </c>
      <c r="AM207">
        <v>102</v>
      </c>
      <c r="AN207">
        <v>52</v>
      </c>
      <c r="AO207">
        <v>37</v>
      </c>
      <c r="AP207">
        <v>28</v>
      </c>
      <c r="AQ207">
        <v>15</v>
      </c>
      <c r="AR207">
        <v>6</v>
      </c>
      <c r="AS207">
        <v>10</v>
      </c>
      <c r="AT207">
        <v>38</v>
      </c>
      <c r="AU207">
        <v>883</v>
      </c>
      <c r="AV207">
        <v>155</v>
      </c>
      <c r="AW207">
        <v>281</v>
      </c>
    </row>
    <row r="208" spans="1:49" x14ac:dyDescent="0.35">
      <c r="A208" s="1" t="s">
        <v>257</v>
      </c>
      <c r="B208" s="1" t="s">
        <v>258</v>
      </c>
      <c r="C208" s="1" t="s">
        <v>259</v>
      </c>
      <c r="D208">
        <v>56</v>
      </c>
      <c r="E208" s="1" t="s">
        <v>2180</v>
      </c>
      <c r="F208">
        <v>20050606</v>
      </c>
      <c r="G208">
        <v>36</v>
      </c>
      <c r="H208">
        <v>103285</v>
      </c>
      <c r="I208">
        <v>4</v>
      </c>
      <c r="J208" s="1" t="s">
        <v>2156</v>
      </c>
      <c r="K208" s="1" t="s">
        <v>67</v>
      </c>
      <c r="L208" s="1" t="s">
        <v>2157</v>
      </c>
      <c r="M208">
        <v>185</v>
      </c>
      <c r="N208" s="1" t="s">
        <v>2160</v>
      </c>
      <c r="O208">
        <v>26.5</v>
      </c>
      <c r="P208">
        <v>102571</v>
      </c>
      <c r="R208" s="1" t="s">
        <v>2159</v>
      </c>
      <c r="S208" s="1" t="s">
        <v>280</v>
      </c>
      <c r="T208" s="1" t="s">
        <v>2157</v>
      </c>
      <c r="U208">
        <v>190</v>
      </c>
      <c r="V208" s="1" t="s">
        <v>2171</v>
      </c>
      <c r="W208">
        <v>30.1</v>
      </c>
      <c r="X208" s="1" t="s">
        <v>294</v>
      </c>
      <c r="Y208">
        <v>3</v>
      </c>
      <c r="Z208" s="1" t="s">
        <v>64</v>
      </c>
      <c r="AA208">
        <v>104</v>
      </c>
      <c r="AB208">
        <v>11</v>
      </c>
      <c r="AC208">
        <v>2</v>
      </c>
      <c r="AD208">
        <v>78</v>
      </c>
      <c r="AE208">
        <v>59</v>
      </c>
      <c r="AF208">
        <v>44</v>
      </c>
      <c r="AG208">
        <v>16</v>
      </c>
      <c r="AH208">
        <v>15</v>
      </c>
      <c r="AI208">
        <v>3</v>
      </c>
      <c r="AJ208">
        <v>4</v>
      </c>
      <c r="AK208">
        <v>6</v>
      </c>
      <c r="AL208">
        <v>3</v>
      </c>
      <c r="AM208">
        <v>98</v>
      </c>
      <c r="AN208">
        <v>67</v>
      </c>
      <c r="AO208">
        <v>51</v>
      </c>
      <c r="AP208">
        <v>12</v>
      </c>
      <c r="AQ208">
        <v>15</v>
      </c>
      <c r="AR208">
        <v>6</v>
      </c>
      <c r="AS208">
        <v>9</v>
      </c>
      <c r="AT208">
        <v>16</v>
      </c>
      <c r="AU208">
        <v>1435</v>
      </c>
      <c r="AV208">
        <v>116</v>
      </c>
      <c r="AW208">
        <v>368</v>
      </c>
    </row>
    <row r="209" spans="1:49" x14ac:dyDescent="0.35">
      <c r="A209" s="1" t="s">
        <v>257</v>
      </c>
      <c r="B209" s="1" t="s">
        <v>258</v>
      </c>
      <c r="C209" s="1" t="s">
        <v>259</v>
      </c>
      <c r="D209">
        <v>56</v>
      </c>
      <c r="E209" s="1" t="s">
        <v>2180</v>
      </c>
      <c r="F209">
        <v>20050606</v>
      </c>
      <c r="G209">
        <v>37</v>
      </c>
      <c r="H209">
        <v>103206</v>
      </c>
      <c r="I209">
        <v>7</v>
      </c>
      <c r="J209" s="1" t="s">
        <v>2156</v>
      </c>
      <c r="K209" s="1" t="s">
        <v>29</v>
      </c>
      <c r="L209" s="1" t="s">
        <v>2157</v>
      </c>
      <c r="M209">
        <v>175</v>
      </c>
      <c r="N209" s="1" t="s">
        <v>2171</v>
      </c>
      <c r="O209">
        <v>27</v>
      </c>
      <c r="P209">
        <v>104198</v>
      </c>
      <c r="R209" s="1" t="s">
        <v>2156</v>
      </c>
      <c r="S209" s="1" t="s">
        <v>144</v>
      </c>
      <c r="T209" s="1" t="s">
        <v>2157</v>
      </c>
      <c r="U209">
        <v>188</v>
      </c>
      <c r="V209" s="1" t="s">
        <v>2161</v>
      </c>
      <c r="W209">
        <v>22</v>
      </c>
      <c r="X209" s="1" t="s">
        <v>98</v>
      </c>
      <c r="Y209">
        <v>3</v>
      </c>
      <c r="Z209" s="1" t="s">
        <v>64</v>
      </c>
      <c r="AA209">
        <v>85</v>
      </c>
      <c r="AB209">
        <v>5</v>
      </c>
      <c r="AC209">
        <v>5</v>
      </c>
      <c r="AD209">
        <v>65</v>
      </c>
      <c r="AE209">
        <v>41</v>
      </c>
      <c r="AF209">
        <v>34</v>
      </c>
      <c r="AG209">
        <v>10</v>
      </c>
      <c r="AH209">
        <v>11</v>
      </c>
      <c r="AI209">
        <v>2</v>
      </c>
      <c r="AJ209">
        <v>4</v>
      </c>
      <c r="AK209">
        <v>1</v>
      </c>
      <c r="AL209">
        <v>4</v>
      </c>
      <c r="AM209">
        <v>74</v>
      </c>
      <c r="AN209">
        <v>48</v>
      </c>
      <c r="AO209">
        <v>28</v>
      </c>
      <c r="AP209">
        <v>12</v>
      </c>
      <c r="AQ209">
        <v>10</v>
      </c>
      <c r="AR209">
        <v>4</v>
      </c>
      <c r="AS209">
        <v>8</v>
      </c>
      <c r="AT209">
        <v>21</v>
      </c>
      <c r="AU209">
        <v>1315</v>
      </c>
      <c r="AV209">
        <v>81</v>
      </c>
      <c r="AW209">
        <v>504</v>
      </c>
    </row>
    <row r="210" spans="1:49" x14ac:dyDescent="0.35">
      <c r="A210" s="1" t="s">
        <v>257</v>
      </c>
      <c r="B210" s="1" t="s">
        <v>258</v>
      </c>
      <c r="C210" s="1" t="s">
        <v>259</v>
      </c>
      <c r="D210">
        <v>56</v>
      </c>
      <c r="E210" s="1" t="s">
        <v>2180</v>
      </c>
      <c r="F210">
        <v>20050606</v>
      </c>
      <c r="G210">
        <v>38</v>
      </c>
      <c r="H210">
        <v>103484</v>
      </c>
      <c r="J210" s="1" t="s">
        <v>2173</v>
      </c>
      <c r="K210" s="1" t="s">
        <v>179</v>
      </c>
      <c r="L210" s="1" t="s">
        <v>2157</v>
      </c>
      <c r="M210">
        <v>185</v>
      </c>
      <c r="N210" s="1" t="s">
        <v>2164</v>
      </c>
      <c r="O210">
        <v>25.4</v>
      </c>
      <c r="P210">
        <v>103812</v>
      </c>
      <c r="R210" s="1" t="s">
        <v>2156</v>
      </c>
      <c r="S210" s="1" t="s">
        <v>15</v>
      </c>
      <c r="T210" s="1" t="s">
        <v>2157</v>
      </c>
      <c r="U210">
        <v>198</v>
      </c>
      <c r="V210" s="1" t="s">
        <v>2158</v>
      </c>
      <c r="W210">
        <v>23.8</v>
      </c>
      <c r="X210" s="1" t="s">
        <v>24</v>
      </c>
      <c r="Y210">
        <v>3</v>
      </c>
      <c r="Z210" s="1" t="s">
        <v>64</v>
      </c>
      <c r="AA210">
        <v>62</v>
      </c>
      <c r="AB210">
        <v>5</v>
      </c>
      <c r="AC210">
        <v>1</v>
      </c>
      <c r="AD210">
        <v>61</v>
      </c>
      <c r="AE210">
        <v>38</v>
      </c>
      <c r="AF210">
        <v>25</v>
      </c>
      <c r="AG210">
        <v>16</v>
      </c>
      <c r="AH210">
        <v>9</v>
      </c>
      <c r="AI210">
        <v>3</v>
      </c>
      <c r="AJ210">
        <v>4</v>
      </c>
      <c r="AK210">
        <v>2</v>
      </c>
      <c r="AL210">
        <v>0</v>
      </c>
      <c r="AM210">
        <v>49</v>
      </c>
      <c r="AN210">
        <v>37</v>
      </c>
      <c r="AO210">
        <v>23</v>
      </c>
      <c r="AP210">
        <v>6</v>
      </c>
      <c r="AQ210">
        <v>9</v>
      </c>
      <c r="AR210">
        <v>4</v>
      </c>
      <c r="AS210">
        <v>8</v>
      </c>
      <c r="AT210">
        <v>111</v>
      </c>
      <c r="AU210">
        <v>380</v>
      </c>
      <c r="AV210">
        <v>59</v>
      </c>
      <c r="AW210">
        <v>670</v>
      </c>
    </row>
    <row r="211" spans="1:49" x14ac:dyDescent="0.35">
      <c r="A211" s="1" t="s">
        <v>257</v>
      </c>
      <c r="B211" s="1" t="s">
        <v>258</v>
      </c>
      <c r="C211" s="1" t="s">
        <v>259</v>
      </c>
      <c r="D211">
        <v>56</v>
      </c>
      <c r="E211" s="1" t="s">
        <v>2180</v>
      </c>
      <c r="F211">
        <v>20050606</v>
      </c>
      <c r="G211">
        <v>39</v>
      </c>
      <c r="H211">
        <v>103971</v>
      </c>
      <c r="I211">
        <v>16</v>
      </c>
      <c r="J211" s="1" t="s">
        <v>2156</v>
      </c>
      <c r="K211" s="1" t="s">
        <v>27</v>
      </c>
      <c r="L211" s="1" t="s">
        <v>2157</v>
      </c>
      <c r="M211">
        <v>180</v>
      </c>
      <c r="N211" s="1" t="s">
        <v>2168</v>
      </c>
      <c r="O211">
        <v>23.1</v>
      </c>
      <c r="P211">
        <v>103908</v>
      </c>
      <c r="R211" s="1" t="s">
        <v>2156</v>
      </c>
      <c r="S211" s="1" t="s">
        <v>45</v>
      </c>
      <c r="T211" s="1" t="s">
        <v>2157</v>
      </c>
      <c r="U211">
        <v>185</v>
      </c>
      <c r="V211" s="1" t="s">
        <v>2171</v>
      </c>
      <c r="W211">
        <v>23.3</v>
      </c>
      <c r="X211" s="1" t="s">
        <v>295</v>
      </c>
      <c r="Y211">
        <v>3</v>
      </c>
      <c r="Z211" s="1" t="s">
        <v>64</v>
      </c>
      <c r="AA211">
        <v>120</v>
      </c>
      <c r="AB211">
        <v>9</v>
      </c>
      <c r="AC211">
        <v>5</v>
      </c>
      <c r="AD211">
        <v>87</v>
      </c>
      <c r="AE211">
        <v>56</v>
      </c>
      <c r="AF211">
        <v>48</v>
      </c>
      <c r="AG211">
        <v>12</v>
      </c>
      <c r="AH211">
        <v>15</v>
      </c>
      <c r="AI211">
        <v>0</v>
      </c>
      <c r="AJ211">
        <v>3</v>
      </c>
      <c r="AK211">
        <v>7</v>
      </c>
      <c r="AL211">
        <v>1</v>
      </c>
      <c r="AM211">
        <v>95</v>
      </c>
      <c r="AN211">
        <v>52</v>
      </c>
      <c r="AO211">
        <v>39</v>
      </c>
      <c r="AP211">
        <v>20</v>
      </c>
      <c r="AQ211">
        <v>15</v>
      </c>
      <c r="AR211">
        <v>7</v>
      </c>
      <c r="AS211">
        <v>11</v>
      </c>
      <c r="AT211">
        <v>44</v>
      </c>
      <c r="AU211">
        <v>842</v>
      </c>
      <c r="AV211">
        <v>61</v>
      </c>
      <c r="AW211">
        <v>649</v>
      </c>
    </row>
    <row r="212" spans="1:49" x14ac:dyDescent="0.35">
      <c r="A212" s="1" t="s">
        <v>257</v>
      </c>
      <c r="B212" s="1" t="s">
        <v>258</v>
      </c>
      <c r="C212" s="1" t="s">
        <v>259</v>
      </c>
      <c r="D212">
        <v>56</v>
      </c>
      <c r="E212" s="1" t="s">
        <v>2180</v>
      </c>
      <c r="F212">
        <v>20050606</v>
      </c>
      <c r="G212">
        <v>40</v>
      </c>
      <c r="H212">
        <v>104053</v>
      </c>
      <c r="I212">
        <v>2</v>
      </c>
      <c r="J212" s="1" t="s">
        <v>2156</v>
      </c>
      <c r="K212" s="1" t="s">
        <v>92</v>
      </c>
      <c r="L212" s="1" t="s">
        <v>2157</v>
      </c>
      <c r="M212">
        <v>188</v>
      </c>
      <c r="N212" s="1" t="s">
        <v>2164</v>
      </c>
      <c r="O212">
        <v>22.7</v>
      </c>
      <c r="P212">
        <v>102882</v>
      </c>
      <c r="R212" s="1" t="s">
        <v>2173</v>
      </c>
      <c r="S212" s="1" t="s">
        <v>118</v>
      </c>
      <c r="T212" s="1" t="s">
        <v>2157</v>
      </c>
      <c r="U212">
        <v>196</v>
      </c>
      <c r="V212" s="1" t="s">
        <v>2184</v>
      </c>
      <c r="W212">
        <v>28.5</v>
      </c>
      <c r="X212" s="1" t="s">
        <v>24</v>
      </c>
      <c r="Y212">
        <v>3</v>
      </c>
      <c r="Z212" s="1" t="s">
        <v>64</v>
      </c>
      <c r="AA212">
        <v>58</v>
      </c>
      <c r="AB212">
        <v>10</v>
      </c>
      <c r="AC212">
        <v>2</v>
      </c>
      <c r="AD212">
        <v>46</v>
      </c>
      <c r="AE212">
        <v>27</v>
      </c>
      <c r="AF212">
        <v>26</v>
      </c>
      <c r="AG212">
        <v>13</v>
      </c>
      <c r="AH212">
        <v>9</v>
      </c>
      <c r="AI212">
        <v>0</v>
      </c>
      <c r="AJ212">
        <v>0</v>
      </c>
      <c r="AK212">
        <v>5</v>
      </c>
      <c r="AL212">
        <v>4</v>
      </c>
      <c r="AM212">
        <v>52</v>
      </c>
      <c r="AN212">
        <v>33</v>
      </c>
      <c r="AO212">
        <v>25</v>
      </c>
      <c r="AP212">
        <v>4</v>
      </c>
      <c r="AQ212">
        <v>9</v>
      </c>
      <c r="AR212">
        <v>1</v>
      </c>
      <c r="AS212">
        <v>4</v>
      </c>
      <c r="AT212">
        <v>4</v>
      </c>
      <c r="AU212">
        <v>3590</v>
      </c>
      <c r="AV212">
        <v>189</v>
      </c>
      <c r="AW212">
        <v>228</v>
      </c>
    </row>
    <row r="213" spans="1:49" x14ac:dyDescent="0.35">
      <c r="A213" s="1" t="s">
        <v>257</v>
      </c>
      <c r="B213" s="1" t="s">
        <v>258</v>
      </c>
      <c r="C213" s="1" t="s">
        <v>259</v>
      </c>
      <c r="D213">
        <v>56</v>
      </c>
      <c r="E213" s="1" t="s">
        <v>2180</v>
      </c>
      <c r="F213">
        <v>20050606</v>
      </c>
      <c r="G213">
        <v>41</v>
      </c>
      <c r="H213">
        <v>103720</v>
      </c>
      <c r="I213">
        <v>1</v>
      </c>
      <c r="J213" s="1" t="s">
        <v>2156</v>
      </c>
      <c r="K213" s="1" t="s">
        <v>150</v>
      </c>
      <c r="L213" s="1" t="s">
        <v>2157</v>
      </c>
      <c r="M213">
        <v>180</v>
      </c>
      <c r="N213" s="1" t="s">
        <v>2184</v>
      </c>
      <c r="O213">
        <v>24.2</v>
      </c>
      <c r="P213">
        <v>103018</v>
      </c>
      <c r="Q213">
        <v>15</v>
      </c>
      <c r="R213" s="1" t="s">
        <v>2156</v>
      </c>
      <c r="S213" s="1" t="s">
        <v>35</v>
      </c>
      <c r="T213" s="1" t="s">
        <v>2157</v>
      </c>
      <c r="U213">
        <v>196</v>
      </c>
      <c r="V213" s="1" t="s">
        <v>2174</v>
      </c>
      <c r="W213">
        <v>27.9</v>
      </c>
      <c r="X213" s="1" t="s">
        <v>296</v>
      </c>
      <c r="Y213">
        <v>3</v>
      </c>
      <c r="Z213" s="1" t="s">
        <v>94</v>
      </c>
      <c r="AA213">
        <v>83</v>
      </c>
      <c r="AB213">
        <v>6</v>
      </c>
      <c r="AC213">
        <v>3</v>
      </c>
      <c r="AD213">
        <v>65</v>
      </c>
      <c r="AE213">
        <v>43</v>
      </c>
      <c r="AF213">
        <v>34</v>
      </c>
      <c r="AG213">
        <v>9</v>
      </c>
      <c r="AH213">
        <v>12</v>
      </c>
      <c r="AI213">
        <v>2</v>
      </c>
      <c r="AJ213">
        <v>5</v>
      </c>
      <c r="AK213">
        <v>5</v>
      </c>
      <c r="AL213">
        <v>1</v>
      </c>
      <c r="AM213">
        <v>66</v>
      </c>
      <c r="AN213">
        <v>49</v>
      </c>
      <c r="AO213">
        <v>28</v>
      </c>
      <c r="AP213">
        <v>10</v>
      </c>
      <c r="AQ213">
        <v>11</v>
      </c>
      <c r="AR213">
        <v>2</v>
      </c>
      <c r="AS213">
        <v>6</v>
      </c>
      <c r="AT213">
        <v>2</v>
      </c>
      <c r="AU213">
        <v>3685</v>
      </c>
      <c r="AV213">
        <v>40</v>
      </c>
      <c r="AW213">
        <v>880</v>
      </c>
    </row>
    <row r="214" spans="1:49" x14ac:dyDescent="0.35">
      <c r="A214" s="1" t="s">
        <v>257</v>
      </c>
      <c r="B214" s="1" t="s">
        <v>258</v>
      </c>
      <c r="C214" s="1" t="s">
        <v>259</v>
      </c>
      <c r="D214">
        <v>56</v>
      </c>
      <c r="E214" s="1" t="s">
        <v>2180</v>
      </c>
      <c r="F214">
        <v>20050606</v>
      </c>
      <c r="G214">
        <v>42</v>
      </c>
      <c r="H214">
        <v>103333</v>
      </c>
      <c r="J214" s="1" t="s">
        <v>2156</v>
      </c>
      <c r="K214" s="1" t="s">
        <v>59</v>
      </c>
      <c r="L214" s="1" t="s">
        <v>2157</v>
      </c>
      <c r="M214">
        <v>208</v>
      </c>
      <c r="N214" s="1" t="s">
        <v>2178</v>
      </c>
      <c r="O214">
        <v>26.2</v>
      </c>
      <c r="P214">
        <v>102720</v>
      </c>
      <c r="R214" s="1" t="s">
        <v>2156</v>
      </c>
      <c r="S214" s="1" t="s">
        <v>16</v>
      </c>
      <c r="T214" s="1" t="s">
        <v>2157</v>
      </c>
      <c r="U214">
        <v>178</v>
      </c>
      <c r="V214" s="1" t="s">
        <v>2160</v>
      </c>
      <c r="W214">
        <v>29.3</v>
      </c>
      <c r="X214" s="1" t="s">
        <v>24</v>
      </c>
      <c r="Y214">
        <v>3</v>
      </c>
      <c r="Z214" s="1" t="s">
        <v>94</v>
      </c>
      <c r="AA214">
        <v>61</v>
      </c>
      <c r="AB214">
        <v>22</v>
      </c>
      <c r="AC214">
        <v>3</v>
      </c>
      <c r="AD214">
        <v>49</v>
      </c>
      <c r="AE214">
        <v>33</v>
      </c>
      <c r="AF214">
        <v>31</v>
      </c>
      <c r="AG214">
        <v>6</v>
      </c>
      <c r="AH214">
        <v>9</v>
      </c>
      <c r="AI214">
        <v>0</v>
      </c>
      <c r="AJ214">
        <v>0</v>
      </c>
      <c r="AK214">
        <v>0</v>
      </c>
      <c r="AL214">
        <v>2</v>
      </c>
      <c r="AM214">
        <v>48</v>
      </c>
      <c r="AN214">
        <v>23</v>
      </c>
      <c r="AO214">
        <v>14</v>
      </c>
      <c r="AP214">
        <v>13</v>
      </c>
      <c r="AQ214">
        <v>9</v>
      </c>
      <c r="AR214">
        <v>2</v>
      </c>
      <c r="AS214">
        <v>5</v>
      </c>
      <c r="AT214">
        <v>77</v>
      </c>
      <c r="AU214">
        <v>520</v>
      </c>
      <c r="AV214">
        <v>62</v>
      </c>
      <c r="AW214">
        <v>622</v>
      </c>
    </row>
    <row r="215" spans="1:49" x14ac:dyDescent="0.35">
      <c r="A215" s="1" t="s">
        <v>257</v>
      </c>
      <c r="B215" s="1" t="s">
        <v>258</v>
      </c>
      <c r="C215" s="1" t="s">
        <v>259</v>
      </c>
      <c r="D215">
        <v>56</v>
      </c>
      <c r="E215" s="1" t="s">
        <v>2180</v>
      </c>
      <c r="F215">
        <v>20050606</v>
      </c>
      <c r="G215">
        <v>43</v>
      </c>
      <c r="H215">
        <v>102450</v>
      </c>
      <c r="I215">
        <v>3</v>
      </c>
      <c r="J215" s="1" t="s">
        <v>2156</v>
      </c>
      <c r="K215" s="1" t="s">
        <v>22</v>
      </c>
      <c r="L215" s="1" t="s">
        <v>2157</v>
      </c>
      <c r="M215">
        <v>185</v>
      </c>
      <c r="N215" s="1" t="s">
        <v>2163</v>
      </c>
      <c r="O215">
        <v>30.7</v>
      </c>
      <c r="P215">
        <v>104589</v>
      </c>
      <c r="R215" s="1" t="s">
        <v>2159</v>
      </c>
      <c r="S215" s="1" t="s">
        <v>266</v>
      </c>
      <c r="T215" s="1" t="s">
        <v>2172</v>
      </c>
      <c r="U215">
        <v>201</v>
      </c>
      <c r="V215" s="1" t="s">
        <v>2184</v>
      </c>
      <c r="W215">
        <v>19.8</v>
      </c>
      <c r="X215" s="1" t="s">
        <v>297</v>
      </c>
      <c r="Y215">
        <v>3</v>
      </c>
      <c r="Z215" s="1" t="s">
        <v>94</v>
      </c>
      <c r="AA215">
        <v>99</v>
      </c>
      <c r="AB215">
        <v>5</v>
      </c>
      <c r="AC215">
        <v>3</v>
      </c>
      <c r="AD215">
        <v>80</v>
      </c>
      <c r="AE215">
        <v>55</v>
      </c>
      <c r="AF215">
        <v>46</v>
      </c>
      <c r="AG215">
        <v>17</v>
      </c>
      <c r="AH215">
        <v>14</v>
      </c>
      <c r="AI215">
        <v>3</v>
      </c>
      <c r="AJ215">
        <v>3</v>
      </c>
      <c r="AK215">
        <v>14</v>
      </c>
      <c r="AL215">
        <v>2</v>
      </c>
      <c r="AM215">
        <v>92</v>
      </c>
      <c r="AN215">
        <v>57</v>
      </c>
      <c r="AO215">
        <v>43</v>
      </c>
      <c r="AP215">
        <v>15</v>
      </c>
      <c r="AQ215">
        <v>14</v>
      </c>
      <c r="AR215">
        <v>0</v>
      </c>
      <c r="AS215">
        <v>4</v>
      </c>
      <c r="AT215">
        <v>9</v>
      </c>
      <c r="AU215">
        <v>1780</v>
      </c>
      <c r="AV215">
        <v>188</v>
      </c>
      <c r="AW215">
        <v>229</v>
      </c>
    </row>
    <row r="216" spans="1:49" x14ac:dyDescent="0.35">
      <c r="A216" s="1" t="s">
        <v>257</v>
      </c>
      <c r="B216" s="1" t="s">
        <v>258</v>
      </c>
      <c r="C216" s="1" t="s">
        <v>259</v>
      </c>
      <c r="D216">
        <v>56</v>
      </c>
      <c r="E216" s="1" t="s">
        <v>2180</v>
      </c>
      <c r="F216">
        <v>20050606</v>
      </c>
      <c r="G216">
        <v>44</v>
      </c>
      <c r="H216">
        <v>102563</v>
      </c>
      <c r="I216">
        <v>6</v>
      </c>
      <c r="J216" s="1" t="s">
        <v>2156</v>
      </c>
      <c r="K216" s="1" t="s">
        <v>88</v>
      </c>
      <c r="L216" s="1" t="s">
        <v>2157</v>
      </c>
      <c r="M216">
        <v>180</v>
      </c>
      <c r="N216" s="1" t="s">
        <v>2179</v>
      </c>
      <c r="O216">
        <v>30.2</v>
      </c>
      <c r="P216">
        <v>104918</v>
      </c>
      <c r="R216" s="1" t="s">
        <v>2173</v>
      </c>
      <c r="S216" s="1" t="s">
        <v>135</v>
      </c>
      <c r="T216" s="1" t="s">
        <v>2157</v>
      </c>
      <c r="U216">
        <v>190</v>
      </c>
      <c r="V216" s="1" t="s">
        <v>2163</v>
      </c>
      <c r="W216">
        <v>18</v>
      </c>
      <c r="X216" s="1" t="s">
        <v>298</v>
      </c>
      <c r="Y216">
        <v>3</v>
      </c>
      <c r="Z216" s="1" t="s">
        <v>94</v>
      </c>
      <c r="AA216">
        <v>179</v>
      </c>
      <c r="AB216">
        <v>17</v>
      </c>
      <c r="AC216">
        <v>2</v>
      </c>
      <c r="AD216">
        <v>116</v>
      </c>
      <c r="AE216">
        <v>77</v>
      </c>
      <c r="AF216">
        <v>58</v>
      </c>
      <c r="AG216">
        <v>21</v>
      </c>
      <c r="AH216">
        <v>18</v>
      </c>
      <c r="AI216">
        <v>4</v>
      </c>
      <c r="AJ216">
        <v>6</v>
      </c>
      <c r="AK216">
        <v>17</v>
      </c>
      <c r="AL216">
        <v>4</v>
      </c>
      <c r="AM216">
        <v>136</v>
      </c>
      <c r="AN216">
        <v>60</v>
      </c>
      <c r="AO216">
        <v>48</v>
      </c>
      <c r="AP216">
        <v>36</v>
      </c>
      <c r="AQ216">
        <v>18</v>
      </c>
      <c r="AR216">
        <v>9</v>
      </c>
      <c r="AS216">
        <v>12</v>
      </c>
      <c r="AT216">
        <v>20</v>
      </c>
      <c r="AU216">
        <v>1323</v>
      </c>
      <c r="AV216">
        <v>357</v>
      </c>
      <c r="AW216">
        <v>91</v>
      </c>
    </row>
    <row r="217" spans="1:49" x14ac:dyDescent="0.35">
      <c r="A217" s="1" t="s">
        <v>257</v>
      </c>
      <c r="B217" s="1" t="s">
        <v>258</v>
      </c>
      <c r="C217" s="1" t="s">
        <v>259</v>
      </c>
      <c r="D217">
        <v>56</v>
      </c>
      <c r="E217" s="1" t="s">
        <v>2180</v>
      </c>
      <c r="F217">
        <v>20050606</v>
      </c>
      <c r="G217">
        <v>45</v>
      </c>
      <c r="H217">
        <v>104755</v>
      </c>
      <c r="I217">
        <v>10</v>
      </c>
      <c r="J217" s="1" t="s">
        <v>2156</v>
      </c>
      <c r="K217" s="1" t="s">
        <v>276</v>
      </c>
      <c r="L217" s="1" t="s">
        <v>2157</v>
      </c>
      <c r="M217">
        <v>185</v>
      </c>
      <c r="N217" s="1" t="s">
        <v>2171</v>
      </c>
      <c r="O217">
        <v>18.899999999999999</v>
      </c>
      <c r="P217">
        <v>104339</v>
      </c>
      <c r="Q217">
        <v>5</v>
      </c>
      <c r="R217" s="1" t="s">
        <v>2156</v>
      </c>
      <c r="S217" s="1" t="s">
        <v>80</v>
      </c>
      <c r="T217" s="1" t="s">
        <v>2157</v>
      </c>
      <c r="U217">
        <v>196</v>
      </c>
      <c r="V217" s="1" t="s">
        <v>2178</v>
      </c>
      <c r="W217">
        <v>21.1</v>
      </c>
      <c r="X217" s="1" t="s">
        <v>299</v>
      </c>
      <c r="Y217">
        <v>3</v>
      </c>
      <c r="Z217" s="1" t="s">
        <v>94</v>
      </c>
      <c r="AA217">
        <v>106</v>
      </c>
      <c r="AB217">
        <v>7</v>
      </c>
      <c r="AC217">
        <v>3</v>
      </c>
      <c r="AD217">
        <v>91</v>
      </c>
      <c r="AE217">
        <v>61</v>
      </c>
      <c r="AF217">
        <v>41</v>
      </c>
      <c r="AG217">
        <v>14</v>
      </c>
      <c r="AH217">
        <v>14</v>
      </c>
      <c r="AI217">
        <v>1</v>
      </c>
      <c r="AJ217">
        <v>4</v>
      </c>
      <c r="AK217">
        <v>17</v>
      </c>
      <c r="AL217">
        <v>7</v>
      </c>
      <c r="AM217">
        <v>91</v>
      </c>
      <c r="AN217">
        <v>53</v>
      </c>
      <c r="AO217">
        <v>43</v>
      </c>
      <c r="AP217">
        <v>14</v>
      </c>
      <c r="AQ217">
        <v>14</v>
      </c>
      <c r="AR217">
        <v>6</v>
      </c>
      <c r="AS217">
        <v>9</v>
      </c>
      <c r="AT217">
        <v>29</v>
      </c>
      <c r="AU217">
        <v>1120</v>
      </c>
      <c r="AV217">
        <v>22</v>
      </c>
      <c r="AW217">
        <v>1315</v>
      </c>
    </row>
    <row r="218" spans="1:49" x14ac:dyDescent="0.35">
      <c r="A218" s="1" t="s">
        <v>257</v>
      </c>
      <c r="B218" s="1" t="s">
        <v>258</v>
      </c>
      <c r="C218" s="1" t="s">
        <v>259</v>
      </c>
      <c r="D218">
        <v>56</v>
      </c>
      <c r="E218" s="1" t="s">
        <v>2180</v>
      </c>
      <c r="F218">
        <v>20050606</v>
      </c>
      <c r="G218">
        <v>46</v>
      </c>
      <c r="H218">
        <v>103285</v>
      </c>
      <c r="I218">
        <v>4</v>
      </c>
      <c r="J218" s="1" t="s">
        <v>2156</v>
      </c>
      <c r="K218" s="1" t="s">
        <v>67</v>
      </c>
      <c r="L218" s="1" t="s">
        <v>2157</v>
      </c>
      <c r="M218">
        <v>185</v>
      </c>
      <c r="N218" s="1" t="s">
        <v>2160</v>
      </c>
      <c r="O218">
        <v>26.5</v>
      </c>
      <c r="P218">
        <v>102257</v>
      </c>
      <c r="Q218">
        <v>14</v>
      </c>
      <c r="R218" s="1" t="s">
        <v>2156</v>
      </c>
      <c r="S218" s="1" t="s">
        <v>60</v>
      </c>
      <c r="T218" s="1" t="s">
        <v>2172</v>
      </c>
      <c r="U218">
        <v>193</v>
      </c>
      <c r="V218" s="1" t="s">
        <v>2163</v>
      </c>
      <c r="W218">
        <v>31.7</v>
      </c>
      <c r="X218" s="1" t="s">
        <v>157</v>
      </c>
      <c r="Y218">
        <v>3</v>
      </c>
      <c r="Z218" s="1" t="s">
        <v>94</v>
      </c>
      <c r="AA218">
        <v>79</v>
      </c>
      <c r="AB218">
        <v>7</v>
      </c>
      <c r="AC218">
        <v>1</v>
      </c>
      <c r="AD218">
        <v>65</v>
      </c>
      <c r="AE218">
        <v>51</v>
      </c>
      <c r="AF218">
        <v>40</v>
      </c>
      <c r="AG218">
        <v>7</v>
      </c>
      <c r="AH218">
        <v>11</v>
      </c>
      <c r="AI218">
        <v>0</v>
      </c>
      <c r="AJ218">
        <v>1</v>
      </c>
      <c r="AK218">
        <v>10</v>
      </c>
      <c r="AL218">
        <v>9</v>
      </c>
      <c r="AM218">
        <v>78</v>
      </c>
      <c r="AN218">
        <v>52</v>
      </c>
      <c r="AO218">
        <v>40</v>
      </c>
      <c r="AP218">
        <v>9</v>
      </c>
      <c r="AQ218">
        <v>10</v>
      </c>
      <c r="AR218">
        <v>5</v>
      </c>
      <c r="AS218">
        <v>7</v>
      </c>
      <c r="AT218">
        <v>16</v>
      </c>
      <c r="AU218">
        <v>1435</v>
      </c>
      <c r="AV218">
        <v>38</v>
      </c>
      <c r="AW218">
        <v>883</v>
      </c>
    </row>
    <row r="219" spans="1:49" x14ac:dyDescent="0.35">
      <c r="A219" s="1" t="s">
        <v>257</v>
      </c>
      <c r="B219" s="1" t="s">
        <v>258</v>
      </c>
      <c r="C219" s="1" t="s">
        <v>259</v>
      </c>
      <c r="D219">
        <v>56</v>
      </c>
      <c r="E219" s="1" t="s">
        <v>2180</v>
      </c>
      <c r="F219">
        <v>20050606</v>
      </c>
      <c r="G219">
        <v>47</v>
      </c>
      <c r="H219">
        <v>103206</v>
      </c>
      <c r="I219">
        <v>7</v>
      </c>
      <c r="J219" s="1" t="s">
        <v>2156</v>
      </c>
      <c r="K219" s="1" t="s">
        <v>29</v>
      </c>
      <c r="L219" s="1" t="s">
        <v>2157</v>
      </c>
      <c r="M219">
        <v>175</v>
      </c>
      <c r="N219" s="1" t="s">
        <v>2171</v>
      </c>
      <c r="O219">
        <v>27</v>
      </c>
      <c r="P219">
        <v>103484</v>
      </c>
      <c r="R219" s="1" t="s">
        <v>2173</v>
      </c>
      <c r="S219" s="1" t="s">
        <v>179</v>
      </c>
      <c r="T219" s="1" t="s">
        <v>2157</v>
      </c>
      <c r="U219">
        <v>185</v>
      </c>
      <c r="V219" s="1" t="s">
        <v>2164</v>
      </c>
      <c r="W219">
        <v>25.4</v>
      </c>
      <c r="X219" s="1" t="s">
        <v>300</v>
      </c>
      <c r="Y219">
        <v>3</v>
      </c>
      <c r="Z219" s="1" t="s">
        <v>94</v>
      </c>
      <c r="AA219">
        <v>130</v>
      </c>
      <c r="AB219">
        <v>6</v>
      </c>
      <c r="AC219">
        <v>2</v>
      </c>
      <c r="AD219">
        <v>111</v>
      </c>
      <c r="AE219">
        <v>68</v>
      </c>
      <c r="AF219">
        <v>51</v>
      </c>
      <c r="AG219">
        <v>21</v>
      </c>
      <c r="AH219">
        <v>15</v>
      </c>
      <c r="AI219">
        <v>6</v>
      </c>
      <c r="AJ219">
        <v>8</v>
      </c>
      <c r="AK219">
        <v>5</v>
      </c>
      <c r="AL219">
        <v>1</v>
      </c>
      <c r="AM219">
        <v>102</v>
      </c>
      <c r="AN219">
        <v>66</v>
      </c>
      <c r="AO219">
        <v>47</v>
      </c>
      <c r="AP219">
        <v>22</v>
      </c>
      <c r="AQ219">
        <v>14</v>
      </c>
      <c r="AR219">
        <v>2</v>
      </c>
      <c r="AS219">
        <v>3</v>
      </c>
      <c r="AT219">
        <v>21</v>
      </c>
      <c r="AU219">
        <v>1315</v>
      </c>
      <c r="AV219">
        <v>111</v>
      </c>
      <c r="AW219">
        <v>380</v>
      </c>
    </row>
    <row r="220" spans="1:49" x14ac:dyDescent="0.35">
      <c r="A220" s="1" t="s">
        <v>257</v>
      </c>
      <c r="B220" s="1" t="s">
        <v>258</v>
      </c>
      <c r="C220" s="1" t="s">
        <v>259</v>
      </c>
      <c r="D220">
        <v>56</v>
      </c>
      <c r="E220" s="1" t="s">
        <v>2180</v>
      </c>
      <c r="F220">
        <v>20050606</v>
      </c>
      <c r="G220">
        <v>48</v>
      </c>
      <c r="H220">
        <v>104053</v>
      </c>
      <c r="I220">
        <v>2</v>
      </c>
      <c r="J220" s="1" t="s">
        <v>2156</v>
      </c>
      <c r="K220" s="1" t="s">
        <v>92</v>
      </c>
      <c r="L220" s="1" t="s">
        <v>2157</v>
      </c>
      <c r="M220">
        <v>188</v>
      </c>
      <c r="N220" s="1" t="s">
        <v>2164</v>
      </c>
      <c r="O220">
        <v>22.7</v>
      </c>
      <c r="P220">
        <v>103971</v>
      </c>
      <c r="Q220">
        <v>16</v>
      </c>
      <c r="R220" s="1" t="s">
        <v>2156</v>
      </c>
      <c r="S220" s="1" t="s">
        <v>27</v>
      </c>
      <c r="T220" s="1" t="s">
        <v>2157</v>
      </c>
      <c r="U220">
        <v>180</v>
      </c>
      <c r="V220" s="1" t="s">
        <v>2168</v>
      </c>
      <c r="W220">
        <v>23.1</v>
      </c>
      <c r="X220" s="1" t="s">
        <v>301</v>
      </c>
      <c r="Y220">
        <v>3</v>
      </c>
      <c r="Z220" s="1" t="s">
        <v>94</v>
      </c>
      <c r="AA220">
        <v>105</v>
      </c>
      <c r="AB220">
        <v>13</v>
      </c>
      <c r="AC220">
        <v>2</v>
      </c>
      <c r="AD220">
        <v>72</v>
      </c>
      <c r="AE220">
        <v>50</v>
      </c>
      <c r="AF220">
        <v>42</v>
      </c>
      <c r="AG220">
        <v>11</v>
      </c>
      <c r="AH220">
        <v>13</v>
      </c>
      <c r="AI220">
        <v>3</v>
      </c>
      <c r="AJ220">
        <v>4</v>
      </c>
      <c r="AK220">
        <v>4</v>
      </c>
      <c r="AL220">
        <v>9</v>
      </c>
      <c r="AM220">
        <v>103</v>
      </c>
      <c r="AN220">
        <v>48</v>
      </c>
      <c r="AO220">
        <v>38</v>
      </c>
      <c r="AP220">
        <v>25</v>
      </c>
      <c r="AQ220">
        <v>14</v>
      </c>
      <c r="AR220">
        <v>4</v>
      </c>
      <c r="AS220">
        <v>7</v>
      </c>
      <c r="AT220">
        <v>4</v>
      </c>
      <c r="AU220">
        <v>3590</v>
      </c>
      <c r="AV220">
        <v>44</v>
      </c>
      <c r="AW220">
        <v>842</v>
      </c>
    </row>
    <row r="221" spans="1:49" x14ac:dyDescent="0.35">
      <c r="A221" s="1" t="s">
        <v>257</v>
      </c>
      <c r="B221" s="1" t="s">
        <v>258</v>
      </c>
      <c r="C221" s="1" t="s">
        <v>259</v>
      </c>
      <c r="D221">
        <v>56</v>
      </c>
      <c r="E221" s="1" t="s">
        <v>2180</v>
      </c>
      <c r="F221">
        <v>20050606</v>
      </c>
      <c r="G221">
        <v>49</v>
      </c>
      <c r="H221">
        <v>103333</v>
      </c>
      <c r="J221" s="1" t="s">
        <v>2156</v>
      </c>
      <c r="K221" s="1" t="s">
        <v>59</v>
      </c>
      <c r="L221" s="1" t="s">
        <v>2157</v>
      </c>
      <c r="M221">
        <v>208</v>
      </c>
      <c r="N221" s="1" t="s">
        <v>2178</v>
      </c>
      <c r="O221">
        <v>26.2</v>
      </c>
      <c r="P221">
        <v>103720</v>
      </c>
      <c r="Q221">
        <v>1</v>
      </c>
      <c r="R221" s="1" t="s">
        <v>2156</v>
      </c>
      <c r="S221" s="1" t="s">
        <v>150</v>
      </c>
      <c r="T221" s="1" t="s">
        <v>2157</v>
      </c>
      <c r="U221">
        <v>180</v>
      </c>
      <c r="V221" s="1" t="s">
        <v>2184</v>
      </c>
      <c r="W221">
        <v>24.2</v>
      </c>
      <c r="X221" s="1" t="s">
        <v>302</v>
      </c>
      <c r="Y221">
        <v>3</v>
      </c>
      <c r="Z221" s="1" t="s">
        <v>101</v>
      </c>
      <c r="AA221">
        <v>69</v>
      </c>
      <c r="AB221">
        <v>12</v>
      </c>
      <c r="AC221">
        <v>0</v>
      </c>
      <c r="AD221">
        <v>65</v>
      </c>
      <c r="AE221">
        <v>44</v>
      </c>
      <c r="AF221">
        <v>36</v>
      </c>
      <c r="AG221">
        <v>15</v>
      </c>
      <c r="AH221">
        <v>11</v>
      </c>
      <c r="AI221">
        <v>0</v>
      </c>
      <c r="AJ221">
        <v>0</v>
      </c>
      <c r="AK221">
        <v>12</v>
      </c>
      <c r="AL221">
        <v>1</v>
      </c>
      <c r="AM221">
        <v>54</v>
      </c>
      <c r="AN221">
        <v>40</v>
      </c>
      <c r="AO221">
        <v>33</v>
      </c>
      <c r="AP221">
        <v>7</v>
      </c>
      <c r="AQ221">
        <v>10</v>
      </c>
      <c r="AR221">
        <v>0</v>
      </c>
      <c r="AS221">
        <v>1</v>
      </c>
      <c r="AT221">
        <v>77</v>
      </c>
      <c r="AU221">
        <v>520</v>
      </c>
      <c r="AV221">
        <v>2</v>
      </c>
      <c r="AW221">
        <v>3685</v>
      </c>
    </row>
    <row r="222" spans="1:49" x14ac:dyDescent="0.35">
      <c r="A222" s="1" t="s">
        <v>257</v>
      </c>
      <c r="B222" s="1" t="s">
        <v>258</v>
      </c>
      <c r="C222" s="1" t="s">
        <v>259</v>
      </c>
      <c r="D222">
        <v>56</v>
      </c>
      <c r="E222" s="1" t="s">
        <v>2180</v>
      </c>
      <c r="F222">
        <v>20050606</v>
      </c>
      <c r="G222">
        <v>50</v>
      </c>
      <c r="H222">
        <v>102563</v>
      </c>
      <c r="I222">
        <v>6</v>
      </c>
      <c r="J222" s="1" t="s">
        <v>2156</v>
      </c>
      <c r="K222" s="1" t="s">
        <v>88</v>
      </c>
      <c r="L222" s="1" t="s">
        <v>2157</v>
      </c>
      <c r="M222">
        <v>180</v>
      </c>
      <c r="N222" s="1" t="s">
        <v>2179</v>
      </c>
      <c r="O222">
        <v>30.2</v>
      </c>
      <c r="P222">
        <v>102450</v>
      </c>
      <c r="Q222">
        <v>3</v>
      </c>
      <c r="R222" s="1" t="s">
        <v>2156</v>
      </c>
      <c r="S222" s="1" t="s">
        <v>22</v>
      </c>
      <c r="T222" s="1" t="s">
        <v>2157</v>
      </c>
      <c r="U222">
        <v>185</v>
      </c>
      <c r="V222" s="1" t="s">
        <v>2163</v>
      </c>
      <c r="W222">
        <v>30.7</v>
      </c>
      <c r="X222" s="1" t="s">
        <v>49</v>
      </c>
      <c r="Y222">
        <v>3</v>
      </c>
      <c r="Z222" s="1" t="s">
        <v>101</v>
      </c>
      <c r="AA222">
        <v>77</v>
      </c>
      <c r="AB222">
        <v>4</v>
      </c>
      <c r="AC222">
        <v>0</v>
      </c>
      <c r="AD222">
        <v>54</v>
      </c>
      <c r="AE222">
        <v>33</v>
      </c>
      <c r="AF222">
        <v>25</v>
      </c>
      <c r="AG222">
        <v>12</v>
      </c>
      <c r="AH222">
        <v>10</v>
      </c>
      <c r="AI222">
        <v>0</v>
      </c>
      <c r="AJ222">
        <v>1</v>
      </c>
      <c r="AK222">
        <v>1</v>
      </c>
      <c r="AL222">
        <v>5</v>
      </c>
      <c r="AM222">
        <v>58</v>
      </c>
      <c r="AN222">
        <v>32</v>
      </c>
      <c r="AO222">
        <v>20</v>
      </c>
      <c r="AP222">
        <v>15</v>
      </c>
      <c r="AQ222">
        <v>10</v>
      </c>
      <c r="AR222">
        <v>3</v>
      </c>
      <c r="AS222">
        <v>6</v>
      </c>
      <c r="AT222">
        <v>20</v>
      </c>
      <c r="AU222">
        <v>1323</v>
      </c>
      <c r="AV222">
        <v>9</v>
      </c>
      <c r="AW222">
        <v>1780</v>
      </c>
    </row>
    <row r="223" spans="1:49" x14ac:dyDescent="0.35">
      <c r="A223" s="1" t="s">
        <v>257</v>
      </c>
      <c r="B223" s="1" t="s">
        <v>258</v>
      </c>
      <c r="C223" s="1" t="s">
        <v>259</v>
      </c>
      <c r="D223">
        <v>56</v>
      </c>
      <c r="E223" s="1" t="s">
        <v>2180</v>
      </c>
      <c r="F223">
        <v>20050606</v>
      </c>
      <c r="G223">
        <v>51</v>
      </c>
      <c r="H223">
        <v>103285</v>
      </c>
      <c r="I223">
        <v>4</v>
      </c>
      <c r="J223" s="1" t="s">
        <v>2156</v>
      </c>
      <c r="K223" s="1" t="s">
        <v>67</v>
      </c>
      <c r="L223" s="1" t="s">
        <v>2157</v>
      </c>
      <c r="M223">
        <v>185</v>
      </c>
      <c r="N223" s="1" t="s">
        <v>2160</v>
      </c>
      <c r="O223">
        <v>26.5</v>
      </c>
      <c r="P223">
        <v>104755</v>
      </c>
      <c r="Q223">
        <v>10</v>
      </c>
      <c r="R223" s="1" t="s">
        <v>2156</v>
      </c>
      <c r="S223" s="1" t="s">
        <v>276</v>
      </c>
      <c r="T223" s="1" t="s">
        <v>2157</v>
      </c>
      <c r="U223">
        <v>185</v>
      </c>
      <c r="V223" s="1" t="s">
        <v>2171</v>
      </c>
      <c r="W223">
        <v>18.899999999999999</v>
      </c>
      <c r="X223" s="1" t="s">
        <v>303</v>
      </c>
      <c r="Y223">
        <v>3</v>
      </c>
      <c r="Z223" s="1" t="s">
        <v>101</v>
      </c>
      <c r="AA223">
        <v>86</v>
      </c>
      <c r="AB223">
        <v>2</v>
      </c>
      <c r="AC223">
        <v>0</v>
      </c>
      <c r="AD223">
        <v>71</v>
      </c>
      <c r="AE223">
        <v>48</v>
      </c>
      <c r="AF223">
        <v>35</v>
      </c>
      <c r="AG223">
        <v>12</v>
      </c>
      <c r="AH223">
        <v>12</v>
      </c>
      <c r="AI223">
        <v>1</v>
      </c>
      <c r="AJ223">
        <v>3</v>
      </c>
      <c r="AK223">
        <v>2</v>
      </c>
      <c r="AL223">
        <v>1</v>
      </c>
      <c r="AM223">
        <v>71</v>
      </c>
      <c r="AN223">
        <v>46</v>
      </c>
      <c r="AO223">
        <v>24</v>
      </c>
      <c r="AP223">
        <v>12</v>
      </c>
      <c r="AQ223">
        <v>12</v>
      </c>
      <c r="AR223">
        <v>2</v>
      </c>
      <c r="AS223">
        <v>7</v>
      </c>
      <c r="AT223">
        <v>16</v>
      </c>
      <c r="AU223">
        <v>1435</v>
      </c>
      <c r="AV223">
        <v>29</v>
      </c>
      <c r="AW223">
        <v>1120</v>
      </c>
    </row>
    <row r="224" spans="1:49" x14ac:dyDescent="0.35">
      <c r="A224" s="1" t="s">
        <v>257</v>
      </c>
      <c r="B224" s="1" t="s">
        <v>258</v>
      </c>
      <c r="C224" s="1" t="s">
        <v>259</v>
      </c>
      <c r="D224">
        <v>56</v>
      </c>
      <c r="E224" s="1" t="s">
        <v>2180</v>
      </c>
      <c r="F224">
        <v>20050606</v>
      </c>
      <c r="G224">
        <v>52</v>
      </c>
      <c r="H224">
        <v>104053</v>
      </c>
      <c r="I224">
        <v>2</v>
      </c>
      <c r="J224" s="1" t="s">
        <v>2156</v>
      </c>
      <c r="K224" s="1" t="s">
        <v>92</v>
      </c>
      <c r="L224" s="1" t="s">
        <v>2157</v>
      </c>
      <c r="M224">
        <v>188</v>
      </c>
      <c r="N224" s="1" t="s">
        <v>2164</v>
      </c>
      <c r="O224">
        <v>22.7</v>
      </c>
      <c r="P224">
        <v>103206</v>
      </c>
      <c r="Q224">
        <v>7</v>
      </c>
      <c r="R224" s="1" t="s">
        <v>2156</v>
      </c>
      <c r="S224" s="1" t="s">
        <v>29</v>
      </c>
      <c r="T224" s="1" t="s">
        <v>2157</v>
      </c>
      <c r="U224">
        <v>175</v>
      </c>
      <c r="V224" s="1" t="s">
        <v>2171</v>
      </c>
      <c r="W224">
        <v>27</v>
      </c>
      <c r="X224" s="1" t="s">
        <v>304</v>
      </c>
      <c r="Y224">
        <v>3</v>
      </c>
      <c r="Z224" s="1" t="s">
        <v>101</v>
      </c>
      <c r="AA224">
        <v>85</v>
      </c>
      <c r="AB224">
        <v>6</v>
      </c>
      <c r="AC224">
        <v>3</v>
      </c>
      <c r="AD224">
        <v>69</v>
      </c>
      <c r="AE224">
        <v>48</v>
      </c>
      <c r="AF224">
        <v>38</v>
      </c>
      <c r="AG224">
        <v>12</v>
      </c>
      <c r="AH224">
        <v>11</v>
      </c>
      <c r="AI224">
        <v>2</v>
      </c>
      <c r="AJ224">
        <v>3</v>
      </c>
      <c r="AK224">
        <v>6</v>
      </c>
      <c r="AL224">
        <v>2</v>
      </c>
      <c r="AM224">
        <v>72</v>
      </c>
      <c r="AN224">
        <v>39</v>
      </c>
      <c r="AO224">
        <v>30</v>
      </c>
      <c r="AP224">
        <v>18</v>
      </c>
      <c r="AQ224">
        <v>11</v>
      </c>
      <c r="AR224">
        <v>2</v>
      </c>
      <c r="AS224">
        <v>4</v>
      </c>
      <c r="AT224">
        <v>4</v>
      </c>
      <c r="AU224">
        <v>3590</v>
      </c>
      <c r="AV224">
        <v>21</v>
      </c>
      <c r="AW224">
        <v>1315</v>
      </c>
    </row>
    <row r="225" spans="1:49" x14ac:dyDescent="0.35">
      <c r="A225" s="1" t="s">
        <v>257</v>
      </c>
      <c r="B225" s="1" t="s">
        <v>258</v>
      </c>
      <c r="C225" s="1" t="s">
        <v>259</v>
      </c>
      <c r="D225">
        <v>56</v>
      </c>
      <c r="E225" s="1" t="s">
        <v>2180</v>
      </c>
      <c r="F225">
        <v>20050606</v>
      </c>
      <c r="G225">
        <v>53</v>
      </c>
      <c r="H225">
        <v>103333</v>
      </c>
      <c r="J225" s="1" t="s">
        <v>2156</v>
      </c>
      <c r="K225" s="1" t="s">
        <v>59</v>
      </c>
      <c r="L225" s="1" t="s">
        <v>2157</v>
      </c>
      <c r="M225">
        <v>208</v>
      </c>
      <c r="N225" s="1" t="s">
        <v>2178</v>
      </c>
      <c r="O225">
        <v>26.2</v>
      </c>
      <c r="P225">
        <v>102563</v>
      </c>
      <c r="Q225">
        <v>6</v>
      </c>
      <c r="R225" s="1" t="s">
        <v>2156</v>
      </c>
      <c r="S225" s="1" t="s">
        <v>88</v>
      </c>
      <c r="T225" s="1" t="s">
        <v>2157</v>
      </c>
      <c r="U225">
        <v>180</v>
      </c>
      <c r="V225" s="1" t="s">
        <v>2179</v>
      </c>
      <c r="W225">
        <v>30.2</v>
      </c>
      <c r="X225" s="1" t="s">
        <v>305</v>
      </c>
      <c r="Y225">
        <v>3</v>
      </c>
      <c r="Z225" s="1" t="s">
        <v>105</v>
      </c>
      <c r="AA225">
        <v>84</v>
      </c>
      <c r="AB225">
        <v>19</v>
      </c>
      <c r="AC225">
        <v>3</v>
      </c>
      <c r="AD225">
        <v>65</v>
      </c>
      <c r="AE225">
        <v>41</v>
      </c>
      <c r="AF225">
        <v>37</v>
      </c>
      <c r="AG225">
        <v>15</v>
      </c>
      <c r="AH225">
        <v>11</v>
      </c>
      <c r="AI225">
        <v>1</v>
      </c>
      <c r="AJ225">
        <v>1</v>
      </c>
      <c r="AK225">
        <v>4</v>
      </c>
      <c r="AL225">
        <v>2</v>
      </c>
      <c r="AM225">
        <v>74</v>
      </c>
      <c r="AN225">
        <v>51</v>
      </c>
      <c r="AO225">
        <v>38</v>
      </c>
      <c r="AP225">
        <v>13</v>
      </c>
      <c r="AQ225">
        <v>11</v>
      </c>
      <c r="AR225">
        <v>2</v>
      </c>
      <c r="AS225">
        <v>3</v>
      </c>
      <c r="AT225">
        <v>77</v>
      </c>
      <c r="AU225">
        <v>520</v>
      </c>
      <c r="AV225">
        <v>20</v>
      </c>
      <c r="AW225">
        <v>1323</v>
      </c>
    </row>
    <row r="226" spans="1:49" x14ac:dyDescent="0.35">
      <c r="A226" s="1" t="s">
        <v>257</v>
      </c>
      <c r="B226" s="1" t="s">
        <v>258</v>
      </c>
      <c r="C226" s="1" t="s">
        <v>259</v>
      </c>
      <c r="D226">
        <v>56</v>
      </c>
      <c r="E226" s="1" t="s">
        <v>2180</v>
      </c>
      <c r="F226">
        <v>20050606</v>
      </c>
      <c r="G226">
        <v>54</v>
      </c>
      <c r="H226">
        <v>104053</v>
      </c>
      <c r="I226">
        <v>2</v>
      </c>
      <c r="J226" s="1" t="s">
        <v>2156</v>
      </c>
      <c r="K226" s="1" t="s">
        <v>92</v>
      </c>
      <c r="L226" s="1" t="s">
        <v>2157</v>
      </c>
      <c r="M226">
        <v>188</v>
      </c>
      <c r="N226" s="1" t="s">
        <v>2164</v>
      </c>
      <c r="O226">
        <v>22.7</v>
      </c>
      <c r="P226">
        <v>103285</v>
      </c>
      <c r="Q226">
        <v>4</v>
      </c>
      <c r="R226" s="1" t="s">
        <v>2156</v>
      </c>
      <c r="S226" s="1" t="s">
        <v>67</v>
      </c>
      <c r="T226" s="1" t="s">
        <v>2157</v>
      </c>
      <c r="U226">
        <v>185</v>
      </c>
      <c r="V226" s="1" t="s">
        <v>2160</v>
      </c>
      <c r="W226">
        <v>26.5</v>
      </c>
      <c r="X226" s="1" t="s">
        <v>306</v>
      </c>
      <c r="Y226">
        <v>3</v>
      </c>
      <c r="Z226" s="1" t="s">
        <v>105</v>
      </c>
      <c r="AA226">
        <v>89</v>
      </c>
      <c r="AB226">
        <v>11</v>
      </c>
      <c r="AC226">
        <v>1</v>
      </c>
      <c r="AD226">
        <v>74</v>
      </c>
      <c r="AE226">
        <v>54</v>
      </c>
      <c r="AF226">
        <v>40</v>
      </c>
      <c r="AG226">
        <v>11</v>
      </c>
      <c r="AH226">
        <v>13</v>
      </c>
      <c r="AI226">
        <v>4</v>
      </c>
      <c r="AJ226">
        <v>6</v>
      </c>
      <c r="AK226">
        <v>8</v>
      </c>
      <c r="AL226">
        <v>5</v>
      </c>
      <c r="AM226">
        <v>79</v>
      </c>
      <c r="AN226">
        <v>55</v>
      </c>
      <c r="AO226">
        <v>41</v>
      </c>
      <c r="AP226">
        <v>10</v>
      </c>
      <c r="AQ226">
        <v>12</v>
      </c>
      <c r="AR226">
        <v>3</v>
      </c>
      <c r="AS226">
        <v>6</v>
      </c>
      <c r="AT226">
        <v>4</v>
      </c>
      <c r="AU226">
        <v>3590</v>
      </c>
      <c r="AV226">
        <v>16</v>
      </c>
      <c r="AW226">
        <v>1435</v>
      </c>
    </row>
    <row r="227" spans="1:49" x14ac:dyDescent="0.35">
      <c r="A227" s="1" t="s">
        <v>257</v>
      </c>
      <c r="B227" s="1" t="s">
        <v>258</v>
      </c>
      <c r="C227" s="1" t="s">
        <v>259</v>
      </c>
      <c r="D227">
        <v>56</v>
      </c>
      <c r="E227" s="1" t="s">
        <v>2180</v>
      </c>
      <c r="F227">
        <v>20050606</v>
      </c>
      <c r="G227">
        <v>55</v>
      </c>
      <c r="H227">
        <v>104053</v>
      </c>
      <c r="I227">
        <v>2</v>
      </c>
      <c r="J227" s="1" t="s">
        <v>2156</v>
      </c>
      <c r="K227" s="1" t="s">
        <v>92</v>
      </c>
      <c r="L227" s="1" t="s">
        <v>2157</v>
      </c>
      <c r="M227">
        <v>188</v>
      </c>
      <c r="N227" s="1" t="s">
        <v>2164</v>
      </c>
      <c r="O227">
        <v>22.7</v>
      </c>
      <c r="P227">
        <v>103333</v>
      </c>
      <c r="R227" s="1" t="s">
        <v>2156</v>
      </c>
      <c r="S227" s="1" t="s">
        <v>59</v>
      </c>
      <c r="T227" s="1" t="s">
        <v>2157</v>
      </c>
      <c r="U227">
        <v>208</v>
      </c>
      <c r="V227" s="1" t="s">
        <v>2178</v>
      </c>
      <c r="W227">
        <v>26.2</v>
      </c>
      <c r="X227" s="1" t="s">
        <v>307</v>
      </c>
      <c r="Y227">
        <v>3</v>
      </c>
      <c r="Z227" s="1" t="s">
        <v>108</v>
      </c>
      <c r="AA227">
        <v>81</v>
      </c>
      <c r="AB227">
        <v>10</v>
      </c>
      <c r="AC227">
        <v>1</v>
      </c>
      <c r="AD227">
        <v>74</v>
      </c>
      <c r="AE227">
        <v>58</v>
      </c>
      <c r="AF227">
        <v>50</v>
      </c>
      <c r="AG227">
        <v>10</v>
      </c>
      <c r="AH227">
        <v>12</v>
      </c>
      <c r="AI227">
        <v>0</v>
      </c>
      <c r="AJ227">
        <v>0</v>
      </c>
      <c r="AK227">
        <v>16</v>
      </c>
      <c r="AL227">
        <v>3</v>
      </c>
      <c r="AM227">
        <v>81</v>
      </c>
      <c r="AN227">
        <v>52</v>
      </c>
      <c r="AO227">
        <v>41</v>
      </c>
      <c r="AP227">
        <v>17</v>
      </c>
      <c r="AQ227">
        <v>12</v>
      </c>
      <c r="AR227">
        <v>3</v>
      </c>
      <c r="AS227">
        <v>3</v>
      </c>
      <c r="AT227">
        <v>4</v>
      </c>
      <c r="AU227">
        <v>3590</v>
      </c>
      <c r="AV227">
        <v>77</v>
      </c>
      <c r="AW227">
        <v>520</v>
      </c>
    </row>
    <row r="228" spans="1:49" x14ac:dyDescent="0.35">
      <c r="A228" s="1" t="s">
        <v>308</v>
      </c>
      <c r="B228" s="1" t="s">
        <v>309</v>
      </c>
      <c r="C228" s="1" t="s">
        <v>198</v>
      </c>
      <c r="D228">
        <v>32</v>
      </c>
      <c r="E228" s="1" t="s">
        <v>2180</v>
      </c>
      <c r="F228">
        <v>20050704</v>
      </c>
      <c r="G228">
        <v>1</v>
      </c>
      <c r="H228">
        <v>102227</v>
      </c>
      <c r="J228" s="1" t="s">
        <v>2156</v>
      </c>
      <c r="K228" s="1" t="s">
        <v>281</v>
      </c>
      <c r="L228" s="1" t="s">
        <v>2157</v>
      </c>
      <c r="M228">
        <v>180</v>
      </c>
      <c r="N228" s="1" t="s">
        <v>2200</v>
      </c>
      <c r="O228">
        <v>32</v>
      </c>
      <c r="P228">
        <v>103786</v>
      </c>
      <c r="Q228">
        <v>1</v>
      </c>
      <c r="R228" s="1" t="s">
        <v>2156</v>
      </c>
      <c r="S228" s="1" t="s">
        <v>70</v>
      </c>
      <c r="T228" s="1" t="s">
        <v>2157</v>
      </c>
      <c r="U228">
        <v>178</v>
      </c>
      <c r="V228" s="1" t="s">
        <v>2166</v>
      </c>
      <c r="W228">
        <v>24</v>
      </c>
      <c r="X228" s="1" t="s">
        <v>2203</v>
      </c>
      <c r="Y228">
        <v>3</v>
      </c>
      <c r="Z228" s="1" t="s">
        <v>64</v>
      </c>
      <c r="AA228">
        <v>33</v>
      </c>
      <c r="AB228">
        <v>0</v>
      </c>
      <c r="AC228">
        <v>4</v>
      </c>
      <c r="AD228">
        <v>27</v>
      </c>
      <c r="AE228">
        <v>12</v>
      </c>
      <c r="AF228">
        <v>5</v>
      </c>
      <c r="AG228">
        <v>6</v>
      </c>
      <c r="AH228">
        <v>4</v>
      </c>
      <c r="AI228">
        <v>4</v>
      </c>
      <c r="AJ228">
        <v>7</v>
      </c>
      <c r="AK228">
        <v>1</v>
      </c>
      <c r="AL228">
        <v>1</v>
      </c>
      <c r="AM228">
        <v>20</v>
      </c>
      <c r="AN228">
        <v>14</v>
      </c>
      <c r="AO228">
        <v>11</v>
      </c>
      <c r="AP228">
        <v>5</v>
      </c>
      <c r="AQ228">
        <v>4</v>
      </c>
      <c r="AR228">
        <v>0</v>
      </c>
      <c r="AS228">
        <v>0</v>
      </c>
      <c r="AT228">
        <v>107</v>
      </c>
      <c r="AU228">
        <v>394</v>
      </c>
      <c r="AV228">
        <v>7</v>
      </c>
      <c r="AW228">
        <v>2115</v>
      </c>
    </row>
    <row r="229" spans="1:49" x14ac:dyDescent="0.35">
      <c r="A229" s="1" t="s">
        <v>308</v>
      </c>
      <c r="B229" s="1" t="s">
        <v>309</v>
      </c>
      <c r="C229" s="1" t="s">
        <v>198</v>
      </c>
      <c r="D229">
        <v>32</v>
      </c>
      <c r="E229" s="1" t="s">
        <v>2180</v>
      </c>
      <c r="F229">
        <v>20050704</v>
      </c>
      <c r="G229">
        <v>2</v>
      </c>
      <c r="H229">
        <v>103009</v>
      </c>
      <c r="J229" s="1" t="s">
        <v>2159</v>
      </c>
      <c r="K229" s="1" t="s">
        <v>310</v>
      </c>
      <c r="L229" s="1" t="s">
        <v>2157</v>
      </c>
      <c r="M229">
        <v>185</v>
      </c>
      <c r="N229" s="1" t="s">
        <v>2158</v>
      </c>
      <c r="O229">
        <v>28</v>
      </c>
      <c r="P229">
        <v>103967</v>
      </c>
      <c r="R229" s="1" t="s">
        <v>2173</v>
      </c>
      <c r="S229" s="1" t="s">
        <v>311</v>
      </c>
      <c r="T229" s="1" t="s">
        <v>2157</v>
      </c>
      <c r="U229">
        <v>185</v>
      </c>
      <c r="V229" s="1" t="s">
        <v>2181</v>
      </c>
      <c r="W229">
        <v>23.2</v>
      </c>
      <c r="X229" s="1" t="s">
        <v>312</v>
      </c>
      <c r="Y229">
        <v>3</v>
      </c>
      <c r="Z229" s="1" t="s">
        <v>64</v>
      </c>
      <c r="AA229">
        <v>122</v>
      </c>
      <c r="AB229">
        <v>4</v>
      </c>
      <c r="AC229">
        <v>7</v>
      </c>
      <c r="AD229">
        <v>94</v>
      </c>
      <c r="AE229">
        <v>57</v>
      </c>
      <c r="AF229">
        <v>38</v>
      </c>
      <c r="AG229">
        <v>14</v>
      </c>
      <c r="AH229">
        <v>13</v>
      </c>
      <c r="AI229">
        <v>6</v>
      </c>
      <c r="AJ229">
        <v>10</v>
      </c>
      <c r="AK229">
        <v>4</v>
      </c>
      <c r="AL229">
        <v>5</v>
      </c>
      <c r="AM229">
        <v>75</v>
      </c>
      <c r="AN229">
        <v>41</v>
      </c>
      <c r="AO229">
        <v>25</v>
      </c>
      <c r="AP229">
        <v>16</v>
      </c>
      <c r="AQ229">
        <v>13</v>
      </c>
      <c r="AR229">
        <v>5</v>
      </c>
      <c r="AS229">
        <v>11</v>
      </c>
      <c r="AT229">
        <v>100</v>
      </c>
      <c r="AU229">
        <v>408</v>
      </c>
      <c r="AV229">
        <v>290</v>
      </c>
      <c r="AW229">
        <v>124</v>
      </c>
    </row>
    <row r="230" spans="1:49" x14ac:dyDescent="0.35">
      <c r="A230" s="1" t="s">
        <v>308</v>
      </c>
      <c r="B230" s="1" t="s">
        <v>309</v>
      </c>
      <c r="C230" s="1" t="s">
        <v>198</v>
      </c>
      <c r="D230">
        <v>32</v>
      </c>
      <c r="E230" s="1" t="s">
        <v>2180</v>
      </c>
      <c r="F230">
        <v>20050704</v>
      </c>
      <c r="G230">
        <v>3</v>
      </c>
      <c r="H230">
        <v>103852</v>
      </c>
      <c r="J230" s="1" t="s">
        <v>2156</v>
      </c>
      <c r="K230" s="1" t="s">
        <v>30</v>
      </c>
      <c r="L230" s="1" t="s">
        <v>2172</v>
      </c>
      <c r="M230">
        <v>188</v>
      </c>
      <c r="N230" s="1" t="s">
        <v>2161</v>
      </c>
      <c r="O230">
        <v>23.7</v>
      </c>
      <c r="P230">
        <v>104214</v>
      </c>
      <c r="R230" s="1" t="s">
        <v>2156</v>
      </c>
      <c r="S230" s="1" t="s">
        <v>205</v>
      </c>
      <c r="T230" s="1" t="s">
        <v>2157</v>
      </c>
      <c r="U230">
        <v>185</v>
      </c>
      <c r="V230" s="1" t="s">
        <v>2166</v>
      </c>
      <c r="W230">
        <v>21.9</v>
      </c>
      <c r="X230" s="1" t="s">
        <v>98</v>
      </c>
      <c r="Y230">
        <v>3</v>
      </c>
      <c r="Z230" s="1" t="s">
        <v>64</v>
      </c>
      <c r="AA230">
        <v>68</v>
      </c>
      <c r="AB230">
        <v>10</v>
      </c>
      <c r="AC230">
        <v>4</v>
      </c>
      <c r="AD230">
        <v>69</v>
      </c>
      <c r="AE230">
        <v>44</v>
      </c>
      <c r="AF230">
        <v>37</v>
      </c>
      <c r="AG230">
        <v>12</v>
      </c>
      <c r="AH230">
        <v>11</v>
      </c>
      <c r="AI230">
        <v>3</v>
      </c>
      <c r="AJ230">
        <v>3</v>
      </c>
      <c r="AK230">
        <v>5</v>
      </c>
      <c r="AL230">
        <v>0</v>
      </c>
      <c r="AM230">
        <v>52</v>
      </c>
      <c r="AN230">
        <v>38</v>
      </c>
      <c r="AO230">
        <v>25</v>
      </c>
      <c r="AP230">
        <v>11</v>
      </c>
      <c r="AQ230">
        <v>10</v>
      </c>
      <c r="AR230">
        <v>1</v>
      </c>
      <c r="AS230">
        <v>3</v>
      </c>
      <c r="AT230">
        <v>24</v>
      </c>
      <c r="AU230">
        <v>1230</v>
      </c>
      <c r="AV230">
        <v>40</v>
      </c>
      <c r="AW230">
        <v>854</v>
      </c>
    </row>
    <row r="231" spans="1:49" x14ac:dyDescent="0.35">
      <c r="A231" s="1" t="s">
        <v>308</v>
      </c>
      <c r="B231" s="1" t="s">
        <v>309</v>
      </c>
      <c r="C231" s="1" t="s">
        <v>198</v>
      </c>
      <c r="D231">
        <v>32</v>
      </c>
      <c r="E231" s="1" t="s">
        <v>2180</v>
      </c>
      <c r="F231">
        <v>20050704</v>
      </c>
      <c r="G231">
        <v>4</v>
      </c>
      <c r="H231">
        <v>103808</v>
      </c>
      <c r="J231" s="1" t="s">
        <v>2156</v>
      </c>
      <c r="K231" s="1" t="s">
        <v>190</v>
      </c>
      <c r="L231" s="1" t="s">
        <v>2157</v>
      </c>
      <c r="M231">
        <v>188</v>
      </c>
      <c r="N231" s="1" t="s">
        <v>2162</v>
      </c>
      <c r="O231">
        <v>23.9</v>
      </c>
      <c r="P231">
        <v>102562</v>
      </c>
      <c r="Q231">
        <v>6</v>
      </c>
      <c r="R231" s="1" t="s">
        <v>2156</v>
      </c>
      <c r="S231" s="1" t="s">
        <v>39</v>
      </c>
      <c r="T231" s="1" t="s">
        <v>2157</v>
      </c>
      <c r="U231">
        <v>190</v>
      </c>
      <c r="V231" s="1" t="s">
        <v>2160</v>
      </c>
      <c r="W231">
        <v>30.2</v>
      </c>
      <c r="X231" s="1" t="s">
        <v>313</v>
      </c>
      <c r="Y231">
        <v>3</v>
      </c>
      <c r="Z231" s="1" t="s">
        <v>64</v>
      </c>
      <c r="AA231">
        <v>112</v>
      </c>
      <c r="AB231">
        <v>0</v>
      </c>
      <c r="AC231">
        <v>3</v>
      </c>
      <c r="AD231">
        <v>107</v>
      </c>
      <c r="AE231">
        <v>88</v>
      </c>
      <c r="AF231">
        <v>54</v>
      </c>
      <c r="AG231">
        <v>9</v>
      </c>
      <c r="AH231">
        <v>16</v>
      </c>
      <c r="AI231">
        <v>8</v>
      </c>
      <c r="AJ231">
        <v>13</v>
      </c>
      <c r="AK231">
        <v>2</v>
      </c>
      <c r="AL231">
        <v>2</v>
      </c>
      <c r="AM231">
        <v>114</v>
      </c>
      <c r="AN231">
        <v>65</v>
      </c>
      <c r="AO231">
        <v>40</v>
      </c>
      <c r="AP231">
        <v>22</v>
      </c>
      <c r="AQ231">
        <v>17</v>
      </c>
      <c r="AR231">
        <v>4</v>
      </c>
      <c r="AS231">
        <v>12</v>
      </c>
      <c r="AT231">
        <v>87</v>
      </c>
      <c r="AU231">
        <v>475</v>
      </c>
      <c r="AV231">
        <v>25</v>
      </c>
      <c r="AW231">
        <v>1215</v>
      </c>
    </row>
    <row r="232" spans="1:49" x14ac:dyDescent="0.35">
      <c r="A232" s="1" t="s">
        <v>308</v>
      </c>
      <c r="B232" s="1" t="s">
        <v>309</v>
      </c>
      <c r="C232" s="1" t="s">
        <v>198</v>
      </c>
      <c r="D232">
        <v>32</v>
      </c>
      <c r="E232" s="1" t="s">
        <v>2180</v>
      </c>
      <c r="F232">
        <v>20050704</v>
      </c>
      <c r="G232">
        <v>5</v>
      </c>
      <c r="H232">
        <v>103285</v>
      </c>
      <c r="I232">
        <v>3</v>
      </c>
      <c r="J232" s="1" t="s">
        <v>2156</v>
      </c>
      <c r="K232" s="1" t="s">
        <v>67</v>
      </c>
      <c r="L232" s="1" t="s">
        <v>2157</v>
      </c>
      <c r="M232">
        <v>185</v>
      </c>
      <c r="N232" s="1" t="s">
        <v>2160</v>
      </c>
      <c r="O232">
        <v>26.6</v>
      </c>
      <c r="P232">
        <v>103254</v>
      </c>
      <c r="R232" s="1" t="s">
        <v>2173</v>
      </c>
      <c r="S232" s="1" t="s">
        <v>314</v>
      </c>
      <c r="T232" s="1" t="s">
        <v>2157</v>
      </c>
      <c r="U232">
        <v>183</v>
      </c>
      <c r="V232" s="1" t="s">
        <v>2181</v>
      </c>
      <c r="W232">
        <v>26.8</v>
      </c>
      <c r="X232" s="1" t="s">
        <v>315</v>
      </c>
      <c r="Y232">
        <v>3</v>
      </c>
      <c r="Z232" s="1" t="s">
        <v>64</v>
      </c>
      <c r="AA232">
        <v>76</v>
      </c>
      <c r="AB232">
        <v>5</v>
      </c>
      <c r="AC232">
        <v>2</v>
      </c>
      <c r="AD232">
        <v>63</v>
      </c>
      <c r="AE232">
        <v>43</v>
      </c>
      <c r="AF232">
        <v>37</v>
      </c>
      <c r="AG232">
        <v>12</v>
      </c>
      <c r="AH232">
        <v>10</v>
      </c>
      <c r="AI232">
        <v>3</v>
      </c>
      <c r="AJ232">
        <v>3</v>
      </c>
      <c r="AK232">
        <v>5</v>
      </c>
      <c r="AL232">
        <v>6</v>
      </c>
      <c r="AM232">
        <v>74</v>
      </c>
      <c r="AN232">
        <v>43</v>
      </c>
      <c r="AO232">
        <v>32</v>
      </c>
      <c r="AP232">
        <v>12</v>
      </c>
      <c r="AQ232">
        <v>9</v>
      </c>
      <c r="AR232">
        <v>8</v>
      </c>
      <c r="AS232">
        <v>10</v>
      </c>
      <c r="AT232">
        <v>16</v>
      </c>
      <c r="AU232">
        <v>1480</v>
      </c>
    </row>
    <row r="233" spans="1:49" x14ac:dyDescent="0.35">
      <c r="A233" s="1" t="s">
        <v>308</v>
      </c>
      <c r="B233" s="1" t="s">
        <v>309</v>
      </c>
      <c r="C233" s="1" t="s">
        <v>198</v>
      </c>
      <c r="D233">
        <v>32</v>
      </c>
      <c r="E233" s="1" t="s">
        <v>2180</v>
      </c>
      <c r="F233">
        <v>20050704</v>
      </c>
      <c r="G233">
        <v>6</v>
      </c>
      <c r="H233">
        <v>102886</v>
      </c>
      <c r="J233" s="1" t="s">
        <v>2159</v>
      </c>
      <c r="K233" s="1" t="s">
        <v>316</v>
      </c>
      <c r="L233" s="1" t="s">
        <v>2157</v>
      </c>
      <c r="M233">
        <v>193</v>
      </c>
      <c r="N233" s="1" t="s">
        <v>2160</v>
      </c>
      <c r="O233">
        <v>28.6</v>
      </c>
      <c r="P233">
        <v>104259</v>
      </c>
      <c r="R233" s="1" t="s">
        <v>2156</v>
      </c>
      <c r="S233" s="1" t="s">
        <v>175</v>
      </c>
      <c r="T233" s="1" t="s">
        <v>2157</v>
      </c>
      <c r="U233">
        <v>178</v>
      </c>
      <c r="V233" s="1" t="s">
        <v>2169</v>
      </c>
      <c r="W233">
        <v>21.7</v>
      </c>
      <c r="X233" s="1" t="s">
        <v>96</v>
      </c>
      <c r="Y233">
        <v>3</v>
      </c>
      <c r="Z233" s="1" t="s">
        <v>64</v>
      </c>
      <c r="AA233">
        <v>76</v>
      </c>
      <c r="AB233">
        <v>9</v>
      </c>
      <c r="AC233">
        <v>6</v>
      </c>
      <c r="AD233">
        <v>69</v>
      </c>
      <c r="AE233">
        <v>38</v>
      </c>
      <c r="AF233">
        <v>27</v>
      </c>
      <c r="AG233">
        <v>15</v>
      </c>
      <c r="AH233">
        <v>10</v>
      </c>
      <c r="AI233">
        <v>7</v>
      </c>
      <c r="AJ233">
        <v>9</v>
      </c>
      <c r="AK233">
        <v>0</v>
      </c>
      <c r="AL233">
        <v>2</v>
      </c>
      <c r="AM233">
        <v>60</v>
      </c>
      <c r="AN233">
        <v>37</v>
      </c>
      <c r="AO233">
        <v>19</v>
      </c>
      <c r="AP233">
        <v>13</v>
      </c>
      <c r="AQ233">
        <v>11</v>
      </c>
      <c r="AR233">
        <v>3</v>
      </c>
      <c r="AS233">
        <v>8</v>
      </c>
      <c r="AT233">
        <v>413</v>
      </c>
      <c r="AU233">
        <v>69</v>
      </c>
      <c r="AV233">
        <v>65</v>
      </c>
      <c r="AW233">
        <v>588</v>
      </c>
    </row>
    <row r="234" spans="1:49" x14ac:dyDescent="0.35">
      <c r="A234" s="1" t="s">
        <v>308</v>
      </c>
      <c r="B234" s="1" t="s">
        <v>309</v>
      </c>
      <c r="C234" s="1" t="s">
        <v>198</v>
      </c>
      <c r="D234">
        <v>32</v>
      </c>
      <c r="E234" s="1" t="s">
        <v>2180</v>
      </c>
      <c r="F234">
        <v>20050704</v>
      </c>
      <c r="G234">
        <v>7</v>
      </c>
      <c r="H234">
        <v>104269</v>
      </c>
      <c r="J234" s="1" t="s">
        <v>2156</v>
      </c>
      <c r="K234" s="1" t="s">
        <v>44</v>
      </c>
      <c r="L234" s="1" t="s">
        <v>2172</v>
      </c>
      <c r="M234">
        <v>188</v>
      </c>
      <c r="N234" s="1" t="s">
        <v>2161</v>
      </c>
      <c r="O234">
        <v>21.6</v>
      </c>
      <c r="P234">
        <v>103708</v>
      </c>
      <c r="R234" s="1" t="s">
        <v>2159</v>
      </c>
      <c r="S234" s="1" t="s">
        <v>317</v>
      </c>
      <c r="T234" s="1" t="s">
        <v>2157</v>
      </c>
      <c r="U234">
        <v>176</v>
      </c>
      <c r="V234" s="1" t="s">
        <v>2160</v>
      </c>
      <c r="W234">
        <v>24.3</v>
      </c>
      <c r="X234" s="1" t="s">
        <v>24</v>
      </c>
      <c r="Y234">
        <v>3</v>
      </c>
      <c r="Z234" s="1" t="s">
        <v>64</v>
      </c>
      <c r="AA234">
        <v>67</v>
      </c>
      <c r="AB234">
        <v>7</v>
      </c>
      <c r="AC234">
        <v>3</v>
      </c>
      <c r="AD234">
        <v>48</v>
      </c>
      <c r="AE234">
        <v>27</v>
      </c>
      <c r="AF234">
        <v>23</v>
      </c>
      <c r="AG234">
        <v>13</v>
      </c>
      <c r="AH234">
        <v>9</v>
      </c>
      <c r="AI234">
        <v>0</v>
      </c>
      <c r="AJ234">
        <v>0</v>
      </c>
      <c r="AK234">
        <v>4</v>
      </c>
      <c r="AL234">
        <v>2</v>
      </c>
      <c r="AM234">
        <v>60</v>
      </c>
      <c r="AN234">
        <v>38</v>
      </c>
      <c r="AO234">
        <v>25</v>
      </c>
      <c r="AP234">
        <v>9</v>
      </c>
      <c r="AQ234">
        <v>9</v>
      </c>
      <c r="AR234">
        <v>3</v>
      </c>
      <c r="AS234">
        <v>6</v>
      </c>
      <c r="AT234">
        <v>59</v>
      </c>
      <c r="AU234">
        <v>640</v>
      </c>
      <c r="AV234">
        <v>432</v>
      </c>
      <c r="AW234">
        <v>64</v>
      </c>
    </row>
    <row r="235" spans="1:49" x14ac:dyDescent="0.35">
      <c r="A235" s="1" t="s">
        <v>308</v>
      </c>
      <c r="B235" s="1" t="s">
        <v>309</v>
      </c>
      <c r="C235" s="1" t="s">
        <v>198</v>
      </c>
      <c r="D235">
        <v>32</v>
      </c>
      <c r="E235" s="1" t="s">
        <v>2180</v>
      </c>
      <c r="F235">
        <v>20050704</v>
      </c>
      <c r="G235">
        <v>8</v>
      </c>
      <c r="H235">
        <v>104527</v>
      </c>
      <c r="J235" s="1" t="s">
        <v>2156</v>
      </c>
      <c r="K235" s="1" t="s">
        <v>318</v>
      </c>
      <c r="L235" s="1" t="s">
        <v>2157</v>
      </c>
      <c r="M235">
        <v>183</v>
      </c>
      <c r="N235" s="1" t="s">
        <v>2181</v>
      </c>
      <c r="O235">
        <v>20.2</v>
      </c>
      <c r="P235">
        <v>103835</v>
      </c>
      <c r="Q235">
        <v>8</v>
      </c>
      <c r="R235" s="1" t="s">
        <v>2156</v>
      </c>
      <c r="S235" s="1" t="s">
        <v>20</v>
      </c>
      <c r="T235" s="1" t="s">
        <v>2157</v>
      </c>
      <c r="U235">
        <v>183</v>
      </c>
      <c r="V235" s="1" t="s">
        <v>2162</v>
      </c>
      <c r="W235">
        <v>23.8</v>
      </c>
      <c r="X235" s="1" t="s">
        <v>319</v>
      </c>
      <c r="Y235">
        <v>3</v>
      </c>
      <c r="Z235" s="1" t="s">
        <v>64</v>
      </c>
      <c r="AA235">
        <v>100</v>
      </c>
      <c r="AB235">
        <v>4</v>
      </c>
      <c r="AC235">
        <v>5</v>
      </c>
      <c r="AD235">
        <v>68</v>
      </c>
      <c r="AE235">
        <v>36</v>
      </c>
      <c r="AF235">
        <v>27</v>
      </c>
      <c r="AG235">
        <v>16</v>
      </c>
      <c r="AH235">
        <v>13</v>
      </c>
      <c r="AI235">
        <v>5</v>
      </c>
      <c r="AJ235">
        <v>9</v>
      </c>
      <c r="AK235">
        <v>0</v>
      </c>
      <c r="AL235">
        <v>6</v>
      </c>
      <c r="AM235">
        <v>93</v>
      </c>
      <c r="AN235">
        <v>63</v>
      </c>
      <c r="AO235">
        <v>33</v>
      </c>
      <c r="AP235">
        <v>17</v>
      </c>
      <c r="AQ235">
        <v>12</v>
      </c>
      <c r="AR235">
        <v>6</v>
      </c>
      <c r="AS235">
        <v>11</v>
      </c>
      <c r="AT235">
        <v>69</v>
      </c>
      <c r="AU235">
        <v>548</v>
      </c>
      <c r="AV235">
        <v>34</v>
      </c>
      <c r="AW235">
        <v>1041</v>
      </c>
    </row>
    <row r="236" spans="1:49" x14ac:dyDescent="0.35">
      <c r="A236" s="1" t="s">
        <v>308</v>
      </c>
      <c r="B236" s="1" t="s">
        <v>309</v>
      </c>
      <c r="C236" s="1" t="s">
        <v>198</v>
      </c>
      <c r="D236">
        <v>32</v>
      </c>
      <c r="E236" s="1" t="s">
        <v>2180</v>
      </c>
      <c r="F236">
        <v>20050704</v>
      </c>
      <c r="G236">
        <v>9</v>
      </c>
      <c r="H236">
        <v>103454</v>
      </c>
      <c r="I236">
        <v>7</v>
      </c>
      <c r="J236" s="1" t="s">
        <v>2156</v>
      </c>
      <c r="K236" s="1" t="s">
        <v>54</v>
      </c>
      <c r="L236" s="1" t="s">
        <v>2157</v>
      </c>
      <c r="M236">
        <v>183</v>
      </c>
      <c r="N236" s="1" t="s">
        <v>2177</v>
      </c>
      <c r="O236">
        <v>25.7</v>
      </c>
      <c r="P236">
        <v>102494</v>
      </c>
      <c r="R236" s="1" t="s">
        <v>2156</v>
      </c>
      <c r="S236" s="1" t="s">
        <v>271</v>
      </c>
      <c r="T236" s="1" t="s">
        <v>2157</v>
      </c>
      <c r="U236">
        <v>193</v>
      </c>
      <c r="V236" s="1" t="s">
        <v>2169</v>
      </c>
      <c r="W236">
        <v>30.5</v>
      </c>
      <c r="X236" s="1" t="s">
        <v>320</v>
      </c>
      <c r="Y236">
        <v>3</v>
      </c>
      <c r="Z236" s="1" t="s">
        <v>64</v>
      </c>
      <c r="AA236">
        <v>110</v>
      </c>
      <c r="AB236">
        <v>11</v>
      </c>
      <c r="AC236">
        <v>7</v>
      </c>
      <c r="AD236">
        <v>84</v>
      </c>
      <c r="AE236">
        <v>43</v>
      </c>
      <c r="AF236">
        <v>34</v>
      </c>
      <c r="AG236">
        <v>22</v>
      </c>
      <c r="AH236">
        <v>12</v>
      </c>
      <c r="AI236">
        <v>5</v>
      </c>
      <c r="AJ236">
        <v>7</v>
      </c>
      <c r="AK236">
        <v>6</v>
      </c>
      <c r="AL236">
        <v>3</v>
      </c>
      <c r="AM236">
        <v>92</v>
      </c>
      <c r="AN236">
        <v>52</v>
      </c>
      <c r="AO236">
        <v>35</v>
      </c>
      <c r="AP236">
        <v>20</v>
      </c>
      <c r="AQ236">
        <v>12</v>
      </c>
      <c r="AR236">
        <v>4</v>
      </c>
      <c r="AS236">
        <v>6</v>
      </c>
      <c r="AT236">
        <v>30</v>
      </c>
      <c r="AU236">
        <v>1165</v>
      </c>
      <c r="AV236">
        <v>82</v>
      </c>
      <c r="AW236">
        <v>481</v>
      </c>
    </row>
    <row r="237" spans="1:49" x14ac:dyDescent="0.35">
      <c r="A237" s="1" t="s">
        <v>308</v>
      </c>
      <c r="B237" s="1" t="s">
        <v>309</v>
      </c>
      <c r="C237" s="1" t="s">
        <v>198</v>
      </c>
      <c r="D237">
        <v>32</v>
      </c>
      <c r="E237" s="1" t="s">
        <v>2180</v>
      </c>
      <c r="F237">
        <v>20050704</v>
      </c>
      <c r="G237">
        <v>10</v>
      </c>
      <c r="H237">
        <v>103401</v>
      </c>
      <c r="J237" s="1" t="s">
        <v>2156</v>
      </c>
      <c r="K237" s="1" t="s">
        <v>177</v>
      </c>
      <c r="L237" s="1" t="s">
        <v>2157</v>
      </c>
      <c r="M237">
        <v>190</v>
      </c>
      <c r="N237" s="1" t="s">
        <v>2160</v>
      </c>
      <c r="O237">
        <v>25.9</v>
      </c>
      <c r="P237">
        <v>103204</v>
      </c>
      <c r="R237" s="1" t="s">
        <v>2159</v>
      </c>
      <c r="S237" s="1" t="s">
        <v>321</v>
      </c>
      <c r="T237" s="1" t="s">
        <v>2157</v>
      </c>
      <c r="U237">
        <v>183</v>
      </c>
      <c r="V237" s="1" t="s">
        <v>2164</v>
      </c>
      <c r="W237">
        <v>27.1</v>
      </c>
      <c r="X237" s="1" t="s">
        <v>98</v>
      </c>
      <c r="Y237">
        <v>3</v>
      </c>
      <c r="Z237" s="1" t="s">
        <v>64</v>
      </c>
      <c r="AA237">
        <v>80</v>
      </c>
      <c r="AB237">
        <v>3</v>
      </c>
      <c r="AC237">
        <v>1</v>
      </c>
      <c r="AD237">
        <v>75</v>
      </c>
      <c r="AE237">
        <v>56</v>
      </c>
      <c r="AF237">
        <v>40</v>
      </c>
      <c r="AG237">
        <v>9</v>
      </c>
      <c r="AH237">
        <v>11</v>
      </c>
      <c r="AI237">
        <v>2</v>
      </c>
      <c r="AJ237">
        <v>3</v>
      </c>
      <c r="AK237">
        <v>1</v>
      </c>
      <c r="AL237">
        <v>2</v>
      </c>
      <c r="AM237">
        <v>65</v>
      </c>
      <c r="AN237">
        <v>39</v>
      </c>
      <c r="AO237">
        <v>24</v>
      </c>
      <c r="AP237">
        <v>13</v>
      </c>
      <c r="AQ237">
        <v>10</v>
      </c>
      <c r="AR237">
        <v>3</v>
      </c>
      <c r="AS237">
        <v>6</v>
      </c>
      <c r="AT237">
        <v>60</v>
      </c>
      <c r="AU237">
        <v>605</v>
      </c>
      <c r="AV237">
        <v>166</v>
      </c>
      <c r="AW237">
        <v>259</v>
      </c>
    </row>
    <row r="238" spans="1:49" x14ac:dyDescent="0.35">
      <c r="A238" s="1" t="s">
        <v>308</v>
      </c>
      <c r="B238" s="1" t="s">
        <v>309</v>
      </c>
      <c r="C238" s="1" t="s">
        <v>198</v>
      </c>
      <c r="D238">
        <v>32</v>
      </c>
      <c r="E238" s="1" t="s">
        <v>2180</v>
      </c>
      <c r="F238">
        <v>20050704</v>
      </c>
      <c r="G238">
        <v>11</v>
      </c>
      <c r="H238">
        <v>103632</v>
      </c>
      <c r="J238" s="1" t="s">
        <v>2156</v>
      </c>
      <c r="K238" s="1" t="s">
        <v>120</v>
      </c>
      <c r="L238" s="1" t="s">
        <v>2157</v>
      </c>
      <c r="M238">
        <v>180</v>
      </c>
      <c r="N238" s="1" t="s">
        <v>2185</v>
      </c>
      <c r="O238">
        <v>24.8</v>
      </c>
      <c r="P238">
        <v>102720</v>
      </c>
      <c r="R238" s="1" t="s">
        <v>2156</v>
      </c>
      <c r="S238" s="1" t="s">
        <v>16</v>
      </c>
      <c r="T238" s="1" t="s">
        <v>2157</v>
      </c>
      <c r="U238">
        <v>178</v>
      </c>
      <c r="V238" s="1" t="s">
        <v>2160</v>
      </c>
      <c r="W238">
        <v>29.4</v>
      </c>
      <c r="X238" s="1" t="s">
        <v>322</v>
      </c>
      <c r="Y238">
        <v>3</v>
      </c>
      <c r="Z238" s="1" t="s">
        <v>64</v>
      </c>
      <c r="AA238">
        <v>102</v>
      </c>
      <c r="AB238">
        <v>17</v>
      </c>
      <c r="AC238">
        <v>5</v>
      </c>
      <c r="AD238">
        <v>73</v>
      </c>
      <c r="AE238">
        <v>39</v>
      </c>
      <c r="AF238">
        <v>35</v>
      </c>
      <c r="AG238">
        <v>12</v>
      </c>
      <c r="AH238">
        <v>11</v>
      </c>
      <c r="AI238">
        <v>1</v>
      </c>
      <c r="AJ238">
        <v>3</v>
      </c>
      <c r="AK238">
        <v>8</v>
      </c>
      <c r="AL238">
        <v>3</v>
      </c>
      <c r="AM238">
        <v>91</v>
      </c>
      <c r="AN238">
        <v>54</v>
      </c>
      <c r="AO238">
        <v>34</v>
      </c>
      <c r="AP238">
        <v>20</v>
      </c>
      <c r="AQ238">
        <v>11</v>
      </c>
      <c r="AR238">
        <v>8</v>
      </c>
      <c r="AS238">
        <v>11</v>
      </c>
      <c r="AT238">
        <v>53</v>
      </c>
      <c r="AU238">
        <v>685</v>
      </c>
      <c r="AV238">
        <v>57</v>
      </c>
      <c r="AW238">
        <v>647</v>
      </c>
    </row>
    <row r="239" spans="1:49" x14ac:dyDescent="0.35">
      <c r="A239" s="1" t="s">
        <v>308</v>
      </c>
      <c r="B239" s="1" t="s">
        <v>309</v>
      </c>
      <c r="C239" s="1" t="s">
        <v>198</v>
      </c>
      <c r="D239">
        <v>32</v>
      </c>
      <c r="E239" s="1" t="s">
        <v>2180</v>
      </c>
      <c r="F239">
        <v>20050704</v>
      </c>
      <c r="G239">
        <v>12</v>
      </c>
      <c r="H239">
        <v>103035</v>
      </c>
      <c r="J239" s="1" t="s">
        <v>2156</v>
      </c>
      <c r="K239" s="1" t="s">
        <v>323</v>
      </c>
      <c r="L239" s="1" t="s">
        <v>2172</v>
      </c>
      <c r="M239">
        <v>185</v>
      </c>
      <c r="N239" s="1" t="s">
        <v>2162</v>
      </c>
      <c r="O239">
        <v>27.9</v>
      </c>
      <c r="P239">
        <v>103970</v>
      </c>
      <c r="Q239">
        <v>4</v>
      </c>
      <c r="R239" s="1" t="s">
        <v>2156</v>
      </c>
      <c r="S239" s="1" t="s">
        <v>74</v>
      </c>
      <c r="T239" s="1" t="s">
        <v>2157</v>
      </c>
      <c r="U239">
        <v>175</v>
      </c>
      <c r="V239" s="1" t="s">
        <v>2161</v>
      </c>
      <c r="W239">
        <v>23.2</v>
      </c>
      <c r="X239" s="1" t="s">
        <v>68</v>
      </c>
      <c r="Y239">
        <v>3</v>
      </c>
      <c r="Z239" s="1" t="s">
        <v>64</v>
      </c>
      <c r="AA239">
        <v>108</v>
      </c>
      <c r="AB239">
        <v>1</v>
      </c>
      <c r="AC239">
        <v>1</v>
      </c>
      <c r="AD239">
        <v>81</v>
      </c>
      <c r="AE239">
        <v>46</v>
      </c>
      <c r="AF239">
        <v>33</v>
      </c>
      <c r="AG239">
        <v>13</v>
      </c>
      <c r="AH239">
        <v>13</v>
      </c>
      <c r="AI239">
        <v>5</v>
      </c>
      <c r="AJ239">
        <v>10</v>
      </c>
      <c r="AK239">
        <v>1</v>
      </c>
      <c r="AL239">
        <v>5</v>
      </c>
      <c r="AM239">
        <v>87</v>
      </c>
      <c r="AN239">
        <v>40</v>
      </c>
      <c r="AO239">
        <v>25</v>
      </c>
      <c r="AP239">
        <v>25</v>
      </c>
      <c r="AQ239">
        <v>13</v>
      </c>
      <c r="AR239">
        <v>7</v>
      </c>
      <c r="AS239">
        <v>12</v>
      </c>
      <c r="AT239">
        <v>99</v>
      </c>
      <c r="AU239">
        <v>409</v>
      </c>
      <c r="AV239">
        <v>21</v>
      </c>
      <c r="AW239">
        <v>1410</v>
      </c>
    </row>
    <row r="240" spans="1:49" x14ac:dyDescent="0.35">
      <c r="A240" s="1" t="s">
        <v>308</v>
      </c>
      <c r="B240" s="1" t="s">
        <v>309</v>
      </c>
      <c r="C240" s="1" t="s">
        <v>198</v>
      </c>
      <c r="D240">
        <v>32</v>
      </c>
      <c r="E240" s="1" t="s">
        <v>2180</v>
      </c>
      <c r="F240">
        <v>20050704</v>
      </c>
      <c r="G240">
        <v>13</v>
      </c>
      <c r="H240">
        <v>103344</v>
      </c>
      <c r="I240">
        <v>5</v>
      </c>
      <c r="J240" s="1" t="s">
        <v>2156</v>
      </c>
      <c r="K240" s="1" t="s">
        <v>78</v>
      </c>
      <c r="L240" s="1" t="s">
        <v>2157</v>
      </c>
      <c r="M240">
        <v>193</v>
      </c>
      <c r="N240" s="1" t="s">
        <v>2178</v>
      </c>
      <c r="O240">
        <v>26.2</v>
      </c>
      <c r="P240">
        <v>103672</v>
      </c>
      <c r="R240" s="1" t="s">
        <v>2156</v>
      </c>
      <c r="S240" s="1" t="s">
        <v>188</v>
      </c>
      <c r="T240" s="1" t="s">
        <v>2172</v>
      </c>
      <c r="U240">
        <v>175</v>
      </c>
      <c r="V240" s="1" t="s">
        <v>2182</v>
      </c>
      <c r="W240">
        <v>24.5</v>
      </c>
      <c r="X240" s="1" t="s">
        <v>153</v>
      </c>
      <c r="Y240">
        <v>3</v>
      </c>
      <c r="Z240" s="1" t="s">
        <v>64</v>
      </c>
      <c r="AA240">
        <v>52</v>
      </c>
      <c r="AB240">
        <v>12</v>
      </c>
      <c r="AC240">
        <v>5</v>
      </c>
      <c r="AD240">
        <v>50</v>
      </c>
      <c r="AE240">
        <v>24</v>
      </c>
      <c r="AF240">
        <v>20</v>
      </c>
      <c r="AG240">
        <v>18</v>
      </c>
      <c r="AH240">
        <v>9</v>
      </c>
      <c r="AI240">
        <v>2</v>
      </c>
      <c r="AJ240">
        <v>2</v>
      </c>
      <c r="AK240">
        <v>3</v>
      </c>
      <c r="AL240">
        <v>0</v>
      </c>
      <c r="AM240">
        <v>42</v>
      </c>
      <c r="AN240">
        <v>27</v>
      </c>
      <c r="AO240">
        <v>15</v>
      </c>
      <c r="AP240">
        <v>11</v>
      </c>
      <c r="AQ240">
        <v>8</v>
      </c>
      <c r="AR240">
        <v>1</v>
      </c>
      <c r="AS240">
        <v>4</v>
      </c>
      <c r="AT240">
        <v>19</v>
      </c>
      <c r="AU240">
        <v>1435</v>
      </c>
      <c r="AV240">
        <v>52</v>
      </c>
      <c r="AW240">
        <v>694</v>
      </c>
    </row>
    <row r="241" spans="1:49" x14ac:dyDescent="0.35">
      <c r="A241" s="1" t="s">
        <v>308</v>
      </c>
      <c r="B241" s="1" t="s">
        <v>309</v>
      </c>
      <c r="C241" s="1" t="s">
        <v>198</v>
      </c>
      <c r="D241">
        <v>32</v>
      </c>
      <c r="E241" s="1" t="s">
        <v>2180</v>
      </c>
      <c r="F241">
        <v>20050704</v>
      </c>
      <c r="G241">
        <v>14</v>
      </c>
      <c r="H241">
        <v>104312</v>
      </c>
      <c r="J241" s="1" t="s">
        <v>2156</v>
      </c>
      <c r="K241" s="1" t="s">
        <v>324</v>
      </c>
      <c r="L241" s="1" t="s">
        <v>2157</v>
      </c>
      <c r="M241">
        <v>190</v>
      </c>
      <c r="N241" s="1" t="s">
        <v>2162</v>
      </c>
      <c r="O241">
        <v>21.3</v>
      </c>
      <c r="P241">
        <v>102905</v>
      </c>
      <c r="R241" s="1" t="s">
        <v>2156</v>
      </c>
      <c r="S241" s="1" t="s">
        <v>325</v>
      </c>
      <c r="T241" s="1" t="s">
        <v>2172</v>
      </c>
      <c r="U241">
        <v>175</v>
      </c>
      <c r="V241" s="1" t="s">
        <v>2176</v>
      </c>
      <c r="W241">
        <v>28.5</v>
      </c>
      <c r="X241" s="1" t="s">
        <v>326</v>
      </c>
      <c r="Y241">
        <v>3</v>
      </c>
      <c r="Z241" s="1" t="s">
        <v>64</v>
      </c>
      <c r="AA241">
        <v>200</v>
      </c>
      <c r="AB241">
        <v>6</v>
      </c>
      <c r="AC241">
        <v>10</v>
      </c>
      <c r="AD241">
        <v>130</v>
      </c>
      <c r="AE241">
        <v>65</v>
      </c>
      <c r="AF241">
        <v>46</v>
      </c>
      <c r="AG241">
        <v>36</v>
      </c>
      <c r="AH241">
        <v>18</v>
      </c>
      <c r="AI241">
        <v>5</v>
      </c>
      <c r="AJ241">
        <v>8</v>
      </c>
      <c r="AK241">
        <v>8</v>
      </c>
      <c r="AL241">
        <v>4</v>
      </c>
      <c r="AM241">
        <v>135</v>
      </c>
      <c r="AN241">
        <v>86</v>
      </c>
      <c r="AO241">
        <v>60</v>
      </c>
      <c r="AP241">
        <v>27</v>
      </c>
      <c r="AQ241">
        <v>18</v>
      </c>
      <c r="AR241">
        <v>14</v>
      </c>
      <c r="AS241">
        <v>17</v>
      </c>
      <c r="AT241">
        <v>84</v>
      </c>
      <c r="AU241">
        <v>476</v>
      </c>
      <c r="AV241">
        <v>79</v>
      </c>
      <c r="AW241">
        <v>488</v>
      </c>
    </row>
    <row r="242" spans="1:49" x14ac:dyDescent="0.35">
      <c r="A242" s="1" t="s">
        <v>308</v>
      </c>
      <c r="B242" s="1" t="s">
        <v>309</v>
      </c>
      <c r="C242" s="1" t="s">
        <v>198</v>
      </c>
      <c r="D242">
        <v>32</v>
      </c>
      <c r="E242" s="1" t="s">
        <v>2180</v>
      </c>
      <c r="F242">
        <v>20050704</v>
      </c>
      <c r="G242">
        <v>15</v>
      </c>
      <c r="H242">
        <v>102106</v>
      </c>
      <c r="J242" s="1" t="s">
        <v>2156</v>
      </c>
      <c r="K242" s="1" t="s">
        <v>219</v>
      </c>
      <c r="L242" s="1" t="s">
        <v>2157</v>
      </c>
      <c r="M242">
        <v>188</v>
      </c>
      <c r="N242" s="1" t="s">
        <v>2162</v>
      </c>
      <c r="O242">
        <v>32.799999999999997</v>
      </c>
      <c r="P242">
        <v>102783</v>
      </c>
      <c r="R242" s="1" t="s">
        <v>2156</v>
      </c>
      <c r="S242" s="1" t="s">
        <v>239</v>
      </c>
      <c r="T242" s="1" t="s">
        <v>2157</v>
      </c>
      <c r="U242">
        <v>180</v>
      </c>
      <c r="V242" s="1" t="s">
        <v>2169</v>
      </c>
      <c r="W242">
        <v>29.1</v>
      </c>
      <c r="X242" s="1" t="s">
        <v>327</v>
      </c>
      <c r="Y242">
        <v>3</v>
      </c>
      <c r="Z242" s="1" t="s">
        <v>64</v>
      </c>
      <c r="AA242">
        <v>103</v>
      </c>
      <c r="AB242">
        <v>4</v>
      </c>
      <c r="AC242">
        <v>1</v>
      </c>
      <c r="AD242">
        <v>84</v>
      </c>
      <c r="AE242">
        <v>49</v>
      </c>
      <c r="AF242">
        <v>35</v>
      </c>
      <c r="AG242">
        <v>24</v>
      </c>
      <c r="AH242">
        <v>15</v>
      </c>
      <c r="AI242">
        <v>2</v>
      </c>
      <c r="AJ242">
        <v>4</v>
      </c>
      <c r="AK242">
        <v>0</v>
      </c>
      <c r="AL242">
        <v>5</v>
      </c>
      <c r="AM242">
        <v>90</v>
      </c>
      <c r="AN242">
        <v>57</v>
      </c>
      <c r="AO242">
        <v>35</v>
      </c>
      <c r="AP242">
        <v>18</v>
      </c>
      <c r="AQ242">
        <v>14</v>
      </c>
      <c r="AR242">
        <v>4</v>
      </c>
      <c r="AS242">
        <v>9</v>
      </c>
      <c r="AT242">
        <v>58</v>
      </c>
      <c r="AU242">
        <v>646</v>
      </c>
      <c r="AV242">
        <v>81</v>
      </c>
      <c r="AW242">
        <v>485</v>
      </c>
    </row>
    <row r="243" spans="1:49" x14ac:dyDescent="0.35">
      <c r="A243" s="1" t="s">
        <v>308</v>
      </c>
      <c r="B243" s="1" t="s">
        <v>309</v>
      </c>
      <c r="C243" s="1" t="s">
        <v>198</v>
      </c>
      <c r="D243">
        <v>32</v>
      </c>
      <c r="E243" s="1" t="s">
        <v>2180</v>
      </c>
      <c r="F243">
        <v>20050704</v>
      </c>
      <c r="G243">
        <v>16</v>
      </c>
      <c r="H243">
        <v>103292</v>
      </c>
      <c r="I243">
        <v>2</v>
      </c>
      <c r="J243" s="1" t="s">
        <v>2156</v>
      </c>
      <c r="K243" s="1" t="s">
        <v>69</v>
      </c>
      <c r="L243" s="1" t="s">
        <v>2157</v>
      </c>
      <c r="M243">
        <v>175</v>
      </c>
      <c r="N243" s="1" t="s">
        <v>2165</v>
      </c>
      <c r="O243">
        <v>26.5</v>
      </c>
      <c r="P243">
        <v>102567</v>
      </c>
      <c r="R243" s="1" t="s">
        <v>2173</v>
      </c>
      <c r="S243" s="1" t="s">
        <v>136</v>
      </c>
      <c r="T243" s="1" t="s">
        <v>2157</v>
      </c>
      <c r="U243">
        <v>183</v>
      </c>
      <c r="V243" s="1" t="s">
        <v>2181</v>
      </c>
      <c r="W243">
        <v>30.2</v>
      </c>
      <c r="X243" s="1" t="s">
        <v>204</v>
      </c>
      <c r="Y243">
        <v>3</v>
      </c>
      <c r="Z243" s="1" t="s">
        <v>64</v>
      </c>
      <c r="AA243">
        <v>87</v>
      </c>
      <c r="AB243">
        <v>1</v>
      </c>
      <c r="AC243">
        <v>3</v>
      </c>
      <c r="AD243">
        <v>54</v>
      </c>
      <c r="AE243">
        <v>31</v>
      </c>
      <c r="AF243">
        <v>22</v>
      </c>
      <c r="AG243">
        <v>11</v>
      </c>
      <c r="AH243">
        <v>10</v>
      </c>
      <c r="AI243">
        <v>1</v>
      </c>
      <c r="AJ243">
        <v>4</v>
      </c>
      <c r="AK243">
        <v>3</v>
      </c>
      <c r="AL243">
        <v>4</v>
      </c>
      <c r="AM243">
        <v>72</v>
      </c>
      <c r="AN243">
        <v>41</v>
      </c>
      <c r="AO243">
        <v>24</v>
      </c>
      <c r="AP243">
        <v>12</v>
      </c>
      <c r="AQ243">
        <v>10</v>
      </c>
      <c r="AR243">
        <v>6</v>
      </c>
      <c r="AS243">
        <v>12</v>
      </c>
      <c r="AT243">
        <v>13</v>
      </c>
      <c r="AU243">
        <v>1590</v>
      </c>
      <c r="AV243">
        <v>131</v>
      </c>
      <c r="AW243">
        <v>330</v>
      </c>
    </row>
    <row r="244" spans="1:49" x14ac:dyDescent="0.35">
      <c r="A244" s="1" t="s">
        <v>308</v>
      </c>
      <c r="B244" s="1" t="s">
        <v>309</v>
      </c>
      <c r="C244" s="1" t="s">
        <v>198</v>
      </c>
      <c r="D244">
        <v>32</v>
      </c>
      <c r="E244" s="1" t="s">
        <v>2180</v>
      </c>
      <c r="F244">
        <v>20050704</v>
      </c>
      <c r="G244">
        <v>17</v>
      </c>
      <c r="H244">
        <v>103009</v>
      </c>
      <c r="J244" s="1" t="s">
        <v>2159</v>
      </c>
      <c r="K244" s="1" t="s">
        <v>310</v>
      </c>
      <c r="L244" s="1" t="s">
        <v>2157</v>
      </c>
      <c r="M244">
        <v>185</v>
      </c>
      <c r="N244" s="1" t="s">
        <v>2158</v>
      </c>
      <c r="O244">
        <v>28</v>
      </c>
      <c r="P244">
        <v>102227</v>
      </c>
      <c r="R244" s="1" t="s">
        <v>2156</v>
      </c>
      <c r="S244" s="1" t="s">
        <v>281</v>
      </c>
      <c r="T244" s="1" t="s">
        <v>2157</v>
      </c>
      <c r="U244">
        <v>180</v>
      </c>
      <c r="V244" s="1" t="s">
        <v>2200</v>
      </c>
      <c r="W244">
        <v>32</v>
      </c>
      <c r="X244" s="1" t="s">
        <v>49</v>
      </c>
      <c r="Y244">
        <v>3</v>
      </c>
      <c r="Z244" s="1" t="s">
        <v>94</v>
      </c>
      <c r="AA244">
        <v>75</v>
      </c>
      <c r="AB244">
        <v>6</v>
      </c>
      <c r="AC244">
        <v>2</v>
      </c>
      <c r="AD244">
        <v>49</v>
      </c>
      <c r="AE244">
        <v>27</v>
      </c>
      <c r="AF244">
        <v>20</v>
      </c>
      <c r="AG244">
        <v>15</v>
      </c>
      <c r="AH244">
        <v>10</v>
      </c>
      <c r="AI244">
        <v>1</v>
      </c>
      <c r="AJ244">
        <v>3</v>
      </c>
      <c r="AK244">
        <v>4</v>
      </c>
      <c r="AL244">
        <v>7</v>
      </c>
      <c r="AM244">
        <v>74</v>
      </c>
      <c r="AN244">
        <v>42</v>
      </c>
      <c r="AO244">
        <v>28</v>
      </c>
      <c r="AP244">
        <v>12</v>
      </c>
      <c r="AQ244">
        <v>10</v>
      </c>
      <c r="AR244">
        <v>5</v>
      </c>
      <c r="AS244">
        <v>9</v>
      </c>
      <c r="AT244">
        <v>100</v>
      </c>
      <c r="AU244">
        <v>408</v>
      </c>
      <c r="AV244">
        <v>107</v>
      </c>
      <c r="AW244">
        <v>394</v>
      </c>
    </row>
    <row r="245" spans="1:49" x14ac:dyDescent="0.35">
      <c r="A245" s="1" t="s">
        <v>308</v>
      </c>
      <c r="B245" s="1" t="s">
        <v>309</v>
      </c>
      <c r="C245" s="1" t="s">
        <v>198</v>
      </c>
      <c r="D245">
        <v>32</v>
      </c>
      <c r="E245" s="1" t="s">
        <v>2180</v>
      </c>
      <c r="F245">
        <v>20050704</v>
      </c>
      <c r="G245">
        <v>18</v>
      </c>
      <c r="H245">
        <v>103808</v>
      </c>
      <c r="J245" s="1" t="s">
        <v>2156</v>
      </c>
      <c r="K245" s="1" t="s">
        <v>190</v>
      </c>
      <c r="L245" s="1" t="s">
        <v>2157</v>
      </c>
      <c r="M245">
        <v>188</v>
      </c>
      <c r="N245" s="1" t="s">
        <v>2162</v>
      </c>
      <c r="O245">
        <v>23.9</v>
      </c>
      <c r="P245">
        <v>103852</v>
      </c>
      <c r="R245" s="1" t="s">
        <v>2156</v>
      </c>
      <c r="S245" s="1" t="s">
        <v>30</v>
      </c>
      <c r="T245" s="1" t="s">
        <v>2172</v>
      </c>
      <c r="U245">
        <v>188</v>
      </c>
      <c r="V245" s="1" t="s">
        <v>2161</v>
      </c>
      <c r="W245">
        <v>23.7</v>
      </c>
      <c r="X245" s="1" t="s">
        <v>328</v>
      </c>
      <c r="Y245">
        <v>3</v>
      </c>
      <c r="Z245" s="1" t="s">
        <v>94</v>
      </c>
      <c r="AA245">
        <v>64</v>
      </c>
      <c r="AB245">
        <v>1</v>
      </c>
      <c r="AC245">
        <v>0</v>
      </c>
      <c r="AD245">
        <v>56</v>
      </c>
      <c r="AE245">
        <v>48</v>
      </c>
      <c r="AF245">
        <v>38</v>
      </c>
      <c r="AG245">
        <v>6</v>
      </c>
      <c r="AH245">
        <v>9</v>
      </c>
      <c r="AI245">
        <v>1</v>
      </c>
      <c r="AJ245">
        <v>1</v>
      </c>
      <c r="AK245">
        <v>5</v>
      </c>
      <c r="AL245">
        <v>3</v>
      </c>
      <c r="AM245">
        <v>64</v>
      </c>
      <c r="AN245">
        <v>31</v>
      </c>
      <c r="AO245">
        <v>22</v>
      </c>
      <c r="AP245">
        <v>14</v>
      </c>
      <c r="AQ245">
        <v>9</v>
      </c>
      <c r="AR245">
        <v>2</v>
      </c>
      <c r="AS245">
        <v>5</v>
      </c>
      <c r="AT245">
        <v>87</v>
      </c>
      <c r="AU245">
        <v>475</v>
      </c>
      <c r="AV245">
        <v>24</v>
      </c>
      <c r="AW245">
        <v>1230</v>
      </c>
    </row>
    <row r="246" spans="1:49" x14ac:dyDescent="0.35">
      <c r="A246" s="1" t="s">
        <v>308</v>
      </c>
      <c r="B246" s="1" t="s">
        <v>309</v>
      </c>
      <c r="C246" s="1" t="s">
        <v>198</v>
      </c>
      <c r="D246">
        <v>32</v>
      </c>
      <c r="E246" s="1" t="s">
        <v>2180</v>
      </c>
      <c r="F246">
        <v>20050704</v>
      </c>
      <c r="G246">
        <v>19</v>
      </c>
      <c r="H246">
        <v>102886</v>
      </c>
      <c r="J246" s="1" t="s">
        <v>2159</v>
      </c>
      <c r="K246" s="1" t="s">
        <v>316</v>
      </c>
      <c r="L246" s="1" t="s">
        <v>2157</v>
      </c>
      <c r="M246">
        <v>193</v>
      </c>
      <c r="N246" s="1" t="s">
        <v>2160</v>
      </c>
      <c r="O246">
        <v>28.6</v>
      </c>
      <c r="P246">
        <v>103285</v>
      </c>
      <c r="Q246">
        <v>3</v>
      </c>
      <c r="R246" s="1" t="s">
        <v>2156</v>
      </c>
      <c r="S246" s="1" t="s">
        <v>67</v>
      </c>
      <c r="T246" s="1" t="s">
        <v>2157</v>
      </c>
      <c r="U246">
        <v>185</v>
      </c>
      <c r="V246" s="1" t="s">
        <v>2160</v>
      </c>
      <c r="W246">
        <v>26.6</v>
      </c>
      <c r="X246" s="1" t="s">
        <v>329</v>
      </c>
      <c r="Y246">
        <v>3</v>
      </c>
      <c r="Z246" s="1" t="s">
        <v>94</v>
      </c>
      <c r="AA246">
        <v>138</v>
      </c>
      <c r="AB246">
        <v>6</v>
      </c>
      <c r="AC246">
        <v>4</v>
      </c>
      <c r="AD246">
        <v>99</v>
      </c>
      <c r="AE246">
        <v>67</v>
      </c>
      <c r="AF246">
        <v>50</v>
      </c>
      <c r="AG246">
        <v>18</v>
      </c>
      <c r="AH246">
        <v>16</v>
      </c>
      <c r="AI246">
        <v>2</v>
      </c>
      <c r="AJ246">
        <v>3</v>
      </c>
      <c r="AK246">
        <v>8</v>
      </c>
      <c r="AL246">
        <v>4</v>
      </c>
      <c r="AM246">
        <v>116</v>
      </c>
      <c r="AN246">
        <v>69</v>
      </c>
      <c r="AO246">
        <v>47</v>
      </c>
      <c r="AP246">
        <v>26</v>
      </c>
      <c r="AQ246">
        <v>16</v>
      </c>
      <c r="AR246">
        <v>7</v>
      </c>
      <c r="AS246">
        <v>10</v>
      </c>
      <c r="AT246">
        <v>413</v>
      </c>
      <c r="AU246">
        <v>69</v>
      </c>
      <c r="AV246">
        <v>16</v>
      </c>
      <c r="AW246">
        <v>1480</v>
      </c>
    </row>
    <row r="247" spans="1:49" x14ac:dyDescent="0.35">
      <c r="A247" s="1" t="s">
        <v>308</v>
      </c>
      <c r="B247" s="1" t="s">
        <v>309</v>
      </c>
      <c r="C247" s="1" t="s">
        <v>198</v>
      </c>
      <c r="D247">
        <v>32</v>
      </c>
      <c r="E247" s="1" t="s">
        <v>2180</v>
      </c>
      <c r="F247">
        <v>20050704</v>
      </c>
      <c r="G247">
        <v>20</v>
      </c>
      <c r="H247">
        <v>104527</v>
      </c>
      <c r="J247" s="1" t="s">
        <v>2156</v>
      </c>
      <c r="K247" s="1" t="s">
        <v>318</v>
      </c>
      <c r="L247" s="1" t="s">
        <v>2157</v>
      </c>
      <c r="M247">
        <v>183</v>
      </c>
      <c r="N247" s="1" t="s">
        <v>2181</v>
      </c>
      <c r="O247">
        <v>20.2</v>
      </c>
      <c r="P247">
        <v>104269</v>
      </c>
      <c r="R247" s="1" t="s">
        <v>2156</v>
      </c>
      <c r="S247" s="1" t="s">
        <v>44</v>
      </c>
      <c r="T247" s="1" t="s">
        <v>2172</v>
      </c>
      <c r="U247">
        <v>188</v>
      </c>
      <c r="V247" s="1" t="s">
        <v>2161</v>
      </c>
      <c r="W247">
        <v>21.6</v>
      </c>
      <c r="X247" s="1" t="s">
        <v>330</v>
      </c>
      <c r="Y247">
        <v>3</v>
      </c>
      <c r="Z247" s="1" t="s">
        <v>94</v>
      </c>
      <c r="AA247">
        <v>143</v>
      </c>
      <c r="AB247">
        <v>4</v>
      </c>
      <c r="AC247">
        <v>2</v>
      </c>
      <c r="AD247">
        <v>95</v>
      </c>
      <c r="AE247">
        <v>49</v>
      </c>
      <c r="AF247">
        <v>40</v>
      </c>
      <c r="AG247">
        <v>24</v>
      </c>
      <c r="AH247">
        <v>16</v>
      </c>
      <c r="AI247">
        <v>6</v>
      </c>
      <c r="AJ247">
        <v>9</v>
      </c>
      <c r="AK247">
        <v>7</v>
      </c>
      <c r="AL247">
        <v>4</v>
      </c>
      <c r="AM247">
        <v>108</v>
      </c>
      <c r="AN247">
        <v>74</v>
      </c>
      <c r="AO247">
        <v>51</v>
      </c>
      <c r="AP247">
        <v>18</v>
      </c>
      <c r="AQ247">
        <v>15</v>
      </c>
      <c r="AR247">
        <v>4</v>
      </c>
      <c r="AS247">
        <v>6</v>
      </c>
      <c r="AT247">
        <v>69</v>
      </c>
      <c r="AU247">
        <v>548</v>
      </c>
      <c r="AV247">
        <v>59</v>
      </c>
      <c r="AW247">
        <v>640</v>
      </c>
    </row>
    <row r="248" spans="1:49" x14ac:dyDescent="0.35">
      <c r="A248" s="1" t="s">
        <v>308</v>
      </c>
      <c r="B248" s="1" t="s">
        <v>309</v>
      </c>
      <c r="C248" s="1" t="s">
        <v>198</v>
      </c>
      <c r="D248">
        <v>32</v>
      </c>
      <c r="E248" s="1" t="s">
        <v>2180</v>
      </c>
      <c r="F248">
        <v>20050704</v>
      </c>
      <c r="G248">
        <v>21</v>
      </c>
      <c r="H248">
        <v>103454</v>
      </c>
      <c r="I248">
        <v>7</v>
      </c>
      <c r="J248" s="1" t="s">
        <v>2156</v>
      </c>
      <c r="K248" s="1" t="s">
        <v>54</v>
      </c>
      <c r="L248" s="1" t="s">
        <v>2157</v>
      </c>
      <c r="M248">
        <v>183</v>
      </c>
      <c r="N248" s="1" t="s">
        <v>2177</v>
      </c>
      <c r="O248">
        <v>25.7</v>
      </c>
      <c r="P248">
        <v>103401</v>
      </c>
      <c r="R248" s="1" t="s">
        <v>2156</v>
      </c>
      <c r="S248" s="1" t="s">
        <v>177</v>
      </c>
      <c r="T248" s="1" t="s">
        <v>2157</v>
      </c>
      <c r="U248">
        <v>190</v>
      </c>
      <c r="V248" s="1" t="s">
        <v>2160</v>
      </c>
      <c r="W248">
        <v>25.9</v>
      </c>
      <c r="X248" s="1" t="s">
        <v>331</v>
      </c>
      <c r="Y248">
        <v>3</v>
      </c>
      <c r="Z248" s="1" t="s">
        <v>94</v>
      </c>
      <c r="AA248">
        <v>137</v>
      </c>
      <c r="AB248">
        <v>4</v>
      </c>
      <c r="AC248">
        <v>2</v>
      </c>
      <c r="AD248">
        <v>103</v>
      </c>
      <c r="AE248">
        <v>51</v>
      </c>
      <c r="AF248">
        <v>35</v>
      </c>
      <c r="AG248">
        <v>23</v>
      </c>
      <c r="AH248">
        <v>15</v>
      </c>
      <c r="AI248">
        <v>11</v>
      </c>
      <c r="AJ248">
        <v>16</v>
      </c>
      <c r="AK248">
        <v>3</v>
      </c>
      <c r="AL248">
        <v>5</v>
      </c>
      <c r="AM248">
        <v>106</v>
      </c>
      <c r="AN248">
        <v>69</v>
      </c>
      <c r="AO248">
        <v>43</v>
      </c>
      <c r="AP248">
        <v>16</v>
      </c>
      <c r="AQ248">
        <v>15</v>
      </c>
      <c r="AR248">
        <v>12</v>
      </c>
      <c r="AS248">
        <v>17</v>
      </c>
      <c r="AT248">
        <v>30</v>
      </c>
      <c r="AU248">
        <v>1165</v>
      </c>
      <c r="AV248">
        <v>60</v>
      </c>
      <c r="AW248">
        <v>605</v>
      </c>
    </row>
    <row r="249" spans="1:49" x14ac:dyDescent="0.35">
      <c r="A249" s="1" t="s">
        <v>308</v>
      </c>
      <c r="B249" s="1" t="s">
        <v>309</v>
      </c>
      <c r="C249" s="1" t="s">
        <v>198</v>
      </c>
      <c r="D249">
        <v>32</v>
      </c>
      <c r="E249" s="1" t="s">
        <v>2180</v>
      </c>
      <c r="F249">
        <v>20050704</v>
      </c>
      <c r="G249">
        <v>22</v>
      </c>
      <c r="H249">
        <v>103632</v>
      </c>
      <c r="J249" s="1" t="s">
        <v>2156</v>
      </c>
      <c r="K249" s="1" t="s">
        <v>120</v>
      </c>
      <c r="L249" s="1" t="s">
        <v>2157</v>
      </c>
      <c r="M249">
        <v>180</v>
      </c>
      <c r="N249" s="1" t="s">
        <v>2185</v>
      </c>
      <c r="O249">
        <v>24.8</v>
      </c>
      <c r="P249">
        <v>103035</v>
      </c>
      <c r="R249" s="1" t="s">
        <v>2156</v>
      </c>
      <c r="S249" s="1" t="s">
        <v>323</v>
      </c>
      <c r="T249" s="1" t="s">
        <v>2172</v>
      </c>
      <c r="U249">
        <v>185</v>
      </c>
      <c r="V249" s="1" t="s">
        <v>2162</v>
      </c>
      <c r="W249">
        <v>27.9</v>
      </c>
      <c r="X249" s="1" t="s">
        <v>85</v>
      </c>
      <c r="Y249">
        <v>3</v>
      </c>
      <c r="Z249" s="1" t="s">
        <v>94</v>
      </c>
      <c r="AA249">
        <v>52</v>
      </c>
      <c r="AB249">
        <v>6</v>
      </c>
      <c r="AC249">
        <v>1</v>
      </c>
      <c r="AD249">
        <v>48</v>
      </c>
      <c r="AE249">
        <v>30</v>
      </c>
      <c r="AF249">
        <v>27</v>
      </c>
      <c r="AG249">
        <v>13</v>
      </c>
      <c r="AH249">
        <v>10</v>
      </c>
      <c r="AI249">
        <v>0</v>
      </c>
      <c r="AJ249">
        <v>0</v>
      </c>
      <c r="AK249">
        <v>4</v>
      </c>
      <c r="AL249">
        <v>2</v>
      </c>
      <c r="AM249">
        <v>41</v>
      </c>
      <c r="AN249">
        <v>24</v>
      </c>
      <c r="AO249">
        <v>17</v>
      </c>
      <c r="AP249">
        <v>13</v>
      </c>
      <c r="AQ249">
        <v>9</v>
      </c>
      <c r="AR249">
        <v>0</v>
      </c>
      <c r="AS249">
        <v>2</v>
      </c>
      <c r="AT249">
        <v>53</v>
      </c>
      <c r="AU249">
        <v>685</v>
      </c>
      <c r="AV249">
        <v>99</v>
      </c>
      <c r="AW249">
        <v>409</v>
      </c>
    </row>
    <row r="250" spans="1:49" x14ac:dyDescent="0.35">
      <c r="A250" s="1" t="s">
        <v>308</v>
      </c>
      <c r="B250" s="1" t="s">
        <v>309</v>
      </c>
      <c r="C250" s="1" t="s">
        <v>198</v>
      </c>
      <c r="D250">
        <v>32</v>
      </c>
      <c r="E250" s="1" t="s">
        <v>2180</v>
      </c>
      <c r="F250">
        <v>20050704</v>
      </c>
      <c r="G250">
        <v>23</v>
      </c>
      <c r="H250">
        <v>104312</v>
      </c>
      <c r="J250" s="1" t="s">
        <v>2156</v>
      </c>
      <c r="K250" s="1" t="s">
        <v>324</v>
      </c>
      <c r="L250" s="1" t="s">
        <v>2157</v>
      </c>
      <c r="M250">
        <v>190</v>
      </c>
      <c r="N250" s="1" t="s">
        <v>2162</v>
      </c>
      <c r="O250">
        <v>21.3</v>
      </c>
      <c r="P250">
        <v>103344</v>
      </c>
      <c r="Q250">
        <v>5</v>
      </c>
      <c r="R250" s="1" t="s">
        <v>2156</v>
      </c>
      <c r="S250" s="1" t="s">
        <v>78</v>
      </c>
      <c r="T250" s="1" t="s">
        <v>2157</v>
      </c>
      <c r="U250">
        <v>193</v>
      </c>
      <c r="V250" s="1" t="s">
        <v>2178</v>
      </c>
      <c r="W250">
        <v>26.2</v>
      </c>
      <c r="X250" s="1" t="s">
        <v>302</v>
      </c>
      <c r="Y250">
        <v>3</v>
      </c>
      <c r="Z250" s="1" t="s">
        <v>94</v>
      </c>
      <c r="AA250">
        <v>91</v>
      </c>
      <c r="AB250">
        <v>3</v>
      </c>
      <c r="AC250">
        <v>3</v>
      </c>
      <c r="AD250">
        <v>72</v>
      </c>
      <c r="AE250">
        <v>43</v>
      </c>
      <c r="AF250">
        <v>33</v>
      </c>
      <c r="AG250">
        <v>19</v>
      </c>
      <c r="AH250">
        <v>11</v>
      </c>
      <c r="AI250">
        <v>9</v>
      </c>
      <c r="AJ250">
        <v>10</v>
      </c>
      <c r="AK250">
        <v>15</v>
      </c>
      <c r="AL250">
        <v>1</v>
      </c>
      <c r="AM250">
        <v>70</v>
      </c>
      <c r="AN250">
        <v>36</v>
      </c>
      <c r="AO250">
        <v>25</v>
      </c>
      <c r="AP250">
        <v>18</v>
      </c>
      <c r="AQ250">
        <v>10</v>
      </c>
      <c r="AR250">
        <v>3</v>
      </c>
      <c r="AS250">
        <v>5</v>
      </c>
      <c r="AT250">
        <v>84</v>
      </c>
      <c r="AU250">
        <v>476</v>
      </c>
      <c r="AV250">
        <v>19</v>
      </c>
      <c r="AW250">
        <v>1435</v>
      </c>
    </row>
    <row r="251" spans="1:49" x14ac:dyDescent="0.35">
      <c r="A251" s="1" t="s">
        <v>308</v>
      </c>
      <c r="B251" s="1" t="s">
        <v>309</v>
      </c>
      <c r="C251" s="1" t="s">
        <v>198</v>
      </c>
      <c r="D251">
        <v>32</v>
      </c>
      <c r="E251" s="1" t="s">
        <v>2180</v>
      </c>
      <c r="F251">
        <v>20050704</v>
      </c>
      <c r="G251">
        <v>24</v>
      </c>
      <c r="H251">
        <v>103292</v>
      </c>
      <c r="I251">
        <v>2</v>
      </c>
      <c r="J251" s="1" t="s">
        <v>2156</v>
      </c>
      <c r="K251" s="1" t="s">
        <v>69</v>
      </c>
      <c r="L251" s="1" t="s">
        <v>2157</v>
      </c>
      <c r="M251">
        <v>175</v>
      </c>
      <c r="N251" s="1" t="s">
        <v>2165</v>
      </c>
      <c r="O251">
        <v>26.5</v>
      </c>
      <c r="P251">
        <v>102106</v>
      </c>
      <c r="R251" s="1" t="s">
        <v>2156</v>
      </c>
      <c r="S251" s="1" t="s">
        <v>219</v>
      </c>
      <c r="T251" s="1" t="s">
        <v>2157</v>
      </c>
      <c r="U251">
        <v>188</v>
      </c>
      <c r="V251" s="1" t="s">
        <v>2162</v>
      </c>
      <c r="W251">
        <v>32.799999999999997</v>
      </c>
      <c r="X251" s="1" t="s">
        <v>187</v>
      </c>
      <c r="Y251">
        <v>3</v>
      </c>
      <c r="Z251" s="1" t="s">
        <v>94</v>
      </c>
      <c r="AA251">
        <v>57</v>
      </c>
      <c r="AB251">
        <v>2</v>
      </c>
      <c r="AC251">
        <v>2</v>
      </c>
      <c r="AD251">
        <v>45</v>
      </c>
      <c r="AE251">
        <v>29</v>
      </c>
      <c r="AF251">
        <v>23</v>
      </c>
      <c r="AG251">
        <v>10</v>
      </c>
      <c r="AH251">
        <v>8</v>
      </c>
      <c r="AI251">
        <v>1</v>
      </c>
      <c r="AJ251">
        <v>1</v>
      </c>
      <c r="AK251">
        <v>1</v>
      </c>
      <c r="AL251">
        <v>1</v>
      </c>
      <c r="AM251">
        <v>53</v>
      </c>
      <c r="AN251">
        <v>30</v>
      </c>
      <c r="AO251">
        <v>22</v>
      </c>
      <c r="AP251">
        <v>5</v>
      </c>
      <c r="AQ251">
        <v>8</v>
      </c>
      <c r="AR251">
        <v>4</v>
      </c>
      <c r="AS251">
        <v>8</v>
      </c>
      <c r="AT251">
        <v>13</v>
      </c>
      <c r="AU251">
        <v>1590</v>
      </c>
      <c r="AV251">
        <v>58</v>
      </c>
      <c r="AW251">
        <v>646</v>
      </c>
    </row>
    <row r="252" spans="1:49" x14ac:dyDescent="0.35">
      <c r="A252" s="1" t="s">
        <v>308</v>
      </c>
      <c r="B252" s="1" t="s">
        <v>309</v>
      </c>
      <c r="C252" s="1" t="s">
        <v>198</v>
      </c>
      <c r="D252">
        <v>32</v>
      </c>
      <c r="E252" s="1" t="s">
        <v>2180</v>
      </c>
      <c r="F252">
        <v>20050704</v>
      </c>
      <c r="G252">
        <v>25</v>
      </c>
      <c r="H252">
        <v>103009</v>
      </c>
      <c r="J252" s="1" t="s">
        <v>2159</v>
      </c>
      <c r="K252" s="1" t="s">
        <v>310</v>
      </c>
      <c r="L252" s="1" t="s">
        <v>2157</v>
      </c>
      <c r="M252">
        <v>185</v>
      </c>
      <c r="N252" s="1" t="s">
        <v>2158</v>
      </c>
      <c r="O252">
        <v>28</v>
      </c>
      <c r="P252">
        <v>103808</v>
      </c>
      <c r="R252" s="1" t="s">
        <v>2156</v>
      </c>
      <c r="S252" s="1" t="s">
        <v>190</v>
      </c>
      <c r="T252" s="1" t="s">
        <v>2157</v>
      </c>
      <c r="U252">
        <v>188</v>
      </c>
      <c r="V252" s="1" t="s">
        <v>2162</v>
      </c>
      <c r="W252">
        <v>23.9</v>
      </c>
      <c r="X252" s="1" t="s">
        <v>332</v>
      </c>
      <c r="Y252">
        <v>3</v>
      </c>
      <c r="Z252" s="1" t="s">
        <v>101</v>
      </c>
      <c r="AA252">
        <v>152</v>
      </c>
      <c r="AB252">
        <v>6</v>
      </c>
      <c r="AC252">
        <v>3</v>
      </c>
      <c r="AD252">
        <v>122</v>
      </c>
      <c r="AE252">
        <v>72</v>
      </c>
      <c r="AF252">
        <v>41</v>
      </c>
      <c r="AG252">
        <v>26</v>
      </c>
      <c r="AH252">
        <v>15</v>
      </c>
      <c r="AI252">
        <v>10</v>
      </c>
      <c r="AJ252">
        <v>15</v>
      </c>
      <c r="AK252">
        <v>4</v>
      </c>
      <c r="AL252">
        <v>1</v>
      </c>
      <c r="AM252">
        <v>109</v>
      </c>
      <c r="AN252">
        <v>82</v>
      </c>
      <c r="AO252">
        <v>53</v>
      </c>
      <c r="AP252">
        <v>13</v>
      </c>
      <c r="AQ252">
        <v>15</v>
      </c>
      <c r="AR252">
        <v>8</v>
      </c>
      <c r="AS252">
        <v>12</v>
      </c>
      <c r="AT252">
        <v>100</v>
      </c>
      <c r="AU252">
        <v>408</v>
      </c>
      <c r="AV252">
        <v>87</v>
      </c>
      <c r="AW252">
        <v>475</v>
      </c>
    </row>
    <row r="253" spans="1:49" x14ac:dyDescent="0.35">
      <c r="A253" s="1" t="s">
        <v>308</v>
      </c>
      <c r="B253" s="1" t="s">
        <v>309</v>
      </c>
      <c r="C253" s="1" t="s">
        <v>198</v>
      </c>
      <c r="D253">
        <v>32</v>
      </c>
      <c r="E253" s="1" t="s">
        <v>2180</v>
      </c>
      <c r="F253">
        <v>20050704</v>
      </c>
      <c r="G253">
        <v>26</v>
      </c>
      <c r="H253">
        <v>104527</v>
      </c>
      <c r="J253" s="1" t="s">
        <v>2156</v>
      </c>
      <c r="K253" s="1" t="s">
        <v>318</v>
      </c>
      <c r="L253" s="1" t="s">
        <v>2157</v>
      </c>
      <c r="M253">
        <v>183</v>
      </c>
      <c r="N253" s="1" t="s">
        <v>2181</v>
      </c>
      <c r="O253">
        <v>20.2</v>
      </c>
      <c r="P253">
        <v>102886</v>
      </c>
      <c r="R253" s="1" t="s">
        <v>2159</v>
      </c>
      <c r="S253" s="1" t="s">
        <v>316</v>
      </c>
      <c r="T253" s="1" t="s">
        <v>2157</v>
      </c>
      <c r="U253">
        <v>193</v>
      </c>
      <c r="V253" s="1" t="s">
        <v>2160</v>
      </c>
      <c r="W253">
        <v>28.6</v>
      </c>
      <c r="X253" s="1" t="s">
        <v>304</v>
      </c>
      <c r="Y253">
        <v>3</v>
      </c>
      <c r="Z253" s="1" t="s">
        <v>101</v>
      </c>
      <c r="AA253">
        <v>97</v>
      </c>
      <c r="AB253">
        <v>2</v>
      </c>
      <c r="AC253">
        <v>3</v>
      </c>
      <c r="AD253">
        <v>75</v>
      </c>
      <c r="AE253">
        <v>48</v>
      </c>
      <c r="AF253">
        <v>38</v>
      </c>
      <c r="AG253">
        <v>12</v>
      </c>
      <c r="AH253">
        <v>11</v>
      </c>
      <c r="AI253">
        <v>5</v>
      </c>
      <c r="AJ253">
        <v>6</v>
      </c>
      <c r="AK253">
        <v>1</v>
      </c>
      <c r="AL253">
        <v>6</v>
      </c>
      <c r="AM253">
        <v>80</v>
      </c>
      <c r="AN253">
        <v>48</v>
      </c>
      <c r="AO253">
        <v>37</v>
      </c>
      <c r="AP253">
        <v>12</v>
      </c>
      <c r="AQ253">
        <v>11</v>
      </c>
      <c r="AR253">
        <v>7</v>
      </c>
      <c r="AS253">
        <v>9</v>
      </c>
      <c r="AT253">
        <v>69</v>
      </c>
      <c r="AU253">
        <v>548</v>
      </c>
      <c r="AV253">
        <v>413</v>
      </c>
      <c r="AW253">
        <v>69</v>
      </c>
    </row>
    <row r="254" spans="1:49" x14ac:dyDescent="0.35">
      <c r="A254" s="1" t="s">
        <v>308</v>
      </c>
      <c r="B254" s="1" t="s">
        <v>309</v>
      </c>
      <c r="C254" s="1" t="s">
        <v>198</v>
      </c>
      <c r="D254">
        <v>32</v>
      </c>
      <c r="E254" s="1" t="s">
        <v>2180</v>
      </c>
      <c r="F254">
        <v>20050704</v>
      </c>
      <c r="G254">
        <v>27</v>
      </c>
      <c r="H254">
        <v>103454</v>
      </c>
      <c r="I254">
        <v>7</v>
      </c>
      <c r="J254" s="1" t="s">
        <v>2156</v>
      </c>
      <c r="K254" s="1" t="s">
        <v>54</v>
      </c>
      <c r="L254" s="1" t="s">
        <v>2157</v>
      </c>
      <c r="M254">
        <v>183</v>
      </c>
      <c r="N254" s="1" t="s">
        <v>2177</v>
      </c>
      <c r="O254">
        <v>25.7</v>
      </c>
      <c r="P254">
        <v>103632</v>
      </c>
      <c r="R254" s="1" t="s">
        <v>2156</v>
      </c>
      <c r="S254" s="1" t="s">
        <v>120</v>
      </c>
      <c r="T254" s="1" t="s">
        <v>2157</v>
      </c>
      <c r="U254">
        <v>180</v>
      </c>
      <c r="V254" s="1" t="s">
        <v>2185</v>
      </c>
      <c r="W254">
        <v>24.8</v>
      </c>
      <c r="X254" s="1" t="s">
        <v>49</v>
      </c>
      <c r="Y254">
        <v>3</v>
      </c>
      <c r="Z254" s="1" t="s">
        <v>101</v>
      </c>
      <c r="AA254">
        <v>80</v>
      </c>
      <c r="AB254">
        <v>2</v>
      </c>
      <c r="AC254">
        <v>0</v>
      </c>
      <c r="AD254">
        <v>56</v>
      </c>
      <c r="AE254">
        <v>38</v>
      </c>
      <c r="AF254">
        <v>33</v>
      </c>
      <c r="AG254">
        <v>9</v>
      </c>
      <c r="AH254">
        <v>10</v>
      </c>
      <c r="AI254">
        <v>0</v>
      </c>
      <c r="AJ254">
        <v>0</v>
      </c>
      <c r="AK254">
        <v>3</v>
      </c>
      <c r="AL254">
        <v>4</v>
      </c>
      <c r="AM254">
        <v>57</v>
      </c>
      <c r="AN254">
        <v>37</v>
      </c>
      <c r="AO254">
        <v>29</v>
      </c>
      <c r="AP254">
        <v>8</v>
      </c>
      <c r="AQ254">
        <v>10</v>
      </c>
      <c r="AR254">
        <v>4</v>
      </c>
      <c r="AS254">
        <v>6</v>
      </c>
      <c r="AT254">
        <v>30</v>
      </c>
      <c r="AU254">
        <v>1165</v>
      </c>
      <c r="AV254">
        <v>53</v>
      </c>
      <c r="AW254">
        <v>685</v>
      </c>
    </row>
    <row r="255" spans="1:49" x14ac:dyDescent="0.35">
      <c r="A255" s="1" t="s">
        <v>308</v>
      </c>
      <c r="B255" s="1" t="s">
        <v>309</v>
      </c>
      <c r="C255" s="1" t="s">
        <v>198</v>
      </c>
      <c r="D255">
        <v>32</v>
      </c>
      <c r="E255" s="1" t="s">
        <v>2180</v>
      </c>
      <c r="F255">
        <v>20050704</v>
      </c>
      <c r="G255">
        <v>28</v>
      </c>
      <c r="H255">
        <v>103292</v>
      </c>
      <c r="I255">
        <v>2</v>
      </c>
      <c r="J255" s="1" t="s">
        <v>2156</v>
      </c>
      <c r="K255" s="1" t="s">
        <v>69</v>
      </c>
      <c r="L255" s="1" t="s">
        <v>2157</v>
      </c>
      <c r="M255">
        <v>175</v>
      </c>
      <c r="N255" s="1" t="s">
        <v>2165</v>
      </c>
      <c r="O255">
        <v>26.5</v>
      </c>
      <c r="P255">
        <v>104312</v>
      </c>
      <c r="R255" s="1" t="s">
        <v>2156</v>
      </c>
      <c r="S255" s="1" t="s">
        <v>324</v>
      </c>
      <c r="T255" s="1" t="s">
        <v>2157</v>
      </c>
      <c r="U255">
        <v>190</v>
      </c>
      <c r="V255" s="1" t="s">
        <v>2162</v>
      </c>
      <c r="W255">
        <v>21.3</v>
      </c>
      <c r="X255" s="1" t="s">
        <v>333</v>
      </c>
      <c r="Y255">
        <v>3</v>
      </c>
      <c r="Z255" s="1" t="s">
        <v>101</v>
      </c>
      <c r="AA255">
        <v>142</v>
      </c>
      <c r="AB255">
        <v>8</v>
      </c>
      <c r="AC255">
        <v>3</v>
      </c>
      <c r="AD255">
        <v>103</v>
      </c>
      <c r="AE255">
        <v>60</v>
      </c>
      <c r="AF255">
        <v>33</v>
      </c>
      <c r="AG255">
        <v>19</v>
      </c>
      <c r="AH255">
        <v>15</v>
      </c>
      <c r="AI255">
        <v>5</v>
      </c>
      <c r="AJ255">
        <v>13</v>
      </c>
      <c r="AK255">
        <v>4</v>
      </c>
      <c r="AL255">
        <v>5</v>
      </c>
      <c r="AM255">
        <v>99</v>
      </c>
      <c r="AN255">
        <v>44</v>
      </c>
      <c r="AO255">
        <v>31</v>
      </c>
      <c r="AP255">
        <v>22</v>
      </c>
      <c r="AQ255">
        <v>14</v>
      </c>
      <c r="AR255">
        <v>5</v>
      </c>
      <c r="AS255">
        <v>11</v>
      </c>
      <c r="AT255">
        <v>13</v>
      </c>
      <c r="AU255">
        <v>1590</v>
      </c>
      <c r="AV255">
        <v>84</v>
      </c>
      <c r="AW255">
        <v>476</v>
      </c>
    </row>
    <row r="256" spans="1:49" x14ac:dyDescent="0.35">
      <c r="A256" s="1" t="s">
        <v>308</v>
      </c>
      <c r="B256" s="1" t="s">
        <v>309</v>
      </c>
      <c r="C256" s="1" t="s">
        <v>198</v>
      </c>
      <c r="D256">
        <v>32</v>
      </c>
      <c r="E256" s="1" t="s">
        <v>2180</v>
      </c>
      <c r="F256">
        <v>20050704</v>
      </c>
      <c r="G256">
        <v>29</v>
      </c>
      <c r="H256">
        <v>104527</v>
      </c>
      <c r="J256" s="1" t="s">
        <v>2156</v>
      </c>
      <c r="K256" s="1" t="s">
        <v>318</v>
      </c>
      <c r="L256" s="1" t="s">
        <v>2157</v>
      </c>
      <c r="M256">
        <v>183</v>
      </c>
      <c r="N256" s="1" t="s">
        <v>2181</v>
      </c>
      <c r="O256">
        <v>20.2</v>
      </c>
      <c r="P256">
        <v>103009</v>
      </c>
      <c r="R256" s="1" t="s">
        <v>2159</v>
      </c>
      <c r="S256" s="1" t="s">
        <v>310</v>
      </c>
      <c r="T256" s="1" t="s">
        <v>2157</v>
      </c>
      <c r="U256">
        <v>185</v>
      </c>
      <c r="V256" s="1" t="s">
        <v>2158</v>
      </c>
      <c r="W256">
        <v>28</v>
      </c>
      <c r="X256" s="1" t="s">
        <v>334</v>
      </c>
      <c r="Y256">
        <v>3</v>
      </c>
      <c r="Z256" s="1" t="s">
        <v>105</v>
      </c>
      <c r="AA256">
        <v>198</v>
      </c>
      <c r="AB256">
        <v>7</v>
      </c>
      <c r="AC256">
        <v>1</v>
      </c>
      <c r="AD256">
        <v>82</v>
      </c>
      <c r="AE256">
        <v>54</v>
      </c>
      <c r="AF256">
        <v>39</v>
      </c>
      <c r="AG256">
        <v>15</v>
      </c>
      <c r="AH256">
        <v>11</v>
      </c>
      <c r="AI256">
        <v>9</v>
      </c>
      <c r="AJ256">
        <v>10</v>
      </c>
      <c r="AK256">
        <v>1</v>
      </c>
      <c r="AL256">
        <v>5</v>
      </c>
      <c r="AM256">
        <v>83</v>
      </c>
      <c r="AN256">
        <v>39</v>
      </c>
      <c r="AO256">
        <v>27</v>
      </c>
      <c r="AP256">
        <v>21</v>
      </c>
      <c r="AQ256">
        <v>11</v>
      </c>
      <c r="AR256">
        <v>5</v>
      </c>
      <c r="AS256">
        <v>7</v>
      </c>
      <c r="AT256">
        <v>69</v>
      </c>
      <c r="AU256">
        <v>548</v>
      </c>
      <c r="AV256">
        <v>100</v>
      </c>
      <c r="AW256">
        <v>408</v>
      </c>
    </row>
    <row r="257" spans="1:49" x14ac:dyDescent="0.35">
      <c r="A257" s="1" t="s">
        <v>308</v>
      </c>
      <c r="B257" s="1" t="s">
        <v>309</v>
      </c>
      <c r="C257" s="1" t="s">
        <v>198</v>
      </c>
      <c r="D257">
        <v>32</v>
      </c>
      <c r="E257" s="1" t="s">
        <v>2180</v>
      </c>
      <c r="F257">
        <v>20050704</v>
      </c>
      <c r="G257">
        <v>30</v>
      </c>
      <c r="H257">
        <v>103292</v>
      </c>
      <c r="I257">
        <v>2</v>
      </c>
      <c r="J257" s="1" t="s">
        <v>2156</v>
      </c>
      <c r="K257" s="1" t="s">
        <v>69</v>
      </c>
      <c r="L257" s="1" t="s">
        <v>2157</v>
      </c>
      <c r="M257">
        <v>175</v>
      </c>
      <c r="N257" s="1" t="s">
        <v>2165</v>
      </c>
      <c r="O257">
        <v>26.5</v>
      </c>
      <c r="P257">
        <v>103454</v>
      </c>
      <c r="Q257">
        <v>7</v>
      </c>
      <c r="R257" s="1" t="s">
        <v>2156</v>
      </c>
      <c r="S257" s="1" t="s">
        <v>54</v>
      </c>
      <c r="T257" s="1" t="s">
        <v>2157</v>
      </c>
      <c r="U257">
        <v>183</v>
      </c>
      <c r="V257" s="1" t="s">
        <v>2177</v>
      </c>
      <c r="W257">
        <v>25.7</v>
      </c>
      <c r="X257" s="1" t="s">
        <v>153</v>
      </c>
      <c r="Y257">
        <v>3</v>
      </c>
      <c r="Z257" s="1" t="s">
        <v>105</v>
      </c>
      <c r="AA257">
        <v>87</v>
      </c>
      <c r="AB257">
        <v>3</v>
      </c>
      <c r="AC257">
        <v>1</v>
      </c>
      <c r="AD257">
        <v>54</v>
      </c>
      <c r="AE257">
        <v>34</v>
      </c>
      <c r="AF257">
        <v>27</v>
      </c>
      <c r="AG257">
        <v>10</v>
      </c>
      <c r="AH257">
        <v>9</v>
      </c>
      <c r="AI257">
        <v>4</v>
      </c>
      <c r="AJ257">
        <v>5</v>
      </c>
      <c r="AK257">
        <v>2</v>
      </c>
      <c r="AL257">
        <v>2</v>
      </c>
      <c r="AM257">
        <v>65</v>
      </c>
      <c r="AN257">
        <v>30</v>
      </c>
      <c r="AO257">
        <v>20</v>
      </c>
      <c r="AP257">
        <v>12</v>
      </c>
      <c r="AQ257">
        <v>8</v>
      </c>
      <c r="AR257">
        <v>9</v>
      </c>
      <c r="AS257">
        <v>13</v>
      </c>
      <c r="AT257">
        <v>13</v>
      </c>
      <c r="AU257">
        <v>1590</v>
      </c>
      <c r="AV257">
        <v>30</v>
      </c>
      <c r="AW257">
        <v>1165</v>
      </c>
    </row>
    <row r="258" spans="1:49" x14ac:dyDescent="0.35">
      <c r="A258" s="1" t="s">
        <v>308</v>
      </c>
      <c r="B258" s="1" t="s">
        <v>309</v>
      </c>
      <c r="C258" s="1" t="s">
        <v>198</v>
      </c>
      <c r="D258">
        <v>32</v>
      </c>
      <c r="E258" s="1" t="s">
        <v>2180</v>
      </c>
      <c r="F258">
        <v>20050704</v>
      </c>
      <c r="G258">
        <v>31</v>
      </c>
      <c r="H258">
        <v>103292</v>
      </c>
      <c r="I258">
        <v>2</v>
      </c>
      <c r="J258" s="1" t="s">
        <v>2156</v>
      </c>
      <c r="K258" s="1" t="s">
        <v>69</v>
      </c>
      <c r="L258" s="1" t="s">
        <v>2157</v>
      </c>
      <c r="M258">
        <v>175</v>
      </c>
      <c r="N258" s="1" t="s">
        <v>2165</v>
      </c>
      <c r="O258">
        <v>26.5</v>
      </c>
      <c r="P258">
        <v>104527</v>
      </c>
      <c r="R258" s="1" t="s">
        <v>2156</v>
      </c>
      <c r="S258" s="1" t="s">
        <v>318</v>
      </c>
      <c r="T258" s="1" t="s">
        <v>2157</v>
      </c>
      <c r="U258">
        <v>183</v>
      </c>
      <c r="V258" s="1" t="s">
        <v>2181</v>
      </c>
      <c r="W258">
        <v>20.2</v>
      </c>
      <c r="X258" s="1" t="s">
        <v>49</v>
      </c>
      <c r="Y258">
        <v>3</v>
      </c>
      <c r="Z258" s="1" t="s">
        <v>108</v>
      </c>
      <c r="AA258">
        <v>104</v>
      </c>
      <c r="AB258">
        <v>1</v>
      </c>
      <c r="AC258">
        <v>3</v>
      </c>
      <c r="AD258">
        <v>64</v>
      </c>
      <c r="AE258">
        <v>48</v>
      </c>
      <c r="AF258">
        <v>31</v>
      </c>
      <c r="AG258">
        <v>11</v>
      </c>
      <c r="AH258">
        <v>10</v>
      </c>
      <c r="AI258">
        <v>3</v>
      </c>
      <c r="AJ258">
        <v>4</v>
      </c>
      <c r="AK258">
        <v>13</v>
      </c>
      <c r="AL258">
        <v>6</v>
      </c>
      <c r="AM258">
        <v>91</v>
      </c>
      <c r="AN258">
        <v>46</v>
      </c>
      <c r="AO258">
        <v>34</v>
      </c>
      <c r="AP258">
        <v>17</v>
      </c>
      <c r="AQ258">
        <v>10</v>
      </c>
      <c r="AR258">
        <v>9</v>
      </c>
      <c r="AS258">
        <v>12</v>
      </c>
      <c r="AT258">
        <v>13</v>
      </c>
      <c r="AU258">
        <v>1590</v>
      </c>
      <c r="AV258">
        <v>69</v>
      </c>
      <c r="AW258">
        <v>548</v>
      </c>
    </row>
    <row r="259" spans="1:49" x14ac:dyDescent="0.35">
      <c r="A259" s="1" t="s">
        <v>335</v>
      </c>
      <c r="B259" s="1" t="s">
        <v>336</v>
      </c>
      <c r="C259" s="1" t="s">
        <v>259</v>
      </c>
      <c r="D259">
        <v>32</v>
      </c>
      <c r="E259" s="1" t="s">
        <v>2180</v>
      </c>
      <c r="F259">
        <v>20050704</v>
      </c>
      <c r="G259">
        <v>1</v>
      </c>
      <c r="H259">
        <v>103758</v>
      </c>
      <c r="I259">
        <v>1</v>
      </c>
      <c r="J259" s="1" t="s">
        <v>2156</v>
      </c>
      <c r="K259" s="1" t="s">
        <v>23</v>
      </c>
      <c r="L259" s="1" t="s">
        <v>2157</v>
      </c>
      <c r="M259">
        <v>188</v>
      </c>
      <c r="N259" s="1" t="s">
        <v>2164</v>
      </c>
      <c r="O259">
        <v>24.1</v>
      </c>
      <c r="P259">
        <v>104025</v>
      </c>
      <c r="R259" s="1" t="s">
        <v>2156</v>
      </c>
      <c r="S259" s="1" t="s">
        <v>337</v>
      </c>
      <c r="T259" s="1" t="s">
        <v>2157</v>
      </c>
      <c r="U259">
        <v>196</v>
      </c>
      <c r="V259" s="1" t="s">
        <v>2204</v>
      </c>
      <c r="W259">
        <v>23</v>
      </c>
      <c r="X259" s="1" t="s">
        <v>338</v>
      </c>
      <c r="Y259">
        <v>3</v>
      </c>
      <c r="Z259" s="1" t="s">
        <v>64</v>
      </c>
      <c r="AA259">
        <v>70</v>
      </c>
      <c r="AB259">
        <v>3</v>
      </c>
      <c r="AC259">
        <v>9</v>
      </c>
      <c r="AD259">
        <v>63</v>
      </c>
      <c r="AE259">
        <v>29</v>
      </c>
      <c r="AF259">
        <v>27</v>
      </c>
      <c r="AG259">
        <v>21</v>
      </c>
      <c r="AH259">
        <v>11</v>
      </c>
      <c r="AI259">
        <v>1</v>
      </c>
      <c r="AJ259">
        <v>1</v>
      </c>
      <c r="AK259">
        <v>8</v>
      </c>
      <c r="AL259">
        <v>0</v>
      </c>
      <c r="AM259">
        <v>61</v>
      </c>
      <c r="AN259">
        <v>42</v>
      </c>
      <c r="AO259">
        <v>30</v>
      </c>
      <c r="AP259">
        <v>14</v>
      </c>
      <c r="AQ259">
        <v>11</v>
      </c>
      <c r="AR259">
        <v>3</v>
      </c>
      <c r="AS259">
        <v>4</v>
      </c>
      <c r="AT259">
        <v>29</v>
      </c>
      <c r="AU259">
        <v>1170</v>
      </c>
      <c r="AV259">
        <v>142</v>
      </c>
      <c r="AW259">
        <v>303</v>
      </c>
    </row>
    <row r="260" spans="1:49" x14ac:dyDescent="0.35">
      <c r="A260" s="1" t="s">
        <v>335</v>
      </c>
      <c r="B260" s="1" t="s">
        <v>336</v>
      </c>
      <c r="C260" s="1" t="s">
        <v>259</v>
      </c>
      <c r="D260">
        <v>32</v>
      </c>
      <c r="E260" s="1" t="s">
        <v>2180</v>
      </c>
      <c r="F260">
        <v>20050704</v>
      </c>
      <c r="G260">
        <v>2</v>
      </c>
      <c r="H260">
        <v>103325</v>
      </c>
      <c r="J260" s="1" t="s">
        <v>2156</v>
      </c>
      <c r="K260" s="1" t="s">
        <v>339</v>
      </c>
      <c r="L260" s="1" t="s">
        <v>2157</v>
      </c>
      <c r="M260">
        <v>196</v>
      </c>
      <c r="N260" s="1" t="s">
        <v>2205</v>
      </c>
      <c r="O260">
        <v>26.3</v>
      </c>
      <c r="P260">
        <v>104499</v>
      </c>
      <c r="R260" s="1" t="s">
        <v>2156</v>
      </c>
      <c r="S260" s="1" t="s">
        <v>124</v>
      </c>
      <c r="T260" s="1" t="s">
        <v>2157</v>
      </c>
      <c r="U260">
        <v>178</v>
      </c>
      <c r="V260" s="1" t="s">
        <v>2187</v>
      </c>
      <c r="W260">
        <v>20.3</v>
      </c>
      <c r="X260" s="1" t="s">
        <v>49</v>
      </c>
      <c r="Y260">
        <v>3</v>
      </c>
      <c r="Z260" s="1" t="s">
        <v>64</v>
      </c>
      <c r="AA260">
        <v>75</v>
      </c>
      <c r="AB260">
        <v>9</v>
      </c>
      <c r="AC260">
        <v>1</v>
      </c>
      <c r="AD260">
        <v>50</v>
      </c>
      <c r="AE260">
        <v>41</v>
      </c>
      <c r="AF260">
        <v>32</v>
      </c>
      <c r="AG260">
        <v>5</v>
      </c>
      <c r="AH260">
        <v>10</v>
      </c>
      <c r="AI260">
        <v>0</v>
      </c>
      <c r="AJ260">
        <v>1</v>
      </c>
      <c r="AK260">
        <v>1</v>
      </c>
      <c r="AL260">
        <v>4</v>
      </c>
      <c r="AM260">
        <v>76</v>
      </c>
      <c r="AN260">
        <v>41</v>
      </c>
      <c r="AO260">
        <v>23</v>
      </c>
      <c r="AP260">
        <v>20</v>
      </c>
      <c r="AQ260">
        <v>10</v>
      </c>
      <c r="AR260">
        <v>5</v>
      </c>
      <c r="AS260">
        <v>8</v>
      </c>
      <c r="AT260">
        <v>129</v>
      </c>
      <c r="AU260">
        <v>338</v>
      </c>
      <c r="AV260">
        <v>153</v>
      </c>
      <c r="AW260">
        <v>273</v>
      </c>
    </row>
    <row r="261" spans="1:49" x14ac:dyDescent="0.35">
      <c r="A261" s="1" t="s">
        <v>335</v>
      </c>
      <c r="B261" s="1" t="s">
        <v>336</v>
      </c>
      <c r="C261" s="1" t="s">
        <v>259</v>
      </c>
      <c r="D261">
        <v>32</v>
      </c>
      <c r="E261" s="1" t="s">
        <v>2180</v>
      </c>
      <c r="F261">
        <v>20050704</v>
      </c>
      <c r="G261">
        <v>3</v>
      </c>
      <c r="H261">
        <v>103455</v>
      </c>
      <c r="J261" s="1" t="s">
        <v>2156</v>
      </c>
      <c r="K261" s="1" t="s">
        <v>199</v>
      </c>
      <c r="L261" s="1" t="s">
        <v>2157</v>
      </c>
      <c r="M261">
        <v>180</v>
      </c>
      <c r="N261" s="1" t="s">
        <v>2168</v>
      </c>
      <c r="O261">
        <v>25.7</v>
      </c>
      <c r="P261">
        <v>104035</v>
      </c>
      <c r="R261" s="1" t="s">
        <v>2156</v>
      </c>
      <c r="S261" s="1" t="s">
        <v>340</v>
      </c>
      <c r="T261" s="1" t="s">
        <v>2157</v>
      </c>
      <c r="U261">
        <v>183</v>
      </c>
      <c r="V261" s="1" t="s">
        <v>2164</v>
      </c>
      <c r="W261">
        <v>22.9</v>
      </c>
      <c r="X261" s="1" t="s">
        <v>341</v>
      </c>
      <c r="Y261">
        <v>3</v>
      </c>
      <c r="Z261" s="1" t="s">
        <v>64</v>
      </c>
      <c r="AA261">
        <v>118</v>
      </c>
      <c r="AB261">
        <v>5</v>
      </c>
      <c r="AC261">
        <v>6</v>
      </c>
      <c r="AD261">
        <v>91</v>
      </c>
      <c r="AE261">
        <v>63</v>
      </c>
      <c r="AF261">
        <v>44</v>
      </c>
      <c r="AG261">
        <v>13</v>
      </c>
      <c r="AH261">
        <v>15</v>
      </c>
      <c r="AI261">
        <v>1</v>
      </c>
      <c r="AJ261">
        <v>4</v>
      </c>
      <c r="AK261">
        <v>18</v>
      </c>
      <c r="AL261">
        <v>7</v>
      </c>
      <c r="AM261">
        <v>106</v>
      </c>
      <c r="AN261">
        <v>68</v>
      </c>
      <c r="AO261">
        <v>53</v>
      </c>
      <c r="AP261">
        <v>9</v>
      </c>
      <c r="AQ261">
        <v>16</v>
      </c>
      <c r="AR261">
        <v>5</v>
      </c>
      <c r="AS261">
        <v>11</v>
      </c>
      <c r="AT261">
        <v>135</v>
      </c>
      <c r="AU261">
        <v>316</v>
      </c>
      <c r="AV261">
        <v>179</v>
      </c>
      <c r="AW261">
        <v>239</v>
      </c>
    </row>
    <row r="262" spans="1:49" x14ac:dyDescent="0.35">
      <c r="A262" s="1" t="s">
        <v>335</v>
      </c>
      <c r="B262" s="1" t="s">
        <v>336</v>
      </c>
      <c r="C262" s="1" t="s">
        <v>259</v>
      </c>
      <c r="D262">
        <v>32</v>
      </c>
      <c r="E262" s="1" t="s">
        <v>2180</v>
      </c>
      <c r="F262">
        <v>20050704</v>
      </c>
      <c r="G262">
        <v>4</v>
      </c>
      <c r="H262">
        <v>104068</v>
      </c>
      <c r="I262">
        <v>5</v>
      </c>
      <c r="J262" s="1" t="s">
        <v>2156</v>
      </c>
      <c r="K262" s="1" t="s">
        <v>72</v>
      </c>
      <c r="L262" s="1" t="s">
        <v>2157</v>
      </c>
      <c r="M262">
        <v>183</v>
      </c>
      <c r="N262" s="1" t="s">
        <v>2164</v>
      </c>
      <c r="O262">
        <v>22.7</v>
      </c>
      <c r="P262">
        <v>104760</v>
      </c>
      <c r="R262" s="1" t="s">
        <v>2173</v>
      </c>
      <c r="S262" s="1" t="s">
        <v>342</v>
      </c>
      <c r="T262" s="1" t="s">
        <v>2157</v>
      </c>
      <c r="U262">
        <v>190</v>
      </c>
      <c r="V262" s="1" t="s">
        <v>2164</v>
      </c>
      <c r="W262">
        <v>19</v>
      </c>
      <c r="X262" s="1" t="s">
        <v>343</v>
      </c>
      <c r="Y262">
        <v>3</v>
      </c>
      <c r="Z262" s="1" t="s">
        <v>64</v>
      </c>
      <c r="AA262">
        <v>98</v>
      </c>
      <c r="AB262">
        <v>4</v>
      </c>
      <c r="AC262">
        <v>1</v>
      </c>
      <c r="AD262">
        <v>79</v>
      </c>
      <c r="AE262">
        <v>51</v>
      </c>
      <c r="AF262">
        <v>36</v>
      </c>
      <c r="AG262">
        <v>20</v>
      </c>
      <c r="AH262">
        <v>13</v>
      </c>
      <c r="AI262">
        <v>3</v>
      </c>
      <c r="AJ262">
        <v>4</v>
      </c>
      <c r="AK262">
        <v>7</v>
      </c>
      <c r="AL262">
        <v>7</v>
      </c>
      <c r="AM262">
        <v>103</v>
      </c>
      <c r="AN262">
        <v>59</v>
      </c>
      <c r="AO262">
        <v>37</v>
      </c>
      <c r="AP262">
        <v>15</v>
      </c>
      <c r="AQ262">
        <v>13</v>
      </c>
      <c r="AR262">
        <v>9</v>
      </c>
      <c r="AS262">
        <v>15</v>
      </c>
      <c r="AT262">
        <v>103</v>
      </c>
      <c r="AU262">
        <v>405</v>
      </c>
      <c r="AV262">
        <v>693</v>
      </c>
      <c r="AW262">
        <v>22</v>
      </c>
    </row>
    <row r="263" spans="1:49" x14ac:dyDescent="0.35">
      <c r="A263" s="1" t="s">
        <v>335</v>
      </c>
      <c r="B263" s="1" t="s">
        <v>336</v>
      </c>
      <c r="C263" s="1" t="s">
        <v>259</v>
      </c>
      <c r="D263">
        <v>32</v>
      </c>
      <c r="E263" s="1" t="s">
        <v>2180</v>
      </c>
      <c r="F263">
        <v>20050704</v>
      </c>
      <c r="G263">
        <v>5</v>
      </c>
      <c r="H263">
        <v>102257</v>
      </c>
      <c r="I263">
        <v>3</v>
      </c>
      <c r="J263" s="1" t="s">
        <v>2156</v>
      </c>
      <c r="K263" s="1" t="s">
        <v>60</v>
      </c>
      <c r="L263" s="1" t="s">
        <v>2172</v>
      </c>
      <c r="M263">
        <v>193</v>
      </c>
      <c r="N263" s="1" t="s">
        <v>2163</v>
      </c>
      <c r="O263">
        <v>31.8</v>
      </c>
      <c r="P263">
        <v>103716</v>
      </c>
      <c r="R263" s="1" t="s">
        <v>2159</v>
      </c>
      <c r="S263" s="1" t="s">
        <v>344</v>
      </c>
      <c r="T263" s="1" t="s">
        <v>2157</v>
      </c>
      <c r="U263">
        <v>188</v>
      </c>
      <c r="V263" s="1" t="s">
        <v>2162</v>
      </c>
      <c r="W263">
        <v>24.3</v>
      </c>
      <c r="X263" s="1" t="s">
        <v>345</v>
      </c>
      <c r="Y263">
        <v>3</v>
      </c>
      <c r="Z263" s="1" t="s">
        <v>64</v>
      </c>
      <c r="AA263">
        <v>96</v>
      </c>
      <c r="AB263">
        <v>15</v>
      </c>
      <c r="AC263">
        <v>6</v>
      </c>
      <c r="AD263">
        <v>80</v>
      </c>
      <c r="AE263">
        <v>43</v>
      </c>
      <c r="AF263">
        <v>33</v>
      </c>
      <c r="AG263">
        <v>20</v>
      </c>
      <c r="AH263">
        <v>14</v>
      </c>
      <c r="AI263">
        <v>5</v>
      </c>
      <c r="AJ263">
        <v>7</v>
      </c>
      <c r="AK263">
        <v>9</v>
      </c>
      <c r="AL263">
        <v>1</v>
      </c>
      <c r="AM263">
        <v>85</v>
      </c>
      <c r="AN263">
        <v>55</v>
      </c>
      <c r="AO263">
        <v>42</v>
      </c>
      <c r="AP263">
        <v>18</v>
      </c>
      <c r="AQ263">
        <v>14</v>
      </c>
      <c r="AR263">
        <v>3</v>
      </c>
      <c r="AS263">
        <v>5</v>
      </c>
      <c r="AT263">
        <v>39</v>
      </c>
      <c r="AU263">
        <v>863</v>
      </c>
      <c r="AV263">
        <v>251</v>
      </c>
      <c r="AW263">
        <v>148</v>
      </c>
    </row>
    <row r="264" spans="1:49" x14ac:dyDescent="0.35">
      <c r="A264" s="1" t="s">
        <v>335</v>
      </c>
      <c r="B264" s="1" t="s">
        <v>336</v>
      </c>
      <c r="C264" s="1" t="s">
        <v>259</v>
      </c>
      <c r="D264">
        <v>32</v>
      </c>
      <c r="E264" s="1" t="s">
        <v>2180</v>
      </c>
      <c r="F264">
        <v>20050704</v>
      </c>
      <c r="G264">
        <v>6</v>
      </c>
      <c r="H264">
        <v>103503</v>
      </c>
      <c r="J264" s="1" t="s">
        <v>2156</v>
      </c>
      <c r="K264" s="1" t="s">
        <v>133</v>
      </c>
      <c r="L264" s="1" t="s">
        <v>2157</v>
      </c>
      <c r="M264">
        <v>183</v>
      </c>
      <c r="N264" s="1" t="s">
        <v>2160</v>
      </c>
      <c r="O264">
        <v>25.4</v>
      </c>
      <c r="P264">
        <v>104433</v>
      </c>
      <c r="R264" s="1" t="s">
        <v>2156</v>
      </c>
      <c r="S264" s="1" t="s">
        <v>346</v>
      </c>
      <c r="T264" s="1" t="s">
        <v>2157</v>
      </c>
      <c r="U264">
        <v>185</v>
      </c>
      <c r="V264" s="1" t="s">
        <v>2206</v>
      </c>
      <c r="W264">
        <v>20.7</v>
      </c>
      <c r="X264" s="1" t="s">
        <v>68</v>
      </c>
      <c r="Y264">
        <v>3</v>
      </c>
      <c r="Z264" s="1" t="s">
        <v>64</v>
      </c>
      <c r="AA264">
        <v>98</v>
      </c>
      <c r="AB264">
        <v>4</v>
      </c>
      <c r="AC264">
        <v>4</v>
      </c>
      <c r="AD264">
        <v>86</v>
      </c>
      <c r="AE264">
        <v>52</v>
      </c>
      <c r="AF264">
        <v>38</v>
      </c>
      <c r="AG264">
        <v>15</v>
      </c>
      <c r="AH264">
        <v>13</v>
      </c>
      <c r="AI264">
        <v>6</v>
      </c>
      <c r="AJ264">
        <v>9</v>
      </c>
      <c r="AK264">
        <v>14</v>
      </c>
      <c r="AL264">
        <v>2</v>
      </c>
      <c r="AM264">
        <v>86</v>
      </c>
      <c r="AN264">
        <v>40</v>
      </c>
      <c r="AO264">
        <v>32</v>
      </c>
      <c r="AP264">
        <v>22</v>
      </c>
      <c r="AQ264">
        <v>13</v>
      </c>
      <c r="AR264">
        <v>5</v>
      </c>
      <c r="AS264">
        <v>8</v>
      </c>
      <c r="AT264">
        <v>110</v>
      </c>
      <c r="AU264">
        <v>386</v>
      </c>
      <c r="AV264">
        <v>157</v>
      </c>
      <c r="AW264">
        <v>267</v>
      </c>
    </row>
    <row r="265" spans="1:49" x14ac:dyDescent="0.35">
      <c r="A265" s="1" t="s">
        <v>335</v>
      </c>
      <c r="B265" s="1" t="s">
        <v>336</v>
      </c>
      <c r="C265" s="1" t="s">
        <v>259</v>
      </c>
      <c r="D265">
        <v>32</v>
      </c>
      <c r="E265" s="1" t="s">
        <v>2180</v>
      </c>
      <c r="F265">
        <v>20050704</v>
      </c>
      <c r="G265">
        <v>7</v>
      </c>
      <c r="H265">
        <v>104918</v>
      </c>
      <c r="J265" s="1" t="s">
        <v>2173</v>
      </c>
      <c r="K265" s="1" t="s">
        <v>135</v>
      </c>
      <c r="L265" s="1" t="s">
        <v>2157</v>
      </c>
      <c r="M265">
        <v>190</v>
      </c>
      <c r="N265" s="1" t="s">
        <v>2163</v>
      </c>
      <c r="O265">
        <v>18.100000000000001</v>
      </c>
      <c r="P265">
        <v>102571</v>
      </c>
      <c r="R265" s="1" t="s">
        <v>2156</v>
      </c>
      <c r="S265" s="1" t="s">
        <v>280</v>
      </c>
      <c r="T265" s="1" t="s">
        <v>2157</v>
      </c>
      <c r="U265">
        <v>190</v>
      </c>
      <c r="V265" s="1" t="s">
        <v>2171</v>
      </c>
      <c r="W265">
        <v>30.2</v>
      </c>
      <c r="X265" s="1" t="s">
        <v>176</v>
      </c>
      <c r="Y265">
        <v>3</v>
      </c>
      <c r="Z265" s="1" t="s">
        <v>64</v>
      </c>
      <c r="AA265">
        <v>84</v>
      </c>
      <c r="AB265">
        <v>4</v>
      </c>
      <c r="AC265">
        <v>2</v>
      </c>
      <c r="AD265">
        <v>69</v>
      </c>
      <c r="AE265">
        <v>37</v>
      </c>
      <c r="AF265">
        <v>31</v>
      </c>
      <c r="AG265">
        <v>17</v>
      </c>
      <c r="AH265">
        <v>11</v>
      </c>
      <c r="AI265">
        <v>3</v>
      </c>
      <c r="AJ265">
        <v>3</v>
      </c>
      <c r="AK265">
        <v>4</v>
      </c>
      <c r="AL265">
        <v>5</v>
      </c>
      <c r="AM265">
        <v>73</v>
      </c>
      <c r="AN265">
        <v>39</v>
      </c>
      <c r="AO265">
        <v>28</v>
      </c>
      <c r="AP265">
        <v>17</v>
      </c>
      <c r="AQ265">
        <v>11</v>
      </c>
      <c r="AR265">
        <v>4</v>
      </c>
      <c r="AS265">
        <v>6</v>
      </c>
      <c r="AT265">
        <v>213</v>
      </c>
      <c r="AU265">
        <v>186</v>
      </c>
      <c r="AV265">
        <v>126</v>
      </c>
      <c r="AW265">
        <v>348</v>
      </c>
    </row>
    <row r="266" spans="1:49" x14ac:dyDescent="0.35">
      <c r="A266" s="1" t="s">
        <v>335</v>
      </c>
      <c r="B266" s="1" t="s">
        <v>336</v>
      </c>
      <c r="C266" s="1" t="s">
        <v>259</v>
      </c>
      <c r="D266">
        <v>32</v>
      </c>
      <c r="E266" s="1" t="s">
        <v>2180</v>
      </c>
      <c r="F266">
        <v>20050704</v>
      </c>
      <c r="G266">
        <v>8</v>
      </c>
      <c r="H266">
        <v>102179</v>
      </c>
      <c r="J266" s="1" t="s">
        <v>2156</v>
      </c>
      <c r="K266" s="1" t="s">
        <v>347</v>
      </c>
      <c r="L266" s="1" t="s">
        <v>2157</v>
      </c>
      <c r="M266">
        <v>185</v>
      </c>
      <c r="N266" s="1" t="s">
        <v>2171</v>
      </c>
      <c r="O266">
        <v>32.299999999999997</v>
      </c>
      <c r="P266">
        <v>103484</v>
      </c>
      <c r="Q266">
        <v>8</v>
      </c>
      <c r="R266" s="1" t="s">
        <v>2156</v>
      </c>
      <c r="S266" s="1" t="s">
        <v>179</v>
      </c>
      <c r="T266" s="1" t="s">
        <v>2157</v>
      </c>
      <c r="U266">
        <v>185</v>
      </c>
      <c r="V266" s="1" t="s">
        <v>2164</v>
      </c>
      <c r="W266">
        <v>25.5</v>
      </c>
      <c r="X266" s="1" t="s">
        <v>24</v>
      </c>
      <c r="Y266">
        <v>3</v>
      </c>
      <c r="Z266" s="1" t="s">
        <v>64</v>
      </c>
      <c r="AA266">
        <v>56</v>
      </c>
      <c r="AB266">
        <v>3</v>
      </c>
      <c r="AC266">
        <v>4</v>
      </c>
      <c r="AD266">
        <v>51</v>
      </c>
      <c r="AE266">
        <v>35</v>
      </c>
      <c r="AF266">
        <v>27</v>
      </c>
      <c r="AG266">
        <v>10</v>
      </c>
      <c r="AH266">
        <v>9</v>
      </c>
      <c r="AI266">
        <v>2</v>
      </c>
      <c r="AJ266">
        <v>3</v>
      </c>
      <c r="AK266">
        <v>5</v>
      </c>
      <c r="AL266">
        <v>3</v>
      </c>
      <c r="AM266">
        <v>52</v>
      </c>
      <c r="AN266">
        <v>30</v>
      </c>
      <c r="AO266">
        <v>21</v>
      </c>
      <c r="AP266">
        <v>7</v>
      </c>
      <c r="AQ266">
        <v>9</v>
      </c>
      <c r="AR266">
        <v>2</v>
      </c>
      <c r="AS266">
        <v>6</v>
      </c>
      <c r="AT266">
        <v>111</v>
      </c>
      <c r="AU266">
        <v>385</v>
      </c>
      <c r="AV266">
        <v>106</v>
      </c>
      <c r="AW266">
        <v>400</v>
      </c>
    </row>
    <row r="267" spans="1:49" x14ac:dyDescent="0.35">
      <c r="A267" s="1" t="s">
        <v>335</v>
      </c>
      <c r="B267" s="1" t="s">
        <v>336</v>
      </c>
      <c r="C267" s="1" t="s">
        <v>259</v>
      </c>
      <c r="D267">
        <v>32</v>
      </c>
      <c r="E267" s="1" t="s">
        <v>2180</v>
      </c>
      <c r="F267">
        <v>20050704</v>
      </c>
      <c r="G267">
        <v>9</v>
      </c>
      <c r="H267">
        <v>102834</v>
      </c>
      <c r="I267">
        <v>7</v>
      </c>
      <c r="J267" s="1" t="s">
        <v>2156</v>
      </c>
      <c r="K267" s="1" t="s">
        <v>348</v>
      </c>
      <c r="L267" s="1" t="s">
        <v>2157</v>
      </c>
      <c r="M267">
        <v>178</v>
      </c>
      <c r="N267" s="1" t="s">
        <v>2164</v>
      </c>
      <c r="O267">
        <v>28.9</v>
      </c>
      <c r="P267">
        <v>101868</v>
      </c>
      <c r="R267" s="1" t="s">
        <v>2156</v>
      </c>
      <c r="S267" s="1" t="s">
        <v>138</v>
      </c>
      <c r="T267" s="1" t="s">
        <v>2172</v>
      </c>
      <c r="U267">
        <v>203</v>
      </c>
      <c r="V267" s="1" t="s">
        <v>2175</v>
      </c>
      <c r="W267">
        <v>34.299999999999997</v>
      </c>
      <c r="X267" s="1" t="s">
        <v>83</v>
      </c>
      <c r="Y267">
        <v>3</v>
      </c>
      <c r="Z267" s="1" t="s">
        <v>64</v>
      </c>
      <c r="AA267">
        <v>105</v>
      </c>
      <c r="AB267">
        <v>1</v>
      </c>
      <c r="AC267">
        <v>4</v>
      </c>
      <c r="AD267">
        <v>96</v>
      </c>
      <c r="AE267">
        <v>62</v>
      </c>
      <c r="AF267">
        <v>44</v>
      </c>
      <c r="AG267">
        <v>14</v>
      </c>
      <c r="AH267">
        <v>13</v>
      </c>
      <c r="AI267">
        <v>8</v>
      </c>
      <c r="AJ267">
        <v>10</v>
      </c>
      <c r="AK267">
        <v>13</v>
      </c>
      <c r="AL267">
        <v>7</v>
      </c>
      <c r="AM267">
        <v>88</v>
      </c>
      <c r="AN267">
        <v>47</v>
      </c>
      <c r="AO267">
        <v>35</v>
      </c>
      <c r="AP267">
        <v>20</v>
      </c>
      <c r="AQ267">
        <v>12</v>
      </c>
      <c r="AR267">
        <v>7</v>
      </c>
      <c r="AS267">
        <v>9</v>
      </c>
      <c r="AT267">
        <v>92</v>
      </c>
      <c r="AU267">
        <v>435</v>
      </c>
      <c r="AV267">
        <v>101</v>
      </c>
      <c r="AW267">
        <v>407</v>
      </c>
    </row>
    <row r="268" spans="1:49" x14ac:dyDescent="0.35">
      <c r="A268" s="1" t="s">
        <v>335</v>
      </c>
      <c r="B268" s="1" t="s">
        <v>336</v>
      </c>
      <c r="C268" s="1" t="s">
        <v>259</v>
      </c>
      <c r="D268">
        <v>32</v>
      </c>
      <c r="E268" s="1" t="s">
        <v>2180</v>
      </c>
      <c r="F268">
        <v>20050704</v>
      </c>
      <c r="G268">
        <v>10</v>
      </c>
      <c r="H268">
        <v>104495</v>
      </c>
      <c r="J268" s="1" t="s">
        <v>2159</v>
      </c>
      <c r="K268" s="1" t="s">
        <v>349</v>
      </c>
      <c r="L268" s="1" t="s">
        <v>2157</v>
      </c>
      <c r="M268">
        <v>180</v>
      </c>
      <c r="N268" s="1" t="s">
        <v>2158</v>
      </c>
      <c r="O268">
        <v>20.399999999999999</v>
      </c>
      <c r="P268">
        <v>104001</v>
      </c>
      <c r="R268" s="1" t="s">
        <v>2159</v>
      </c>
      <c r="S268" s="1" t="s">
        <v>350</v>
      </c>
      <c r="T268" s="1" t="s">
        <v>2157</v>
      </c>
      <c r="U268">
        <v>190</v>
      </c>
      <c r="V268" s="1" t="s">
        <v>2164</v>
      </c>
      <c r="W268">
        <v>23.1</v>
      </c>
      <c r="X268" s="1" t="s">
        <v>187</v>
      </c>
      <c r="Y268">
        <v>3</v>
      </c>
      <c r="Z268" s="1" t="s">
        <v>64</v>
      </c>
      <c r="AA268">
        <v>44</v>
      </c>
      <c r="AB268">
        <v>1</v>
      </c>
      <c r="AC268">
        <v>2</v>
      </c>
      <c r="AD268">
        <v>42</v>
      </c>
      <c r="AE268">
        <v>35</v>
      </c>
      <c r="AF268">
        <v>29</v>
      </c>
      <c r="AG268">
        <v>3</v>
      </c>
      <c r="AH268">
        <v>8</v>
      </c>
      <c r="AI268">
        <v>0</v>
      </c>
      <c r="AJ268">
        <v>0</v>
      </c>
      <c r="AK268">
        <v>2</v>
      </c>
      <c r="AL268">
        <v>5</v>
      </c>
      <c r="AM268">
        <v>45</v>
      </c>
      <c r="AN268">
        <v>27</v>
      </c>
      <c r="AO268">
        <v>20</v>
      </c>
      <c r="AP268">
        <v>3</v>
      </c>
      <c r="AQ268">
        <v>8</v>
      </c>
      <c r="AR268">
        <v>4</v>
      </c>
      <c r="AS268">
        <v>8</v>
      </c>
      <c r="AT268">
        <v>277</v>
      </c>
      <c r="AU268">
        <v>129</v>
      </c>
      <c r="AV268">
        <v>493</v>
      </c>
      <c r="AW268">
        <v>50</v>
      </c>
    </row>
    <row r="269" spans="1:49" x14ac:dyDescent="0.35">
      <c r="A269" s="1" t="s">
        <v>335</v>
      </c>
      <c r="B269" s="1" t="s">
        <v>336</v>
      </c>
      <c r="C269" s="1" t="s">
        <v>259</v>
      </c>
      <c r="D269">
        <v>32</v>
      </c>
      <c r="E269" s="1" t="s">
        <v>2180</v>
      </c>
      <c r="F269">
        <v>20050704</v>
      </c>
      <c r="G269">
        <v>11</v>
      </c>
      <c r="H269">
        <v>102565</v>
      </c>
      <c r="J269" s="1" t="s">
        <v>2156</v>
      </c>
      <c r="K269" s="1" t="s">
        <v>242</v>
      </c>
      <c r="L269" s="1" t="s">
        <v>2157</v>
      </c>
      <c r="M269">
        <v>188</v>
      </c>
      <c r="N269" s="1" t="s">
        <v>2169</v>
      </c>
      <c r="O269">
        <v>30.2</v>
      </c>
      <c r="P269">
        <v>103153</v>
      </c>
      <c r="R269" s="1" t="s">
        <v>2156</v>
      </c>
      <c r="S269" s="1" t="s">
        <v>351</v>
      </c>
      <c r="T269" s="1" t="s">
        <v>2157</v>
      </c>
      <c r="U269">
        <v>188</v>
      </c>
      <c r="V269" s="1" t="s">
        <v>2175</v>
      </c>
      <c r="W269">
        <v>27.3</v>
      </c>
      <c r="X269" s="1" t="s">
        <v>352</v>
      </c>
      <c r="Y269">
        <v>3</v>
      </c>
      <c r="Z269" s="1" t="s">
        <v>64</v>
      </c>
      <c r="AA269">
        <v>117</v>
      </c>
      <c r="AB269">
        <v>17</v>
      </c>
      <c r="AC269">
        <v>6</v>
      </c>
      <c r="AD269">
        <v>89</v>
      </c>
      <c r="AE269">
        <v>42</v>
      </c>
      <c r="AF269">
        <v>35</v>
      </c>
      <c r="AG269">
        <v>31</v>
      </c>
      <c r="AH269">
        <v>16</v>
      </c>
      <c r="AI269">
        <v>0</v>
      </c>
      <c r="AJ269">
        <v>1</v>
      </c>
      <c r="AK269">
        <v>9</v>
      </c>
      <c r="AL269">
        <v>5</v>
      </c>
      <c r="AM269">
        <v>94</v>
      </c>
      <c r="AN269">
        <v>61</v>
      </c>
      <c r="AO269">
        <v>50</v>
      </c>
      <c r="AP269">
        <v>20</v>
      </c>
      <c r="AQ269">
        <v>16</v>
      </c>
      <c r="AR269">
        <v>4</v>
      </c>
      <c r="AS269">
        <v>5</v>
      </c>
      <c r="AT269">
        <v>134</v>
      </c>
      <c r="AU269">
        <v>317</v>
      </c>
      <c r="AV269">
        <v>177</v>
      </c>
      <c r="AW269">
        <v>241</v>
      </c>
    </row>
    <row r="270" spans="1:49" x14ac:dyDescent="0.35">
      <c r="A270" s="1" t="s">
        <v>335</v>
      </c>
      <c r="B270" s="1" t="s">
        <v>336</v>
      </c>
      <c r="C270" s="1" t="s">
        <v>259</v>
      </c>
      <c r="D270">
        <v>32</v>
      </c>
      <c r="E270" s="1" t="s">
        <v>2180</v>
      </c>
      <c r="F270">
        <v>20050704</v>
      </c>
      <c r="G270">
        <v>12</v>
      </c>
      <c r="H270">
        <v>103110</v>
      </c>
      <c r="J270" s="1" t="s">
        <v>2156</v>
      </c>
      <c r="K270" s="1" t="s">
        <v>353</v>
      </c>
      <c r="L270" s="1" t="s">
        <v>2157</v>
      </c>
      <c r="M270">
        <v>180</v>
      </c>
      <c r="N270" s="1" t="s">
        <v>2162</v>
      </c>
      <c r="O270">
        <v>27.4</v>
      </c>
      <c r="P270">
        <v>102642</v>
      </c>
      <c r="Q270">
        <v>4</v>
      </c>
      <c r="R270" s="1" t="s">
        <v>2156</v>
      </c>
      <c r="S270" s="1" t="s">
        <v>168</v>
      </c>
      <c r="T270" s="1" t="s">
        <v>2157</v>
      </c>
      <c r="U270">
        <v>190</v>
      </c>
      <c r="V270" s="1" t="s">
        <v>2171</v>
      </c>
      <c r="W270">
        <v>29.8</v>
      </c>
      <c r="X270" s="1" t="s">
        <v>98</v>
      </c>
      <c r="Y270">
        <v>3</v>
      </c>
      <c r="Z270" s="1" t="s">
        <v>64</v>
      </c>
      <c r="AA270">
        <v>79</v>
      </c>
      <c r="AB270">
        <v>10</v>
      </c>
      <c r="AC270">
        <v>2</v>
      </c>
      <c r="AD270">
        <v>64</v>
      </c>
      <c r="AE270">
        <v>36</v>
      </c>
      <c r="AF270">
        <v>32</v>
      </c>
      <c r="AG270">
        <v>13</v>
      </c>
      <c r="AH270">
        <v>10</v>
      </c>
      <c r="AI270">
        <v>6</v>
      </c>
      <c r="AJ270">
        <v>6</v>
      </c>
      <c r="AK270">
        <v>2</v>
      </c>
      <c r="AL270">
        <v>2</v>
      </c>
      <c r="AM270">
        <v>63</v>
      </c>
      <c r="AN270">
        <v>30</v>
      </c>
      <c r="AO270">
        <v>20</v>
      </c>
      <c r="AP270">
        <v>18</v>
      </c>
      <c r="AQ270">
        <v>11</v>
      </c>
      <c r="AR270">
        <v>4</v>
      </c>
      <c r="AS270">
        <v>7</v>
      </c>
      <c r="AT270">
        <v>121</v>
      </c>
      <c r="AU270">
        <v>362</v>
      </c>
      <c r="AV270">
        <v>48</v>
      </c>
      <c r="AW270">
        <v>733</v>
      </c>
    </row>
    <row r="271" spans="1:49" x14ac:dyDescent="0.35">
      <c r="A271" s="1" t="s">
        <v>335</v>
      </c>
      <c r="B271" s="1" t="s">
        <v>336</v>
      </c>
      <c r="C271" s="1" t="s">
        <v>259</v>
      </c>
      <c r="D271">
        <v>32</v>
      </c>
      <c r="E271" s="1" t="s">
        <v>2180</v>
      </c>
      <c r="F271">
        <v>20050704</v>
      </c>
      <c r="G271">
        <v>13</v>
      </c>
      <c r="H271">
        <v>104117</v>
      </c>
      <c r="J271" s="1" t="s">
        <v>2156</v>
      </c>
      <c r="K271" s="1" t="s">
        <v>354</v>
      </c>
      <c r="L271" s="1" t="s">
        <v>2157</v>
      </c>
      <c r="M271">
        <v>193</v>
      </c>
      <c r="N271" s="1" t="s">
        <v>2191</v>
      </c>
      <c r="O271">
        <v>22.4</v>
      </c>
      <c r="P271">
        <v>102694</v>
      </c>
      <c r="Q271">
        <v>6</v>
      </c>
      <c r="R271" s="1" t="s">
        <v>2156</v>
      </c>
      <c r="S271" s="1" t="s">
        <v>235</v>
      </c>
      <c r="T271" s="1" t="s">
        <v>2157</v>
      </c>
      <c r="U271">
        <v>183</v>
      </c>
      <c r="V271" s="1" t="s">
        <v>2169</v>
      </c>
      <c r="W271">
        <v>29.5</v>
      </c>
      <c r="X271" s="1" t="s">
        <v>2207</v>
      </c>
      <c r="Y271">
        <v>3</v>
      </c>
      <c r="Z271" s="1" t="s">
        <v>64</v>
      </c>
      <c r="AA271">
        <v>69</v>
      </c>
      <c r="AB271">
        <v>7</v>
      </c>
      <c r="AC271">
        <v>4</v>
      </c>
      <c r="AD271">
        <v>55</v>
      </c>
      <c r="AE271">
        <v>35</v>
      </c>
      <c r="AF271">
        <v>27</v>
      </c>
      <c r="AG271">
        <v>9</v>
      </c>
      <c r="AH271">
        <v>8</v>
      </c>
      <c r="AI271">
        <v>2</v>
      </c>
      <c r="AJ271">
        <v>3</v>
      </c>
      <c r="AK271">
        <v>1</v>
      </c>
      <c r="AL271">
        <v>8</v>
      </c>
      <c r="AM271">
        <v>64</v>
      </c>
      <c r="AN271">
        <v>36</v>
      </c>
      <c r="AO271">
        <v>28</v>
      </c>
      <c r="AP271">
        <v>10</v>
      </c>
      <c r="AQ271">
        <v>8</v>
      </c>
      <c r="AR271">
        <v>5</v>
      </c>
      <c r="AS271">
        <v>7</v>
      </c>
      <c r="AT271">
        <v>123</v>
      </c>
      <c r="AU271">
        <v>360</v>
      </c>
      <c r="AV271">
        <v>89</v>
      </c>
      <c r="AW271">
        <v>464</v>
      </c>
    </row>
    <row r="272" spans="1:49" x14ac:dyDescent="0.35">
      <c r="A272" s="1" t="s">
        <v>335</v>
      </c>
      <c r="B272" s="1" t="s">
        <v>336</v>
      </c>
      <c r="C272" s="1" t="s">
        <v>259</v>
      </c>
      <c r="D272">
        <v>32</v>
      </c>
      <c r="E272" s="1" t="s">
        <v>2180</v>
      </c>
      <c r="F272">
        <v>20050704</v>
      </c>
      <c r="G272">
        <v>14</v>
      </c>
      <c r="H272">
        <v>102811</v>
      </c>
      <c r="J272" s="1" t="s">
        <v>2159</v>
      </c>
      <c r="K272" s="1" t="s">
        <v>355</v>
      </c>
      <c r="L272" s="1" t="s">
        <v>2157</v>
      </c>
      <c r="M272">
        <v>190</v>
      </c>
      <c r="N272" s="1" t="s">
        <v>2199</v>
      </c>
      <c r="O272">
        <v>29</v>
      </c>
      <c r="P272">
        <v>104166</v>
      </c>
      <c r="R272" s="1" t="s">
        <v>2156</v>
      </c>
      <c r="S272" s="1" t="s">
        <v>356</v>
      </c>
      <c r="T272" s="1" t="s">
        <v>2157</v>
      </c>
      <c r="U272">
        <v>178</v>
      </c>
      <c r="V272" s="1" t="s">
        <v>2166</v>
      </c>
      <c r="W272">
        <v>22.1</v>
      </c>
      <c r="X272" s="1" t="s">
        <v>55</v>
      </c>
      <c r="Y272">
        <v>3</v>
      </c>
      <c r="Z272" s="1" t="s">
        <v>64</v>
      </c>
      <c r="AA272">
        <v>58</v>
      </c>
      <c r="AB272">
        <v>2</v>
      </c>
      <c r="AC272">
        <v>1</v>
      </c>
      <c r="AD272">
        <v>46</v>
      </c>
      <c r="AE272">
        <v>29</v>
      </c>
      <c r="AF272">
        <v>20</v>
      </c>
      <c r="AG272">
        <v>13</v>
      </c>
      <c r="AH272">
        <v>8</v>
      </c>
      <c r="AI272">
        <v>1</v>
      </c>
      <c r="AJ272">
        <v>1</v>
      </c>
      <c r="AK272">
        <v>2</v>
      </c>
      <c r="AL272">
        <v>2</v>
      </c>
      <c r="AM272">
        <v>59</v>
      </c>
      <c r="AN272">
        <v>35</v>
      </c>
      <c r="AO272">
        <v>22</v>
      </c>
      <c r="AP272">
        <v>11</v>
      </c>
      <c r="AQ272">
        <v>9</v>
      </c>
      <c r="AR272">
        <v>9</v>
      </c>
      <c r="AS272">
        <v>13</v>
      </c>
      <c r="AT272">
        <v>274</v>
      </c>
      <c r="AU272">
        <v>131</v>
      </c>
      <c r="AV272">
        <v>158</v>
      </c>
      <c r="AW272">
        <v>266</v>
      </c>
    </row>
    <row r="273" spans="1:49" x14ac:dyDescent="0.35">
      <c r="A273" s="1" t="s">
        <v>335</v>
      </c>
      <c r="B273" s="1" t="s">
        <v>336</v>
      </c>
      <c r="C273" s="1" t="s">
        <v>259</v>
      </c>
      <c r="D273">
        <v>32</v>
      </c>
      <c r="E273" s="1" t="s">
        <v>2180</v>
      </c>
      <c r="F273">
        <v>20050704</v>
      </c>
      <c r="G273">
        <v>15</v>
      </c>
      <c r="H273">
        <v>102344</v>
      </c>
      <c r="J273" s="1" t="s">
        <v>2156</v>
      </c>
      <c r="K273" s="1" t="s">
        <v>131</v>
      </c>
      <c r="L273" s="1" t="s">
        <v>2157</v>
      </c>
      <c r="M273">
        <v>188</v>
      </c>
      <c r="N273" s="1" t="s">
        <v>2168</v>
      </c>
      <c r="O273">
        <v>31.3</v>
      </c>
      <c r="P273">
        <v>103319</v>
      </c>
      <c r="R273" s="1" t="s">
        <v>2156</v>
      </c>
      <c r="S273" s="1" t="s">
        <v>285</v>
      </c>
      <c r="T273" s="1" t="s">
        <v>2157</v>
      </c>
      <c r="U273">
        <v>185</v>
      </c>
      <c r="V273" s="1" t="s">
        <v>2164</v>
      </c>
      <c r="W273">
        <v>26.4</v>
      </c>
      <c r="X273" s="1" t="s">
        <v>357</v>
      </c>
      <c r="Y273">
        <v>3</v>
      </c>
      <c r="Z273" s="1" t="s">
        <v>64</v>
      </c>
      <c r="AA273">
        <v>108</v>
      </c>
      <c r="AB273">
        <v>4</v>
      </c>
      <c r="AC273">
        <v>11</v>
      </c>
      <c r="AD273">
        <v>93</v>
      </c>
      <c r="AE273">
        <v>42</v>
      </c>
      <c r="AF273">
        <v>35</v>
      </c>
      <c r="AG273">
        <v>25</v>
      </c>
      <c r="AH273">
        <v>12</v>
      </c>
      <c r="AI273">
        <v>4</v>
      </c>
      <c r="AJ273">
        <v>6</v>
      </c>
      <c r="AK273">
        <v>6</v>
      </c>
      <c r="AL273">
        <v>5</v>
      </c>
      <c r="AM273">
        <v>86</v>
      </c>
      <c r="AN273">
        <v>55</v>
      </c>
      <c r="AO273">
        <v>40</v>
      </c>
      <c r="AP273">
        <v>16</v>
      </c>
      <c r="AQ273">
        <v>12</v>
      </c>
      <c r="AR273">
        <v>2</v>
      </c>
      <c r="AS273">
        <v>4</v>
      </c>
      <c r="AT273">
        <v>150</v>
      </c>
      <c r="AU273">
        <v>279</v>
      </c>
      <c r="AV273">
        <v>102</v>
      </c>
      <c r="AW273">
        <v>405</v>
      </c>
    </row>
    <row r="274" spans="1:49" x14ac:dyDescent="0.35">
      <c r="A274" s="1" t="s">
        <v>335</v>
      </c>
      <c r="B274" s="1" t="s">
        <v>336</v>
      </c>
      <c r="C274" s="1" t="s">
        <v>259</v>
      </c>
      <c r="D274">
        <v>32</v>
      </c>
      <c r="E274" s="1" t="s">
        <v>2180</v>
      </c>
      <c r="F274">
        <v>20050704</v>
      </c>
      <c r="G274">
        <v>16</v>
      </c>
      <c r="H274">
        <v>102434</v>
      </c>
      <c r="I274">
        <v>2</v>
      </c>
      <c r="J274" s="1" t="s">
        <v>2156</v>
      </c>
      <c r="K274" s="1" t="s">
        <v>51</v>
      </c>
      <c r="L274" s="1" t="s">
        <v>2157</v>
      </c>
      <c r="M274">
        <v>183</v>
      </c>
      <c r="N274" s="1" t="s">
        <v>2164</v>
      </c>
      <c r="O274">
        <v>30.9</v>
      </c>
      <c r="P274">
        <v>102880</v>
      </c>
      <c r="R274" s="1" t="s">
        <v>2156</v>
      </c>
      <c r="S274" s="1" t="s">
        <v>358</v>
      </c>
      <c r="T274" s="1" t="s">
        <v>2157</v>
      </c>
      <c r="U274">
        <v>201</v>
      </c>
      <c r="V274" s="1" t="s">
        <v>2169</v>
      </c>
      <c r="W274">
        <v>28.6</v>
      </c>
      <c r="X274" s="1" t="s">
        <v>359</v>
      </c>
      <c r="Y274">
        <v>3</v>
      </c>
      <c r="Z274" s="1" t="s">
        <v>64</v>
      </c>
      <c r="AA274">
        <v>104</v>
      </c>
      <c r="AB274">
        <v>3</v>
      </c>
      <c r="AC274">
        <v>4</v>
      </c>
      <c r="AD274">
        <v>91</v>
      </c>
      <c r="AE274">
        <v>51</v>
      </c>
      <c r="AF274">
        <v>37</v>
      </c>
      <c r="AG274">
        <v>18</v>
      </c>
      <c r="AH274">
        <v>14</v>
      </c>
      <c r="AI274">
        <v>6</v>
      </c>
      <c r="AJ274">
        <v>9</v>
      </c>
      <c r="AK274">
        <v>1</v>
      </c>
      <c r="AL274">
        <v>6</v>
      </c>
      <c r="AM274">
        <v>93</v>
      </c>
      <c r="AN274">
        <v>54</v>
      </c>
      <c r="AO274">
        <v>34</v>
      </c>
      <c r="AP274">
        <v>17</v>
      </c>
      <c r="AQ274">
        <v>13</v>
      </c>
      <c r="AR274">
        <v>7</v>
      </c>
      <c r="AS274">
        <v>12</v>
      </c>
      <c r="AT274">
        <v>49</v>
      </c>
      <c r="AU274">
        <v>730</v>
      </c>
      <c r="AV274">
        <v>176</v>
      </c>
      <c r="AW274">
        <v>246</v>
      </c>
    </row>
    <row r="275" spans="1:49" x14ac:dyDescent="0.35">
      <c r="A275" s="1" t="s">
        <v>335</v>
      </c>
      <c r="B275" s="1" t="s">
        <v>336</v>
      </c>
      <c r="C275" s="1" t="s">
        <v>259</v>
      </c>
      <c r="D275">
        <v>32</v>
      </c>
      <c r="E275" s="1" t="s">
        <v>2180</v>
      </c>
      <c r="F275">
        <v>20050704</v>
      </c>
      <c r="G275">
        <v>17</v>
      </c>
      <c r="H275">
        <v>103325</v>
      </c>
      <c r="J275" s="1" t="s">
        <v>2156</v>
      </c>
      <c r="K275" s="1" t="s">
        <v>339</v>
      </c>
      <c r="L275" s="1" t="s">
        <v>2157</v>
      </c>
      <c r="M275">
        <v>196</v>
      </c>
      <c r="N275" s="1" t="s">
        <v>2205</v>
      </c>
      <c r="O275">
        <v>26.3</v>
      </c>
      <c r="P275">
        <v>103758</v>
      </c>
      <c r="Q275">
        <v>1</v>
      </c>
      <c r="R275" s="1" t="s">
        <v>2156</v>
      </c>
      <c r="S275" s="1" t="s">
        <v>23</v>
      </c>
      <c r="T275" s="1" t="s">
        <v>2157</v>
      </c>
      <c r="U275">
        <v>188</v>
      </c>
      <c r="V275" s="1" t="s">
        <v>2164</v>
      </c>
      <c r="W275">
        <v>24.1</v>
      </c>
      <c r="X275" s="1" t="s">
        <v>71</v>
      </c>
      <c r="Y275">
        <v>3</v>
      </c>
      <c r="Z275" s="1" t="s">
        <v>94</v>
      </c>
      <c r="AA275">
        <v>67</v>
      </c>
      <c r="AB275">
        <v>10</v>
      </c>
      <c r="AC275">
        <v>3</v>
      </c>
      <c r="AD275">
        <v>54</v>
      </c>
      <c r="AE275">
        <v>36</v>
      </c>
      <c r="AF275">
        <v>25</v>
      </c>
      <c r="AG275">
        <v>11</v>
      </c>
      <c r="AH275">
        <v>8</v>
      </c>
      <c r="AI275">
        <v>1</v>
      </c>
      <c r="AJ275">
        <v>1</v>
      </c>
      <c r="AK275">
        <v>6</v>
      </c>
      <c r="AL275">
        <v>15</v>
      </c>
      <c r="AM275">
        <v>66</v>
      </c>
      <c r="AN275">
        <v>31</v>
      </c>
      <c r="AO275">
        <v>21</v>
      </c>
      <c r="AP275">
        <v>14</v>
      </c>
      <c r="AQ275">
        <v>9</v>
      </c>
      <c r="AR275">
        <v>4</v>
      </c>
      <c r="AS275">
        <v>8</v>
      </c>
      <c r="AT275">
        <v>129</v>
      </c>
      <c r="AU275">
        <v>338</v>
      </c>
      <c r="AV275">
        <v>29</v>
      </c>
      <c r="AW275">
        <v>1170</v>
      </c>
    </row>
    <row r="276" spans="1:49" x14ac:dyDescent="0.35">
      <c r="A276" s="1" t="s">
        <v>335</v>
      </c>
      <c r="B276" s="1" t="s">
        <v>336</v>
      </c>
      <c r="C276" s="1" t="s">
        <v>259</v>
      </c>
      <c r="D276">
        <v>32</v>
      </c>
      <c r="E276" s="1" t="s">
        <v>2180</v>
      </c>
      <c r="F276">
        <v>20050704</v>
      </c>
      <c r="G276">
        <v>18</v>
      </c>
      <c r="H276">
        <v>103455</v>
      </c>
      <c r="J276" s="1" t="s">
        <v>2156</v>
      </c>
      <c r="K276" s="1" t="s">
        <v>199</v>
      </c>
      <c r="L276" s="1" t="s">
        <v>2157</v>
      </c>
      <c r="M276">
        <v>180</v>
      </c>
      <c r="N276" s="1" t="s">
        <v>2168</v>
      </c>
      <c r="O276">
        <v>25.7</v>
      </c>
      <c r="P276">
        <v>104068</v>
      </c>
      <c r="Q276">
        <v>5</v>
      </c>
      <c r="R276" s="1" t="s">
        <v>2156</v>
      </c>
      <c r="S276" s="1" t="s">
        <v>72</v>
      </c>
      <c r="T276" s="1" t="s">
        <v>2157</v>
      </c>
      <c r="U276">
        <v>183</v>
      </c>
      <c r="V276" s="1" t="s">
        <v>2164</v>
      </c>
      <c r="W276">
        <v>22.7</v>
      </c>
      <c r="X276" s="1" t="s">
        <v>85</v>
      </c>
      <c r="Y276">
        <v>3</v>
      </c>
      <c r="Z276" s="1" t="s">
        <v>94</v>
      </c>
      <c r="AA276">
        <v>70</v>
      </c>
      <c r="AB276">
        <v>0</v>
      </c>
      <c r="AC276">
        <v>1</v>
      </c>
      <c r="AD276">
        <v>61</v>
      </c>
      <c r="AE276">
        <v>42</v>
      </c>
      <c r="AF276">
        <v>32</v>
      </c>
      <c r="AG276">
        <v>8</v>
      </c>
      <c r="AH276">
        <v>9</v>
      </c>
      <c r="AI276">
        <v>3</v>
      </c>
      <c r="AJ276">
        <v>4</v>
      </c>
      <c r="AK276">
        <v>6</v>
      </c>
      <c r="AL276">
        <v>0</v>
      </c>
      <c r="AM276">
        <v>60</v>
      </c>
      <c r="AN276">
        <v>35</v>
      </c>
      <c r="AO276">
        <v>19</v>
      </c>
      <c r="AP276">
        <v>14</v>
      </c>
      <c r="AQ276">
        <v>10</v>
      </c>
      <c r="AR276">
        <v>3</v>
      </c>
      <c r="AS276">
        <v>7</v>
      </c>
      <c r="AT276">
        <v>135</v>
      </c>
      <c r="AU276">
        <v>316</v>
      </c>
      <c r="AV276">
        <v>103</v>
      </c>
      <c r="AW276">
        <v>405</v>
      </c>
    </row>
    <row r="277" spans="1:49" x14ac:dyDescent="0.35">
      <c r="A277" s="1" t="s">
        <v>335</v>
      </c>
      <c r="B277" s="1" t="s">
        <v>336</v>
      </c>
      <c r="C277" s="1" t="s">
        <v>259</v>
      </c>
      <c r="D277">
        <v>32</v>
      </c>
      <c r="E277" s="1" t="s">
        <v>2180</v>
      </c>
      <c r="F277">
        <v>20050704</v>
      </c>
      <c r="G277">
        <v>19</v>
      </c>
      <c r="H277">
        <v>102257</v>
      </c>
      <c r="I277">
        <v>3</v>
      </c>
      <c r="J277" s="1" t="s">
        <v>2156</v>
      </c>
      <c r="K277" s="1" t="s">
        <v>60</v>
      </c>
      <c r="L277" s="1" t="s">
        <v>2172</v>
      </c>
      <c r="M277">
        <v>193</v>
      </c>
      <c r="N277" s="1" t="s">
        <v>2163</v>
      </c>
      <c r="O277">
        <v>31.8</v>
      </c>
      <c r="P277">
        <v>103503</v>
      </c>
      <c r="R277" s="1" t="s">
        <v>2156</v>
      </c>
      <c r="S277" s="1" t="s">
        <v>133</v>
      </c>
      <c r="T277" s="1" t="s">
        <v>2157</v>
      </c>
      <c r="U277">
        <v>183</v>
      </c>
      <c r="V277" s="1" t="s">
        <v>2160</v>
      </c>
      <c r="W277">
        <v>25.4</v>
      </c>
      <c r="X277" s="1" t="s">
        <v>226</v>
      </c>
      <c r="Y277">
        <v>3</v>
      </c>
      <c r="Z277" s="1" t="s">
        <v>94</v>
      </c>
      <c r="AA277">
        <v>83</v>
      </c>
      <c r="AB277">
        <v>10</v>
      </c>
      <c r="AC277">
        <v>4</v>
      </c>
      <c r="AD277">
        <v>70</v>
      </c>
      <c r="AE277">
        <v>42</v>
      </c>
      <c r="AF277">
        <v>32</v>
      </c>
      <c r="AG277">
        <v>16</v>
      </c>
      <c r="AH277">
        <v>10</v>
      </c>
      <c r="AI277">
        <v>3</v>
      </c>
      <c r="AJ277">
        <v>4</v>
      </c>
      <c r="AK277">
        <v>2</v>
      </c>
      <c r="AL277">
        <v>4</v>
      </c>
      <c r="AM277">
        <v>64</v>
      </c>
      <c r="AN277">
        <v>40</v>
      </c>
      <c r="AO277">
        <v>28</v>
      </c>
      <c r="AP277">
        <v>12</v>
      </c>
      <c r="AQ277">
        <v>10</v>
      </c>
      <c r="AR277">
        <v>6</v>
      </c>
      <c r="AS277">
        <v>9</v>
      </c>
      <c r="AT277">
        <v>39</v>
      </c>
      <c r="AU277">
        <v>863</v>
      </c>
      <c r="AV277">
        <v>110</v>
      </c>
      <c r="AW277">
        <v>386</v>
      </c>
    </row>
    <row r="278" spans="1:49" x14ac:dyDescent="0.35">
      <c r="A278" s="1" t="s">
        <v>335</v>
      </c>
      <c r="B278" s="1" t="s">
        <v>336</v>
      </c>
      <c r="C278" s="1" t="s">
        <v>259</v>
      </c>
      <c r="D278">
        <v>32</v>
      </c>
      <c r="E278" s="1" t="s">
        <v>2180</v>
      </c>
      <c r="F278">
        <v>20050704</v>
      </c>
      <c r="G278">
        <v>20</v>
      </c>
      <c r="H278">
        <v>102179</v>
      </c>
      <c r="J278" s="1" t="s">
        <v>2156</v>
      </c>
      <c r="K278" s="1" t="s">
        <v>347</v>
      </c>
      <c r="L278" s="1" t="s">
        <v>2157</v>
      </c>
      <c r="M278">
        <v>185</v>
      </c>
      <c r="N278" s="1" t="s">
        <v>2171</v>
      </c>
      <c r="O278">
        <v>32.299999999999997</v>
      </c>
      <c r="P278">
        <v>104918</v>
      </c>
      <c r="R278" s="1" t="s">
        <v>2173</v>
      </c>
      <c r="S278" s="1" t="s">
        <v>135</v>
      </c>
      <c r="T278" s="1" t="s">
        <v>2157</v>
      </c>
      <c r="U278">
        <v>190</v>
      </c>
      <c r="V278" s="1" t="s">
        <v>2163</v>
      </c>
      <c r="W278">
        <v>18.100000000000001</v>
      </c>
      <c r="X278" s="1" t="s">
        <v>71</v>
      </c>
      <c r="Y278">
        <v>3</v>
      </c>
      <c r="Z278" s="1" t="s">
        <v>94</v>
      </c>
      <c r="AA278">
        <v>67</v>
      </c>
      <c r="AB278">
        <v>5</v>
      </c>
      <c r="AC278">
        <v>0</v>
      </c>
      <c r="AD278">
        <v>59</v>
      </c>
      <c r="AE278">
        <v>32</v>
      </c>
      <c r="AF278">
        <v>23</v>
      </c>
      <c r="AG278">
        <v>20</v>
      </c>
      <c r="AH278">
        <v>9</v>
      </c>
      <c r="AI278">
        <v>4</v>
      </c>
      <c r="AJ278">
        <v>4</v>
      </c>
      <c r="AK278">
        <v>3</v>
      </c>
      <c r="AL278">
        <v>2</v>
      </c>
      <c r="AM278">
        <v>43</v>
      </c>
      <c r="AN278">
        <v>23</v>
      </c>
      <c r="AO278">
        <v>15</v>
      </c>
      <c r="AP278">
        <v>8</v>
      </c>
      <c r="AQ278">
        <v>8</v>
      </c>
      <c r="AR278">
        <v>4</v>
      </c>
      <c r="AS278">
        <v>7</v>
      </c>
      <c r="AT278">
        <v>111</v>
      </c>
      <c r="AU278">
        <v>385</v>
      </c>
      <c r="AV278">
        <v>213</v>
      </c>
      <c r="AW278">
        <v>186</v>
      </c>
    </row>
    <row r="279" spans="1:49" x14ac:dyDescent="0.35">
      <c r="A279" s="1" t="s">
        <v>335</v>
      </c>
      <c r="B279" s="1" t="s">
        <v>336</v>
      </c>
      <c r="C279" s="1" t="s">
        <v>259</v>
      </c>
      <c r="D279">
        <v>32</v>
      </c>
      <c r="E279" s="1" t="s">
        <v>2180</v>
      </c>
      <c r="F279">
        <v>20050704</v>
      </c>
      <c r="G279">
        <v>21</v>
      </c>
      <c r="H279">
        <v>102834</v>
      </c>
      <c r="I279">
        <v>7</v>
      </c>
      <c r="J279" s="1" t="s">
        <v>2156</v>
      </c>
      <c r="K279" s="1" t="s">
        <v>348</v>
      </c>
      <c r="L279" s="1" t="s">
        <v>2157</v>
      </c>
      <c r="M279">
        <v>178</v>
      </c>
      <c r="N279" s="1" t="s">
        <v>2164</v>
      </c>
      <c r="O279">
        <v>28.9</v>
      </c>
      <c r="P279">
        <v>104495</v>
      </c>
      <c r="R279" s="1" t="s">
        <v>2159</v>
      </c>
      <c r="S279" s="1" t="s">
        <v>349</v>
      </c>
      <c r="T279" s="1" t="s">
        <v>2157</v>
      </c>
      <c r="U279">
        <v>180</v>
      </c>
      <c r="V279" s="1" t="s">
        <v>2158</v>
      </c>
      <c r="W279">
        <v>20.399999999999999</v>
      </c>
      <c r="X279" s="1" t="s">
        <v>221</v>
      </c>
      <c r="Y279">
        <v>3</v>
      </c>
      <c r="Z279" s="1" t="s">
        <v>94</v>
      </c>
      <c r="AA279">
        <v>65</v>
      </c>
      <c r="AB279">
        <v>0</v>
      </c>
      <c r="AC279">
        <v>3</v>
      </c>
      <c r="AD279">
        <v>52</v>
      </c>
      <c r="AE279">
        <v>32</v>
      </c>
      <c r="AF279">
        <v>22</v>
      </c>
      <c r="AG279">
        <v>10</v>
      </c>
      <c r="AH279">
        <v>8</v>
      </c>
      <c r="AI279">
        <v>3</v>
      </c>
      <c r="AJ279">
        <v>5</v>
      </c>
      <c r="AK279">
        <v>1</v>
      </c>
      <c r="AL279">
        <v>5</v>
      </c>
      <c r="AM279">
        <v>72</v>
      </c>
      <c r="AN279">
        <v>44</v>
      </c>
      <c r="AO279">
        <v>21</v>
      </c>
      <c r="AP279">
        <v>10</v>
      </c>
      <c r="AQ279">
        <v>8</v>
      </c>
      <c r="AR279">
        <v>3</v>
      </c>
      <c r="AS279">
        <v>9</v>
      </c>
      <c r="AT279">
        <v>92</v>
      </c>
      <c r="AU279">
        <v>435</v>
      </c>
      <c r="AV279">
        <v>277</v>
      </c>
      <c r="AW279">
        <v>129</v>
      </c>
    </row>
    <row r="280" spans="1:49" x14ac:dyDescent="0.35">
      <c r="A280" s="1" t="s">
        <v>335</v>
      </c>
      <c r="B280" s="1" t="s">
        <v>336</v>
      </c>
      <c r="C280" s="1" t="s">
        <v>259</v>
      </c>
      <c r="D280">
        <v>32</v>
      </c>
      <c r="E280" s="1" t="s">
        <v>2180</v>
      </c>
      <c r="F280">
        <v>20050704</v>
      </c>
      <c r="G280">
        <v>22</v>
      </c>
      <c r="H280">
        <v>102565</v>
      </c>
      <c r="J280" s="1" t="s">
        <v>2156</v>
      </c>
      <c r="K280" s="1" t="s">
        <v>242</v>
      </c>
      <c r="L280" s="1" t="s">
        <v>2157</v>
      </c>
      <c r="M280">
        <v>188</v>
      </c>
      <c r="N280" s="1" t="s">
        <v>2169</v>
      </c>
      <c r="O280">
        <v>30.2</v>
      </c>
      <c r="P280">
        <v>103110</v>
      </c>
      <c r="R280" s="1" t="s">
        <v>2156</v>
      </c>
      <c r="S280" s="1" t="s">
        <v>353</v>
      </c>
      <c r="T280" s="1" t="s">
        <v>2157</v>
      </c>
      <c r="U280">
        <v>180</v>
      </c>
      <c r="V280" s="1" t="s">
        <v>2162</v>
      </c>
      <c r="W280">
        <v>27.4</v>
      </c>
      <c r="X280" s="1" t="s">
        <v>360</v>
      </c>
      <c r="Y280">
        <v>3</v>
      </c>
      <c r="Z280" s="1" t="s">
        <v>94</v>
      </c>
      <c r="AA280">
        <v>121</v>
      </c>
      <c r="AB280">
        <v>12</v>
      </c>
      <c r="AC280">
        <v>4</v>
      </c>
      <c r="AD280">
        <v>82</v>
      </c>
      <c r="AE280">
        <v>51</v>
      </c>
      <c r="AF280">
        <v>43</v>
      </c>
      <c r="AG280">
        <v>17</v>
      </c>
      <c r="AH280">
        <v>12</v>
      </c>
      <c r="AI280">
        <v>3</v>
      </c>
      <c r="AJ280">
        <v>4</v>
      </c>
      <c r="AK280">
        <v>9</v>
      </c>
      <c r="AL280">
        <v>2</v>
      </c>
      <c r="AM280">
        <v>90</v>
      </c>
      <c r="AN280">
        <v>40</v>
      </c>
      <c r="AO280">
        <v>32</v>
      </c>
      <c r="AP280">
        <v>29</v>
      </c>
      <c r="AQ280">
        <v>12</v>
      </c>
      <c r="AR280">
        <v>2</v>
      </c>
      <c r="AS280">
        <v>3</v>
      </c>
      <c r="AT280">
        <v>134</v>
      </c>
      <c r="AU280">
        <v>317</v>
      </c>
      <c r="AV280">
        <v>121</v>
      </c>
      <c r="AW280">
        <v>362</v>
      </c>
    </row>
    <row r="281" spans="1:49" x14ac:dyDescent="0.35">
      <c r="A281" s="1" t="s">
        <v>335</v>
      </c>
      <c r="B281" s="1" t="s">
        <v>336</v>
      </c>
      <c r="C281" s="1" t="s">
        <v>259</v>
      </c>
      <c r="D281">
        <v>32</v>
      </c>
      <c r="E281" s="1" t="s">
        <v>2180</v>
      </c>
      <c r="F281">
        <v>20050704</v>
      </c>
      <c r="G281">
        <v>23</v>
      </c>
      <c r="H281">
        <v>102811</v>
      </c>
      <c r="J281" s="1" t="s">
        <v>2159</v>
      </c>
      <c r="K281" s="1" t="s">
        <v>355</v>
      </c>
      <c r="L281" s="1" t="s">
        <v>2157</v>
      </c>
      <c r="M281">
        <v>190</v>
      </c>
      <c r="N281" s="1" t="s">
        <v>2199</v>
      </c>
      <c r="O281">
        <v>29</v>
      </c>
      <c r="P281">
        <v>104117</v>
      </c>
      <c r="R281" s="1" t="s">
        <v>2156</v>
      </c>
      <c r="S281" s="1" t="s">
        <v>354</v>
      </c>
      <c r="T281" s="1" t="s">
        <v>2157</v>
      </c>
      <c r="U281">
        <v>193</v>
      </c>
      <c r="V281" s="1" t="s">
        <v>2191</v>
      </c>
      <c r="W281">
        <v>22.4</v>
      </c>
      <c r="X281" s="1" t="s">
        <v>2208</v>
      </c>
      <c r="Y281">
        <v>3</v>
      </c>
      <c r="Z281" s="1" t="s">
        <v>94</v>
      </c>
      <c r="AA281">
        <v>165</v>
      </c>
      <c r="AB281">
        <v>6</v>
      </c>
      <c r="AC281">
        <v>1</v>
      </c>
      <c r="AD281">
        <v>99</v>
      </c>
      <c r="AE281">
        <v>70</v>
      </c>
      <c r="AF281">
        <v>45</v>
      </c>
      <c r="AG281">
        <v>19</v>
      </c>
      <c r="AH281">
        <v>14</v>
      </c>
      <c r="AI281">
        <v>5</v>
      </c>
      <c r="AJ281">
        <v>6</v>
      </c>
      <c r="AK281">
        <v>1</v>
      </c>
      <c r="AL281">
        <v>4</v>
      </c>
      <c r="AM281">
        <v>136</v>
      </c>
      <c r="AN281">
        <v>87</v>
      </c>
      <c r="AO281">
        <v>56</v>
      </c>
      <c r="AP281">
        <v>27</v>
      </c>
      <c r="AQ281">
        <v>15</v>
      </c>
      <c r="AR281">
        <v>16</v>
      </c>
      <c r="AS281">
        <v>19</v>
      </c>
      <c r="AT281">
        <v>274</v>
      </c>
      <c r="AU281">
        <v>131</v>
      </c>
      <c r="AV281">
        <v>123</v>
      </c>
      <c r="AW281">
        <v>360</v>
      </c>
    </row>
    <row r="282" spans="1:49" x14ac:dyDescent="0.35">
      <c r="A282" s="1" t="s">
        <v>335</v>
      </c>
      <c r="B282" s="1" t="s">
        <v>336</v>
      </c>
      <c r="C282" s="1" t="s">
        <v>259</v>
      </c>
      <c r="D282">
        <v>32</v>
      </c>
      <c r="E282" s="1" t="s">
        <v>2180</v>
      </c>
      <c r="F282">
        <v>20050704</v>
      </c>
      <c r="G282">
        <v>24</v>
      </c>
      <c r="H282">
        <v>102434</v>
      </c>
      <c r="I282">
        <v>2</v>
      </c>
      <c r="J282" s="1" t="s">
        <v>2156</v>
      </c>
      <c r="K282" s="1" t="s">
        <v>51</v>
      </c>
      <c r="L282" s="1" t="s">
        <v>2157</v>
      </c>
      <c r="M282">
        <v>183</v>
      </c>
      <c r="N282" s="1" t="s">
        <v>2164</v>
      </c>
      <c r="O282">
        <v>30.9</v>
      </c>
      <c r="P282">
        <v>102344</v>
      </c>
      <c r="R282" s="1" t="s">
        <v>2156</v>
      </c>
      <c r="S282" s="1" t="s">
        <v>131</v>
      </c>
      <c r="T282" s="1" t="s">
        <v>2157</v>
      </c>
      <c r="U282">
        <v>188</v>
      </c>
      <c r="V282" s="1" t="s">
        <v>2168</v>
      </c>
      <c r="W282">
        <v>31.3</v>
      </c>
      <c r="X282" s="1" t="s">
        <v>17</v>
      </c>
      <c r="Y282">
        <v>3</v>
      </c>
      <c r="Z282" s="1" t="s">
        <v>94</v>
      </c>
      <c r="AA282">
        <v>64</v>
      </c>
      <c r="AB282">
        <v>2</v>
      </c>
      <c r="AC282">
        <v>0</v>
      </c>
      <c r="AD282">
        <v>47</v>
      </c>
      <c r="AE282">
        <v>26</v>
      </c>
      <c r="AF282">
        <v>20</v>
      </c>
      <c r="AG282">
        <v>14</v>
      </c>
      <c r="AH282">
        <v>9</v>
      </c>
      <c r="AI282">
        <v>0</v>
      </c>
      <c r="AJ282">
        <v>1</v>
      </c>
      <c r="AK282">
        <v>2</v>
      </c>
      <c r="AL282">
        <v>8</v>
      </c>
      <c r="AM282">
        <v>65</v>
      </c>
      <c r="AN282">
        <v>35</v>
      </c>
      <c r="AO282">
        <v>20</v>
      </c>
      <c r="AP282">
        <v>12</v>
      </c>
      <c r="AQ282">
        <v>8</v>
      </c>
      <c r="AR282">
        <v>7</v>
      </c>
      <c r="AS282">
        <v>11</v>
      </c>
      <c r="AT282">
        <v>49</v>
      </c>
      <c r="AU282">
        <v>730</v>
      </c>
      <c r="AV282">
        <v>150</v>
      </c>
      <c r="AW282">
        <v>279</v>
      </c>
    </row>
    <row r="283" spans="1:49" x14ac:dyDescent="0.35">
      <c r="A283" s="1" t="s">
        <v>335</v>
      </c>
      <c r="B283" s="1" t="s">
        <v>336</v>
      </c>
      <c r="C283" s="1" t="s">
        <v>259</v>
      </c>
      <c r="D283">
        <v>32</v>
      </c>
      <c r="E283" s="1" t="s">
        <v>2180</v>
      </c>
      <c r="F283">
        <v>20050704</v>
      </c>
      <c r="G283">
        <v>25</v>
      </c>
      <c r="H283">
        <v>103325</v>
      </c>
      <c r="J283" s="1" t="s">
        <v>2156</v>
      </c>
      <c r="K283" s="1" t="s">
        <v>339</v>
      </c>
      <c r="L283" s="1" t="s">
        <v>2157</v>
      </c>
      <c r="M283">
        <v>196</v>
      </c>
      <c r="N283" s="1" t="s">
        <v>2205</v>
      </c>
      <c r="O283">
        <v>26.3</v>
      </c>
      <c r="P283">
        <v>103455</v>
      </c>
      <c r="R283" s="1" t="s">
        <v>2156</v>
      </c>
      <c r="S283" s="1" t="s">
        <v>199</v>
      </c>
      <c r="T283" s="1" t="s">
        <v>2157</v>
      </c>
      <c r="U283">
        <v>180</v>
      </c>
      <c r="V283" s="1" t="s">
        <v>2168</v>
      </c>
      <c r="W283">
        <v>25.7</v>
      </c>
      <c r="X283" s="1" t="s">
        <v>149</v>
      </c>
      <c r="Y283">
        <v>3</v>
      </c>
      <c r="Z283" s="1" t="s">
        <v>101</v>
      </c>
      <c r="AA283">
        <v>75</v>
      </c>
      <c r="AB283">
        <v>10</v>
      </c>
      <c r="AC283">
        <v>3</v>
      </c>
      <c r="AD283">
        <v>63</v>
      </c>
      <c r="AE283">
        <v>48</v>
      </c>
      <c r="AF283">
        <v>33</v>
      </c>
      <c r="AG283">
        <v>9</v>
      </c>
      <c r="AH283">
        <v>10</v>
      </c>
      <c r="AI283">
        <v>3</v>
      </c>
      <c r="AJ283">
        <v>4</v>
      </c>
      <c r="AK283">
        <v>2</v>
      </c>
      <c r="AL283">
        <v>1</v>
      </c>
      <c r="AM283">
        <v>44</v>
      </c>
      <c r="AN283">
        <v>28</v>
      </c>
      <c r="AO283">
        <v>18</v>
      </c>
      <c r="AP283">
        <v>11</v>
      </c>
      <c r="AQ283">
        <v>9</v>
      </c>
      <c r="AR283">
        <v>1</v>
      </c>
      <c r="AS283">
        <v>4</v>
      </c>
      <c r="AT283">
        <v>129</v>
      </c>
      <c r="AU283">
        <v>338</v>
      </c>
      <c r="AV283">
        <v>135</v>
      </c>
      <c r="AW283">
        <v>316</v>
      </c>
    </row>
    <row r="284" spans="1:49" x14ac:dyDescent="0.35">
      <c r="A284" s="1" t="s">
        <v>335</v>
      </c>
      <c r="B284" s="1" t="s">
        <v>336</v>
      </c>
      <c r="C284" s="1" t="s">
        <v>259</v>
      </c>
      <c r="D284">
        <v>32</v>
      </c>
      <c r="E284" s="1" t="s">
        <v>2180</v>
      </c>
      <c r="F284">
        <v>20050704</v>
      </c>
      <c r="G284">
        <v>26</v>
      </c>
      <c r="H284">
        <v>102257</v>
      </c>
      <c r="I284">
        <v>3</v>
      </c>
      <c r="J284" s="1" t="s">
        <v>2156</v>
      </c>
      <c r="K284" s="1" t="s">
        <v>60</v>
      </c>
      <c r="L284" s="1" t="s">
        <v>2172</v>
      </c>
      <c r="M284">
        <v>193</v>
      </c>
      <c r="N284" s="1" t="s">
        <v>2163</v>
      </c>
      <c r="O284">
        <v>31.8</v>
      </c>
      <c r="P284">
        <v>102179</v>
      </c>
      <c r="R284" s="1" t="s">
        <v>2156</v>
      </c>
      <c r="S284" s="1" t="s">
        <v>347</v>
      </c>
      <c r="T284" s="1" t="s">
        <v>2157</v>
      </c>
      <c r="U284">
        <v>185</v>
      </c>
      <c r="V284" s="1" t="s">
        <v>2171</v>
      </c>
      <c r="W284">
        <v>32.299999999999997</v>
      </c>
      <c r="X284" s="1" t="s">
        <v>338</v>
      </c>
      <c r="Y284">
        <v>3</v>
      </c>
      <c r="Z284" s="1" t="s">
        <v>101</v>
      </c>
      <c r="AA284">
        <v>97</v>
      </c>
      <c r="AB284">
        <v>7</v>
      </c>
      <c r="AC284">
        <v>9</v>
      </c>
      <c r="AD284">
        <v>75</v>
      </c>
      <c r="AE284">
        <v>43</v>
      </c>
      <c r="AF284">
        <v>34</v>
      </c>
      <c r="AG284">
        <v>18</v>
      </c>
      <c r="AH284">
        <v>11</v>
      </c>
      <c r="AI284">
        <v>6</v>
      </c>
      <c r="AJ284">
        <v>7</v>
      </c>
      <c r="AK284">
        <v>8</v>
      </c>
      <c r="AL284">
        <v>1</v>
      </c>
      <c r="AM284">
        <v>76</v>
      </c>
      <c r="AN284">
        <v>47</v>
      </c>
      <c r="AO284">
        <v>30</v>
      </c>
      <c r="AP284">
        <v>16</v>
      </c>
      <c r="AQ284">
        <v>11</v>
      </c>
      <c r="AR284">
        <v>5</v>
      </c>
      <c r="AS284">
        <v>7</v>
      </c>
      <c r="AT284">
        <v>39</v>
      </c>
      <c r="AU284">
        <v>863</v>
      </c>
      <c r="AV284">
        <v>111</v>
      </c>
      <c r="AW284">
        <v>385</v>
      </c>
    </row>
    <row r="285" spans="1:49" x14ac:dyDescent="0.35">
      <c r="A285" s="1" t="s">
        <v>335</v>
      </c>
      <c r="B285" s="1" t="s">
        <v>336</v>
      </c>
      <c r="C285" s="1" t="s">
        <v>259</v>
      </c>
      <c r="D285">
        <v>32</v>
      </c>
      <c r="E285" s="1" t="s">
        <v>2180</v>
      </c>
      <c r="F285">
        <v>20050704</v>
      </c>
      <c r="G285">
        <v>27</v>
      </c>
      <c r="H285">
        <v>102834</v>
      </c>
      <c r="I285">
        <v>7</v>
      </c>
      <c r="J285" s="1" t="s">
        <v>2156</v>
      </c>
      <c r="K285" s="1" t="s">
        <v>348</v>
      </c>
      <c r="L285" s="1" t="s">
        <v>2157</v>
      </c>
      <c r="M285">
        <v>178</v>
      </c>
      <c r="N285" s="1" t="s">
        <v>2164</v>
      </c>
      <c r="O285">
        <v>28.9</v>
      </c>
      <c r="P285">
        <v>102565</v>
      </c>
      <c r="R285" s="1" t="s">
        <v>2156</v>
      </c>
      <c r="S285" s="1" t="s">
        <v>242</v>
      </c>
      <c r="T285" s="1" t="s">
        <v>2157</v>
      </c>
      <c r="U285">
        <v>188</v>
      </c>
      <c r="V285" s="1" t="s">
        <v>2169</v>
      </c>
      <c r="W285">
        <v>30.2</v>
      </c>
      <c r="X285" s="1" t="s">
        <v>361</v>
      </c>
      <c r="Y285">
        <v>3</v>
      </c>
      <c r="Z285" s="1" t="s">
        <v>101</v>
      </c>
      <c r="AA285">
        <v>125</v>
      </c>
      <c r="AB285">
        <v>2</v>
      </c>
      <c r="AC285">
        <v>1</v>
      </c>
      <c r="AD285">
        <v>114</v>
      </c>
      <c r="AE285">
        <v>95</v>
      </c>
      <c r="AF285">
        <v>62</v>
      </c>
      <c r="AG285">
        <v>10</v>
      </c>
      <c r="AH285">
        <v>15</v>
      </c>
      <c r="AI285">
        <v>7</v>
      </c>
      <c r="AJ285">
        <v>8</v>
      </c>
      <c r="AK285">
        <v>12</v>
      </c>
      <c r="AL285">
        <v>7</v>
      </c>
      <c r="AM285">
        <v>101</v>
      </c>
      <c r="AN285">
        <v>56</v>
      </c>
      <c r="AO285">
        <v>41</v>
      </c>
      <c r="AP285">
        <v>27</v>
      </c>
      <c r="AQ285">
        <v>15</v>
      </c>
      <c r="AR285">
        <v>8</v>
      </c>
      <c r="AS285">
        <v>9</v>
      </c>
      <c r="AT285">
        <v>92</v>
      </c>
      <c r="AU285">
        <v>435</v>
      </c>
      <c r="AV285">
        <v>134</v>
      </c>
      <c r="AW285">
        <v>317</v>
      </c>
    </row>
    <row r="286" spans="1:49" x14ac:dyDescent="0.35">
      <c r="A286" s="1" t="s">
        <v>335</v>
      </c>
      <c r="B286" s="1" t="s">
        <v>336</v>
      </c>
      <c r="C286" s="1" t="s">
        <v>259</v>
      </c>
      <c r="D286">
        <v>32</v>
      </c>
      <c r="E286" s="1" t="s">
        <v>2180</v>
      </c>
      <c r="F286">
        <v>20050704</v>
      </c>
      <c r="G286">
        <v>28</v>
      </c>
      <c r="H286">
        <v>102434</v>
      </c>
      <c r="I286">
        <v>2</v>
      </c>
      <c r="J286" s="1" t="s">
        <v>2156</v>
      </c>
      <c r="K286" s="1" t="s">
        <v>51</v>
      </c>
      <c r="L286" s="1" t="s">
        <v>2157</v>
      </c>
      <c r="M286">
        <v>183</v>
      </c>
      <c r="N286" s="1" t="s">
        <v>2164</v>
      </c>
      <c r="O286">
        <v>30.9</v>
      </c>
      <c r="P286">
        <v>102811</v>
      </c>
      <c r="R286" s="1" t="s">
        <v>2159</v>
      </c>
      <c r="S286" s="1" t="s">
        <v>355</v>
      </c>
      <c r="T286" s="1" t="s">
        <v>2157</v>
      </c>
      <c r="U286">
        <v>190</v>
      </c>
      <c r="V286" s="1" t="s">
        <v>2199</v>
      </c>
      <c r="W286">
        <v>29</v>
      </c>
      <c r="X286" s="1" t="s">
        <v>85</v>
      </c>
      <c r="Y286">
        <v>3</v>
      </c>
      <c r="Z286" s="1" t="s">
        <v>101</v>
      </c>
      <c r="AA286">
        <v>80</v>
      </c>
      <c r="AB286">
        <v>3</v>
      </c>
      <c r="AC286">
        <v>4</v>
      </c>
      <c r="AD286">
        <v>75</v>
      </c>
      <c r="AE286">
        <v>40</v>
      </c>
      <c r="AF286">
        <v>31</v>
      </c>
      <c r="AG286">
        <v>15</v>
      </c>
      <c r="AH286">
        <v>10</v>
      </c>
      <c r="AI286">
        <v>1</v>
      </c>
      <c r="AJ286">
        <v>2</v>
      </c>
      <c r="AK286">
        <v>6</v>
      </c>
      <c r="AL286">
        <v>3</v>
      </c>
      <c r="AM286">
        <v>61</v>
      </c>
      <c r="AN286">
        <v>43</v>
      </c>
      <c r="AO286">
        <v>26</v>
      </c>
      <c r="AP286">
        <v>9</v>
      </c>
      <c r="AQ286">
        <v>9</v>
      </c>
      <c r="AR286">
        <v>2</v>
      </c>
      <c r="AS286">
        <v>5</v>
      </c>
      <c r="AT286">
        <v>49</v>
      </c>
      <c r="AU286">
        <v>730</v>
      </c>
      <c r="AV286">
        <v>274</v>
      </c>
      <c r="AW286">
        <v>131</v>
      </c>
    </row>
    <row r="287" spans="1:49" x14ac:dyDescent="0.35">
      <c r="A287" s="1" t="s">
        <v>335</v>
      </c>
      <c r="B287" s="1" t="s">
        <v>336</v>
      </c>
      <c r="C287" s="1" t="s">
        <v>259</v>
      </c>
      <c r="D287">
        <v>32</v>
      </c>
      <c r="E287" s="1" t="s">
        <v>2180</v>
      </c>
      <c r="F287">
        <v>20050704</v>
      </c>
      <c r="G287">
        <v>29</v>
      </c>
      <c r="H287">
        <v>102257</v>
      </c>
      <c r="I287">
        <v>3</v>
      </c>
      <c r="J287" s="1" t="s">
        <v>2156</v>
      </c>
      <c r="K287" s="1" t="s">
        <v>60</v>
      </c>
      <c r="L287" s="1" t="s">
        <v>2172</v>
      </c>
      <c r="M287">
        <v>193</v>
      </c>
      <c r="N287" s="1" t="s">
        <v>2163</v>
      </c>
      <c r="O287">
        <v>31.8</v>
      </c>
      <c r="P287">
        <v>103325</v>
      </c>
      <c r="R287" s="1" t="s">
        <v>2156</v>
      </c>
      <c r="S287" s="1" t="s">
        <v>339</v>
      </c>
      <c r="T287" s="1" t="s">
        <v>2157</v>
      </c>
      <c r="U287">
        <v>196</v>
      </c>
      <c r="V287" s="1" t="s">
        <v>2205</v>
      </c>
      <c r="W287">
        <v>26.3</v>
      </c>
      <c r="X287" s="1" t="s">
        <v>155</v>
      </c>
      <c r="Y287">
        <v>3</v>
      </c>
      <c r="Z287" s="1" t="s">
        <v>105</v>
      </c>
      <c r="AA287">
        <v>80</v>
      </c>
      <c r="AB287">
        <v>9</v>
      </c>
      <c r="AC287">
        <v>4</v>
      </c>
      <c r="AD287">
        <v>69</v>
      </c>
      <c r="AE287">
        <v>48</v>
      </c>
      <c r="AF287">
        <v>40</v>
      </c>
      <c r="AG287">
        <v>13</v>
      </c>
      <c r="AH287">
        <v>11</v>
      </c>
      <c r="AI287">
        <v>5</v>
      </c>
      <c r="AJ287">
        <v>5</v>
      </c>
      <c r="AK287">
        <v>8</v>
      </c>
      <c r="AL287">
        <v>2</v>
      </c>
      <c r="AM287">
        <v>65</v>
      </c>
      <c r="AN287">
        <v>54</v>
      </c>
      <c r="AO287">
        <v>39</v>
      </c>
      <c r="AP287">
        <v>8</v>
      </c>
      <c r="AQ287">
        <v>11</v>
      </c>
      <c r="AR287">
        <v>4</v>
      </c>
      <c r="AS287">
        <v>5</v>
      </c>
      <c r="AT287">
        <v>39</v>
      </c>
      <c r="AU287">
        <v>863</v>
      </c>
      <c r="AV287">
        <v>129</v>
      </c>
      <c r="AW287">
        <v>338</v>
      </c>
    </row>
    <row r="288" spans="1:49" x14ac:dyDescent="0.35">
      <c r="A288" s="1" t="s">
        <v>335</v>
      </c>
      <c r="B288" s="1" t="s">
        <v>336</v>
      </c>
      <c r="C288" s="1" t="s">
        <v>259</v>
      </c>
      <c r="D288">
        <v>32</v>
      </c>
      <c r="E288" s="1" t="s">
        <v>2180</v>
      </c>
      <c r="F288">
        <v>20050704</v>
      </c>
      <c r="G288">
        <v>30</v>
      </c>
      <c r="H288">
        <v>102434</v>
      </c>
      <c r="I288">
        <v>2</v>
      </c>
      <c r="J288" s="1" t="s">
        <v>2156</v>
      </c>
      <c r="K288" s="1" t="s">
        <v>51</v>
      </c>
      <c r="L288" s="1" t="s">
        <v>2157</v>
      </c>
      <c r="M288">
        <v>183</v>
      </c>
      <c r="N288" s="1" t="s">
        <v>2164</v>
      </c>
      <c r="O288">
        <v>30.9</v>
      </c>
      <c r="P288">
        <v>102834</v>
      </c>
      <c r="Q288">
        <v>7</v>
      </c>
      <c r="R288" s="1" t="s">
        <v>2156</v>
      </c>
      <c r="S288" s="1" t="s">
        <v>348</v>
      </c>
      <c r="T288" s="1" t="s">
        <v>2157</v>
      </c>
      <c r="U288">
        <v>178</v>
      </c>
      <c r="V288" s="1" t="s">
        <v>2164</v>
      </c>
      <c r="W288">
        <v>28.9</v>
      </c>
      <c r="X288" s="1" t="s">
        <v>362</v>
      </c>
      <c r="Y288">
        <v>3</v>
      </c>
      <c r="Z288" s="1" t="s">
        <v>105</v>
      </c>
      <c r="AA288">
        <v>93</v>
      </c>
      <c r="AB288">
        <v>1</v>
      </c>
      <c r="AC288">
        <v>4</v>
      </c>
      <c r="AD288">
        <v>81</v>
      </c>
      <c r="AE288">
        <v>46</v>
      </c>
      <c r="AF288">
        <v>25</v>
      </c>
      <c r="AG288">
        <v>14</v>
      </c>
      <c r="AH288">
        <v>10</v>
      </c>
      <c r="AI288">
        <v>3</v>
      </c>
      <c r="AJ288">
        <v>9</v>
      </c>
      <c r="AK288">
        <v>0</v>
      </c>
      <c r="AL288">
        <v>4</v>
      </c>
      <c r="AM288">
        <v>68</v>
      </c>
      <c r="AN288">
        <v>33</v>
      </c>
      <c r="AO288">
        <v>16</v>
      </c>
      <c r="AP288">
        <v>10</v>
      </c>
      <c r="AQ288">
        <v>10</v>
      </c>
      <c r="AR288">
        <v>0</v>
      </c>
      <c r="AS288">
        <v>8</v>
      </c>
      <c r="AT288">
        <v>49</v>
      </c>
      <c r="AU288">
        <v>730</v>
      </c>
      <c r="AV288">
        <v>92</v>
      </c>
      <c r="AW288">
        <v>435</v>
      </c>
    </row>
    <row r="289" spans="1:49" x14ac:dyDescent="0.35">
      <c r="A289" s="1" t="s">
        <v>335</v>
      </c>
      <c r="B289" s="1" t="s">
        <v>336</v>
      </c>
      <c r="C289" s="1" t="s">
        <v>259</v>
      </c>
      <c r="D289">
        <v>32</v>
      </c>
      <c r="E289" s="1" t="s">
        <v>2180</v>
      </c>
      <c r="F289">
        <v>20050704</v>
      </c>
      <c r="G289">
        <v>31</v>
      </c>
      <c r="H289">
        <v>102257</v>
      </c>
      <c r="I289">
        <v>3</v>
      </c>
      <c r="J289" s="1" t="s">
        <v>2156</v>
      </c>
      <c r="K289" s="1" t="s">
        <v>60</v>
      </c>
      <c r="L289" s="1" t="s">
        <v>2172</v>
      </c>
      <c r="M289">
        <v>193</v>
      </c>
      <c r="N289" s="1" t="s">
        <v>2163</v>
      </c>
      <c r="O289">
        <v>31.8</v>
      </c>
      <c r="P289">
        <v>102434</v>
      </c>
      <c r="Q289">
        <v>2</v>
      </c>
      <c r="R289" s="1" t="s">
        <v>2156</v>
      </c>
      <c r="S289" s="1" t="s">
        <v>51</v>
      </c>
      <c r="T289" s="1" t="s">
        <v>2157</v>
      </c>
      <c r="U289">
        <v>183</v>
      </c>
      <c r="V289" s="1" t="s">
        <v>2164</v>
      </c>
      <c r="W289">
        <v>30.9</v>
      </c>
      <c r="X289" s="1" t="s">
        <v>363</v>
      </c>
      <c r="Y289">
        <v>3</v>
      </c>
      <c r="Z289" s="1" t="s">
        <v>108</v>
      </c>
      <c r="AA289">
        <v>116</v>
      </c>
      <c r="AB289">
        <v>8</v>
      </c>
      <c r="AC289">
        <v>8</v>
      </c>
      <c r="AD289">
        <v>82</v>
      </c>
      <c r="AE289">
        <v>45</v>
      </c>
      <c r="AF289">
        <v>40</v>
      </c>
      <c r="AG289">
        <v>19</v>
      </c>
      <c r="AH289">
        <v>15</v>
      </c>
      <c r="AI289">
        <v>4</v>
      </c>
      <c r="AJ289">
        <v>7</v>
      </c>
      <c r="AK289">
        <v>0</v>
      </c>
      <c r="AL289">
        <v>2</v>
      </c>
      <c r="AM289">
        <v>100</v>
      </c>
      <c r="AN289">
        <v>59</v>
      </c>
      <c r="AO289">
        <v>41</v>
      </c>
      <c r="AP289">
        <v>26</v>
      </c>
      <c r="AQ289">
        <v>15</v>
      </c>
      <c r="AR289">
        <v>7</v>
      </c>
      <c r="AS289">
        <v>9</v>
      </c>
      <c r="AT289">
        <v>39</v>
      </c>
      <c r="AU289">
        <v>863</v>
      </c>
      <c r="AV289">
        <v>49</v>
      </c>
      <c r="AW289">
        <v>730</v>
      </c>
    </row>
    <row r="290" spans="1:49" x14ac:dyDescent="0.35">
      <c r="A290" s="1" t="s">
        <v>364</v>
      </c>
      <c r="B290" s="1" t="s">
        <v>365</v>
      </c>
      <c r="C290" s="1" t="s">
        <v>198</v>
      </c>
      <c r="D290">
        <v>32</v>
      </c>
      <c r="E290" s="1" t="s">
        <v>2180</v>
      </c>
      <c r="F290">
        <v>20050704</v>
      </c>
      <c r="G290">
        <v>1</v>
      </c>
      <c r="H290">
        <v>104745</v>
      </c>
      <c r="I290">
        <v>1</v>
      </c>
      <c r="J290" s="1" t="s">
        <v>2156</v>
      </c>
      <c r="K290" s="1" t="s">
        <v>62</v>
      </c>
      <c r="L290" s="1" t="s">
        <v>2172</v>
      </c>
      <c r="M290">
        <v>185</v>
      </c>
      <c r="N290" s="1" t="s">
        <v>2161</v>
      </c>
      <c r="O290">
        <v>19</v>
      </c>
      <c r="P290">
        <v>104338</v>
      </c>
      <c r="R290" s="1" t="s">
        <v>2156</v>
      </c>
      <c r="S290" s="1" t="s">
        <v>170</v>
      </c>
      <c r="T290" s="1" t="s">
        <v>2157</v>
      </c>
      <c r="U290">
        <v>185</v>
      </c>
      <c r="V290" s="1" t="s">
        <v>2165</v>
      </c>
      <c r="W290">
        <v>21.2</v>
      </c>
      <c r="X290" s="1" t="s">
        <v>366</v>
      </c>
      <c r="Y290">
        <v>3</v>
      </c>
      <c r="Z290" s="1" t="s">
        <v>64</v>
      </c>
      <c r="AA290">
        <v>55</v>
      </c>
      <c r="AB290">
        <v>3</v>
      </c>
      <c r="AC290">
        <v>2</v>
      </c>
      <c r="AD290">
        <v>38</v>
      </c>
      <c r="AE290">
        <v>28</v>
      </c>
      <c r="AF290">
        <v>23</v>
      </c>
      <c r="AG290">
        <v>5</v>
      </c>
      <c r="AH290">
        <v>7</v>
      </c>
      <c r="AI290">
        <v>0</v>
      </c>
      <c r="AJ290">
        <v>0</v>
      </c>
      <c r="AK290">
        <v>0</v>
      </c>
      <c r="AL290">
        <v>1</v>
      </c>
      <c r="AM290">
        <v>39</v>
      </c>
      <c r="AN290">
        <v>25</v>
      </c>
      <c r="AO290">
        <v>11</v>
      </c>
      <c r="AP290">
        <v>3</v>
      </c>
      <c r="AQ290">
        <v>7</v>
      </c>
      <c r="AR290">
        <v>1</v>
      </c>
      <c r="AS290">
        <v>6</v>
      </c>
      <c r="AT290">
        <v>3</v>
      </c>
      <c r="AU290">
        <v>3635</v>
      </c>
      <c r="AV290">
        <v>66</v>
      </c>
      <c r="AW290">
        <v>587</v>
      </c>
    </row>
    <row r="291" spans="1:49" x14ac:dyDescent="0.35">
      <c r="A291" s="1" t="s">
        <v>364</v>
      </c>
      <c r="B291" s="1" t="s">
        <v>365</v>
      </c>
      <c r="C291" s="1" t="s">
        <v>198</v>
      </c>
      <c r="D291">
        <v>32</v>
      </c>
      <c r="E291" s="1" t="s">
        <v>2180</v>
      </c>
      <c r="F291">
        <v>20050704</v>
      </c>
      <c r="G291">
        <v>2</v>
      </c>
      <c r="H291">
        <v>103252</v>
      </c>
      <c r="J291" s="1" t="s">
        <v>2156</v>
      </c>
      <c r="K291" s="1" t="s">
        <v>38</v>
      </c>
      <c r="L291" s="1" t="s">
        <v>2157</v>
      </c>
      <c r="M291">
        <v>175</v>
      </c>
      <c r="N291" s="1" t="s">
        <v>2161</v>
      </c>
      <c r="O291">
        <v>26.8</v>
      </c>
      <c r="P291">
        <v>102860</v>
      </c>
      <c r="R291" s="1" t="s">
        <v>2159</v>
      </c>
      <c r="S291" s="1" t="s">
        <v>32</v>
      </c>
      <c r="T291" s="1" t="s">
        <v>2157</v>
      </c>
      <c r="U291">
        <v>183</v>
      </c>
      <c r="V291" s="1" t="s">
        <v>2165</v>
      </c>
      <c r="W291">
        <v>28.8</v>
      </c>
      <c r="X291" s="1" t="s">
        <v>366</v>
      </c>
      <c r="Y291">
        <v>3</v>
      </c>
      <c r="Z291" s="1" t="s">
        <v>64</v>
      </c>
      <c r="AA291">
        <v>48</v>
      </c>
      <c r="AB291">
        <v>0</v>
      </c>
      <c r="AC291">
        <v>0</v>
      </c>
      <c r="AD291">
        <v>38</v>
      </c>
      <c r="AE291">
        <v>23</v>
      </c>
      <c r="AF291">
        <v>20</v>
      </c>
      <c r="AG291">
        <v>9</v>
      </c>
      <c r="AH291">
        <v>7</v>
      </c>
      <c r="AI291">
        <v>1</v>
      </c>
      <c r="AJ291">
        <v>1</v>
      </c>
      <c r="AK291">
        <v>0</v>
      </c>
      <c r="AL291">
        <v>1</v>
      </c>
      <c r="AM291">
        <v>37</v>
      </c>
      <c r="AN291">
        <v>21</v>
      </c>
      <c r="AO291">
        <v>11</v>
      </c>
      <c r="AP291">
        <v>4</v>
      </c>
      <c r="AQ291">
        <v>7</v>
      </c>
      <c r="AR291">
        <v>4</v>
      </c>
      <c r="AS291">
        <v>9</v>
      </c>
      <c r="AT291">
        <v>50</v>
      </c>
      <c r="AU291">
        <v>712</v>
      </c>
      <c r="AV291">
        <v>96</v>
      </c>
      <c r="AW291">
        <v>415</v>
      </c>
    </row>
    <row r="292" spans="1:49" x14ac:dyDescent="0.35">
      <c r="A292" s="1" t="s">
        <v>364</v>
      </c>
      <c r="B292" s="1" t="s">
        <v>365</v>
      </c>
      <c r="C292" s="1" t="s">
        <v>198</v>
      </c>
      <c r="D292">
        <v>32</v>
      </c>
      <c r="E292" s="1" t="s">
        <v>2180</v>
      </c>
      <c r="F292">
        <v>20050704</v>
      </c>
      <c r="G292">
        <v>3</v>
      </c>
      <c r="H292">
        <v>104198</v>
      </c>
      <c r="J292" s="1" t="s">
        <v>2156</v>
      </c>
      <c r="K292" s="1" t="s">
        <v>144</v>
      </c>
      <c r="L292" s="1" t="s">
        <v>2157</v>
      </c>
      <c r="M292">
        <v>188</v>
      </c>
      <c r="N292" s="1" t="s">
        <v>2161</v>
      </c>
      <c r="O292">
        <v>22</v>
      </c>
      <c r="P292">
        <v>102839</v>
      </c>
      <c r="R292" s="1" t="s">
        <v>2173</v>
      </c>
      <c r="S292" s="1" t="s">
        <v>148</v>
      </c>
      <c r="T292" s="1" t="s">
        <v>2157</v>
      </c>
      <c r="U292">
        <v>188</v>
      </c>
      <c r="V292" s="1" t="s">
        <v>2191</v>
      </c>
      <c r="W292">
        <v>28.8</v>
      </c>
      <c r="X292" s="1" t="s">
        <v>238</v>
      </c>
      <c r="Y292">
        <v>3</v>
      </c>
      <c r="Z292" s="1" t="s">
        <v>64</v>
      </c>
      <c r="AA292">
        <v>85</v>
      </c>
      <c r="AB292">
        <v>0</v>
      </c>
      <c r="AC292">
        <v>2</v>
      </c>
      <c r="AD292">
        <v>62</v>
      </c>
      <c r="AE292">
        <v>42</v>
      </c>
      <c r="AF292">
        <v>31</v>
      </c>
      <c r="AG292">
        <v>6</v>
      </c>
      <c r="AH292">
        <v>10</v>
      </c>
      <c r="AI292">
        <v>5</v>
      </c>
      <c r="AJ292">
        <v>8</v>
      </c>
      <c r="AK292">
        <v>0</v>
      </c>
      <c r="AL292">
        <v>1</v>
      </c>
      <c r="AM292">
        <v>57</v>
      </c>
      <c r="AN292">
        <v>41</v>
      </c>
      <c r="AO292">
        <v>19</v>
      </c>
      <c r="AP292">
        <v>6</v>
      </c>
      <c r="AQ292">
        <v>9</v>
      </c>
      <c r="AR292">
        <v>5</v>
      </c>
      <c r="AS292">
        <v>11</v>
      </c>
      <c r="AT292">
        <v>73</v>
      </c>
      <c r="AU292">
        <v>536</v>
      </c>
      <c r="AV292">
        <v>98</v>
      </c>
      <c r="AW292">
        <v>410</v>
      </c>
    </row>
    <row r="293" spans="1:49" x14ac:dyDescent="0.35">
      <c r="A293" s="1" t="s">
        <v>364</v>
      </c>
      <c r="B293" s="1" t="s">
        <v>365</v>
      </c>
      <c r="C293" s="1" t="s">
        <v>198</v>
      </c>
      <c r="D293">
        <v>32</v>
      </c>
      <c r="E293" s="1" t="s">
        <v>2180</v>
      </c>
      <c r="F293">
        <v>20050704</v>
      </c>
      <c r="G293">
        <v>4</v>
      </c>
      <c r="H293">
        <v>103507</v>
      </c>
      <c r="I293">
        <v>5</v>
      </c>
      <c r="J293" s="1" t="s">
        <v>2156</v>
      </c>
      <c r="K293" s="1" t="s">
        <v>36</v>
      </c>
      <c r="L293" s="1" t="s">
        <v>2157</v>
      </c>
      <c r="M293">
        <v>183</v>
      </c>
      <c r="N293" s="1" t="s">
        <v>2161</v>
      </c>
      <c r="O293">
        <v>25.3</v>
      </c>
      <c r="P293">
        <v>104160</v>
      </c>
      <c r="R293" s="1" t="s">
        <v>2159</v>
      </c>
      <c r="S293" s="1" t="s">
        <v>151</v>
      </c>
      <c r="T293" s="1" t="s">
        <v>2157</v>
      </c>
      <c r="U293">
        <v>185</v>
      </c>
      <c r="V293" s="1" t="s">
        <v>2160</v>
      </c>
      <c r="W293">
        <v>22.2</v>
      </c>
      <c r="X293" s="1" t="s">
        <v>71</v>
      </c>
      <c r="Y293">
        <v>3</v>
      </c>
      <c r="Z293" s="1" t="s">
        <v>64</v>
      </c>
      <c r="AA293">
        <v>61</v>
      </c>
      <c r="AB293">
        <v>0</v>
      </c>
      <c r="AC293">
        <v>0</v>
      </c>
      <c r="AD293">
        <v>51</v>
      </c>
      <c r="AE293">
        <v>36</v>
      </c>
      <c r="AF293">
        <v>22</v>
      </c>
      <c r="AG293">
        <v>9</v>
      </c>
      <c r="AH293">
        <v>8</v>
      </c>
      <c r="AI293">
        <v>2</v>
      </c>
      <c r="AJ293">
        <v>4</v>
      </c>
      <c r="AK293">
        <v>1</v>
      </c>
      <c r="AL293">
        <v>6</v>
      </c>
      <c r="AM293">
        <v>51</v>
      </c>
      <c r="AN293">
        <v>24</v>
      </c>
      <c r="AO293">
        <v>14</v>
      </c>
      <c r="AP293">
        <v>8</v>
      </c>
      <c r="AQ293">
        <v>9</v>
      </c>
      <c r="AR293">
        <v>4</v>
      </c>
      <c r="AS293">
        <v>10</v>
      </c>
      <c r="AT293">
        <v>31</v>
      </c>
      <c r="AU293">
        <v>1150</v>
      </c>
      <c r="AV293">
        <v>136</v>
      </c>
      <c r="AW293">
        <v>315</v>
      </c>
    </row>
    <row r="294" spans="1:49" x14ac:dyDescent="0.35">
      <c r="A294" s="1" t="s">
        <v>364</v>
      </c>
      <c r="B294" s="1" t="s">
        <v>365</v>
      </c>
      <c r="C294" s="1" t="s">
        <v>198</v>
      </c>
      <c r="D294">
        <v>32</v>
      </c>
      <c r="E294" s="1" t="s">
        <v>2180</v>
      </c>
      <c r="F294">
        <v>20050704</v>
      </c>
      <c r="G294">
        <v>5</v>
      </c>
      <c r="H294">
        <v>103990</v>
      </c>
      <c r="I294">
        <v>3</v>
      </c>
      <c r="J294" s="1" t="s">
        <v>2156</v>
      </c>
      <c r="K294" s="1" t="s">
        <v>65</v>
      </c>
      <c r="L294" s="1" t="s">
        <v>2157</v>
      </c>
      <c r="M294">
        <v>180</v>
      </c>
      <c r="N294" s="1" t="s">
        <v>2161</v>
      </c>
      <c r="O294">
        <v>23.1</v>
      </c>
      <c r="P294">
        <v>103420</v>
      </c>
      <c r="R294" s="1" t="s">
        <v>2156</v>
      </c>
      <c r="S294" s="1" t="s">
        <v>367</v>
      </c>
      <c r="T294" s="1" t="s">
        <v>2157</v>
      </c>
      <c r="U294">
        <v>175</v>
      </c>
      <c r="V294" s="1" t="s">
        <v>2160</v>
      </c>
      <c r="W294">
        <v>25.8</v>
      </c>
      <c r="X294" s="1" t="s">
        <v>368</v>
      </c>
      <c r="Y294">
        <v>3</v>
      </c>
      <c r="Z294" s="1" t="s">
        <v>64</v>
      </c>
      <c r="AA294">
        <v>69</v>
      </c>
      <c r="AB294">
        <v>2</v>
      </c>
      <c r="AC294">
        <v>1</v>
      </c>
      <c r="AD294">
        <v>51</v>
      </c>
      <c r="AE294">
        <v>34</v>
      </c>
      <c r="AF294">
        <v>25</v>
      </c>
      <c r="AG294">
        <v>11</v>
      </c>
      <c r="AH294">
        <v>9</v>
      </c>
      <c r="AI294">
        <v>1</v>
      </c>
      <c r="AJ294">
        <v>2</v>
      </c>
      <c r="AK294">
        <v>0</v>
      </c>
      <c r="AL294">
        <v>11</v>
      </c>
      <c r="AM294">
        <v>67</v>
      </c>
      <c r="AN294">
        <v>27</v>
      </c>
      <c r="AO294">
        <v>14</v>
      </c>
      <c r="AP294">
        <v>19</v>
      </c>
      <c r="AQ294">
        <v>9</v>
      </c>
      <c r="AR294">
        <v>3</v>
      </c>
      <c r="AS294">
        <v>8</v>
      </c>
      <c r="AT294">
        <v>20</v>
      </c>
      <c r="AU294">
        <v>1425</v>
      </c>
      <c r="AV294">
        <v>112</v>
      </c>
      <c r="AW294">
        <v>381</v>
      </c>
    </row>
    <row r="295" spans="1:49" x14ac:dyDescent="0.35">
      <c r="A295" s="1" t="s">
        <v>364</v>
      </c>
      <c r="B295" s="1" t="s">
        <v>365</v>
      </c>
      <c r="C295" s="1" t="s">
        <v>198</v>
      </c>
      <c r="D295">
        <v>32</v>
      </c>
      <c r="E295" s="1" t="s">
        <v>2180</v>
      </c>
      <c r="F295">
        <v>20050704</v>
      </c>
      <c r="G295">
        <v>6</v>
      </c>
      <c r="H295">
        <v>104792</v>
      </c>
      <c r="J295" s="1" t="s">
        <v>2156</v>
      </c>
      <c r="K295" s="1" t="s">
        <v>48</v>
      </c>
      <c r="L295" s="1" t="s">
        <v>2157</v>
      </c>
      <c r="M295">
        <v>193</v>
      </c>
      <c r="N295" s="1" t="s">
        <v>2171</v>
      </c>
      <c r="O295">
        <v>18.8</v>
      </c>
      <c r="P295">
        <v>102035</v>
      </c>
      <c r="R295" s="1" t="s">
        <v>2156</v>
      </c>
      <c r="S295" s="1" t="s">
        <v>189</v>
      </c>
      <c r="T295" s="1" t="s">
        <v>2157</v>
      </c>
      <c r="U295">
        <v>183</v>
      </c>
      <c r="V295" s="1" t="s">
        <v>2179</v>
      </c>
      <c r="W295">
        <v>33.200000000000003</v>
      </c>
      <c r="X295" s="1" t="s">
        <v>187</v>
      </c>
      <c r="Y295">
        <v>3</v>
      </c>
      <c r="Z295" s="1" t="s">
        <v>64</v>
      </c>
      <c r="AA295">
        <v>64</v>
      </c>
      <c r="AB295">
        <v>4</v>
      </c>
      <c r="AC295">
        <v>2</v>
      </c>
      <c r="AD295">
        <v>53</v>
      </c>
      <c r="AE295">
        <v>24</v>
      </c>
      <c r="AF295">
        <v>18</v>
      </c>
      <c r="AG295">
        <v>18</v>
      </c>
      <c r="AH295">
        <v>8</v>
      </c>
      <c r="AI295">
        <v>6</v>
      </c>
      <c r="AJ295">
        <v>7</v>
      </c>
      <c r="AK295">
        <v>2</v>
      </c>
      <c r="AL295">
        <v>2</v>
      </c>
      <c r="AM295">
        <v>45</v>
      </c>
      <c r="AN295">
        <v>25</v>
      </c>
      <c r="AO295">
        <v>14</v>
      </c>
      <c r="AP295">
        <v>6</v>
      </c>
      <c r="AQ295">
        <v>8</v>
      </c>
      <c r="AR295">
        <v>1</v>
      </c>
      <c r="AS295">
        <v>6</v>
      </c>
      <c r="AT295">
        <v>67</v>
      </c>
      <c r="AU295">
        <v>576</v>
      </c>
      <c r="AV295">
        <v>104</v>
      </c>
      <c r="AW295">
        <v>403</v>
      </c>
    </row>
    <row r="296" spans="1:49" x14ac:dyDescent="0.35">
      <c r="A296" s="1" t="s">
        <v>364</v>
      </c>
      <c r="B296" s="1" t="s">
        <v>365</v>
      </c>
      <c r="C296" s="1" t="s">
        <v>198</v>
      </c>
      <c r="D296">
        <v>32</v>
      </c>
      <c r="E296" s="1" t="s">
        <v>2180</v>
      </c>
      <c r="F296">
        <v>20050704</v>
      </c>
      <c r="G296">
        <v>7</v>
      </c>
      <c r="H296">
        <v>103714</v>
      </c>
      <c r="J296" s="1" t="s">
        <v>2173</v>
      </c>
      <c r="K296" s="1" t="s">
        <v>369</v>
      </c>
      <c r="L296" s="1" t="s">
        <v>2172</v>
      </c>
      <c r="M296">
        <v>180</v>
      </c>
      <c r="N296" s="1" t="s">
        <v>2179</v>
      </c>
      <c r="O296">
        <v>24.3</v>
      </c>
      <c r="P296">
        <v>104453</v>
      </c>
      <c r="R296" s="1" t="s">
        <v>2173</v>
      </c>
      <c r="S296" s="1" t="s">
        <v>370</v>
      </c>
      <c r="T296" s="1" t="s">
        <v>2172</v>
      </c>
      <c r="U296">
        <v>188</v>
      </c>
      <c r="V296" s="1" t="s">
        <v>2179</v>
      </c>
      <c r="W296">
        <v>20.6</v>
      </c>
      <c r="X296" s="1" t="s">
        <v>171</v>
      </c>
      <c r="Y296">
        <v>3</v>
      </c>
      <c r="Z296" s="1" t="s">
        <v>64</v>
      </c>
      <c r="AA296">
        <v>69</v>
      </c>
      <c r="AB296">
        <v>6</v>
      </c>
      <c r="AC296">
        <v>1</v>
      </c>
      <c r="AD296">
        <v>44</v>
      </c>
      <c r="AE296">
        <v>27</v>
      </c>
      <c r="AF296">
        <v>23</v>
      </c>
      <c r="AG296">
        <v>11</v>
      </c>
      <c r="AH296">
        <v>8</v>
      </c>
      <c r="AI296">
        <v>1</v>
      </c>
      <c r="AJ296">
        <v>1</v>
      </c>
      <c r="AK296">
        <v>0</v>
      </c>
      <c r="AL296">
        <v>2</v>
      </c>
      <c r="AM296">
        <v>65</v>
      </c>
      <c r="AN296">
        <v>43</v>
      </c>
      <c r="AO296">
        <v>26</v>
      </c>
      <c r="AP296">
        <v>6</v>
      </c>
      <c r="AQ296">
        <v>8</v>
      </c>
      <c r="AR296">
        <v>3</v>
      </c>
      <c r="AS296">
        <v>7</v>
      </c>
      <c r="AV296">
        <v>132</v>
      </c>
      <c r="AW296">
        <v>326</v>
      </c>
    </row>
    <row r="297" spans="1:49" x14ac:dyDescent="0.35">
      <c r="A297" s="1" t="s">
        <v>364</v>
      </c>
      <c r="B297" s="1" t="s">
        <v>365</v>
      </c>
      <c r="C297" s="1" t="s">
        <v>198</v>
      </c>
      <c r="D297">
        <v>32</v>
      </c>
      <c r="E297" s="1" t="s">
        <v>2180</v>
      </c>
      <c r="F297">
        <v>20050704</v>
      </c>
      <c r="G297">
        <v>8</v>
      </c>
      <c r="H297">
        <v>104022</v>
      </c>
      <c r="I297">
        <v>6</v>
      </c>
      <c r="J297" s="1" t="s">
        <v>2156</v>
      </c>
      <c r="K297" s="1" t="s">
        <v>26</v>
      </c>
      <c r="L297" s="1" t="s">
        <v>2157</v>
      </c>
      <c r="M297">
        <v>183</v>
      </c>
      <c r="N297" s="1" t="s">
        <v>2166</v>
      </c>
      <c r="O297">
        <v>23</v>
      </c>
      <c r="P297">
        <v>103592</v>
      </c>
      <c r="R297" s="1" t="s">
        <v>2156</v>
      </c>
      <c r="S297" s="1" t="s">
        <v>244</v>
      </c>
      <c r="T297" s="1" t="s">
        <v>2157</v>
      </c>
      <c r="U297">
        <v>185</v>
      </c>
      <c r="V297" s="1" t="s">
        <v>2171</v>
      </c>
      <c r="W297">
        <v>24.9</v>
      </c>
      <c r="X297" s="1" t="s">
        <v>366</v>
      </c>
      <c r="Y297">
        <v>3</v>
      </c>
      <c r="Z297" s="1" t="s">
        <v>64</v>
      </c>
      <c r="AA297">
        <v>50</v>
      </c>
      <c r="AB297">
        <v>0</v>
      </c>
      <c r="AC297">
        <v>1</v>
      </c>
      <c r="AD297">
        <v>35</v>
      </c>
      <c r="AE297">
        <v>20</v>
      </c>
      <c r="AF297">
        <v>15</v>
      </c>
      <c r="AG297">
        <v>13</v>
      </c>
      <c r="AH297">
        <v>7</v>
      </c>
      <c r="AI297">
        <v>0</v>
      </c>
      <c r="AJ297">
        <v>0</v>
      </c>
      <c r="AK297">
        <v>1</v>
      </c>
      <c r="AL297">
        <v>1</v>
      </c>
      <c r="AM297">
        <v>52</v>
      </c>
      <c r="AN297">
        <v>28</v>
      </c>
      <c r="AO297">
        <v>13</v>
      </c>
      <c r="AP297">
        <v>8</v>
      </c>
      <c r="AQ297">
        <v>7</v>
      </c>
      <c r="AR297">
        <v>4</v>
      </c>
      <c r="AS297">
        <v>9</v>
      </c>
      <c r="AT297">
        <v>27</v>
      </c>
      <c r="AU297">
        <v>1200</v>
      </c>
      <c r="AV297">
        <v>109</v>
      </c>
      <c r="AW297">
        <v>391</v>
      </c>
    </row>
    <row r="298" spans="1:49" x14ac:dyDescent="0.35">
      <c r="A298" s="1" t="s">
        <v>364</v>
      </c>
      <c r="B298" s="1" t="s">
        <v>365</v>
      </c>
      <c r="C298" s="1" t="s">
        <v>198</v>
      </c>
      <c r="D298">
        <v>32</v>
      </c>
      <c r="E298" s="1" t="s">
        <v>2180</v>
      </c>
      <c r="F298">
        <v>20050704</v>
      </c>
      <c r="G298">
        <v>9</v>
      </c>
      <c r="H298">
        <v>104597</v>
      </c>
      <c r="J298" s="1" t="s">
        <v>2156</v>
      </c>
      <c r="K298" s="1" t="s">
        <v>207</v>
      </c>
      <c r="L298" s="1" t="s">
        <v>2157</v>
      </c>
      <c r="M298">
        <v>183</v>
      </c>
      <c r="N298" s="1" t="s">
        <v>2161</v>
      </c>
      <c r="O298">
        <v>19.8</v>
      </c>
      <c r="P298">
        <v>104076</v>
      </c>
      <c r="Q298">
        <v>8</v>
      </c>
      <c r="R298" s="1" t="s">
        <v>2156</v>
      </c>
      <c r="S298" s="1" t="s">
        <v>25</v>
      </c>
      <c r="T298" s="1" t="s">
        <v>2157</v>
      </c>
      <c r="U298">
        <v>190</v>
      </c>
      <c r="V298" s="1" t="s">
        <v>2165</v>
      </c>
      <c r="W298">
        <v>22.7</v>
      </c>
      <c r="X298" s="1" t="s">
        <v>71</v>
      </c>
      <c r="Y298">
        <v>3</v>
      </c>
      <c r="Z298" s="1" t="s">
        <v>64</v>
      </c>
      <c r="AA298">
        <v>66</v>
      </c>
      <c r="AB298">
        <v>3</v>
      </c>
      <c r="AC298">
        <v>0</v>
      </c>
      <c r="AD298">
        <v>55</v>
      </c>
      <c r="AE298">
        <v>39</v>
      </c>
      <c r="AF298">
        <v>26</v>
      </c>
      <c r="AG298">
        <v>10</v>
      </c>
      <c r="AH298">
        <v>9</v>
      </c>
      <c r="AI298">
        <v>5</v>
      </c>
      <c r="AJ298">
        <v>7</v>
      </c>
      <c r="AK298">
        <v>0</v>
      </c>
      <c r="AL298">
        <v>2</v>
      </c>
      <c r="AM298">
        <v>49</v>
      </c>
      <c r="AN298">
        <v>20</v>
      </c>
      <c r="AO298">
        <v>12</v>
      </c>
      <c r="AP298">
        <v>10</v>
      </c>
      <c r="AQ298">
        <v>8</v>
      </c>
      <c r="AR298">
        <v>3</v>
      </c>
      <c r="AS298">
        <v>8</v>
      </c>
      <c r="AT298">
        <v>88</v>
      </c>
      <c r="AU298">
        <v>469</v>
      </c>
      <c r="AV298">
        <v>44</v>
      </c>
      <c r="AW298">
        <v>781</v>
      </c>
    </row>
    <row r="299" spans="1:49" x14ac:dyDescent="0.35">
      <c r="A299" s="1" t="s">
        <v>364</v>
      </c>
      <c r="B299" s="1" t="s">
        <v>365</v>
      </c>
      <c r="C299" s="1" t="s">
        <v>198</v>
      </c>
      <c r="D299">
        <v>32</v>
      </c>
      <c r="E299" s="1" t="s">
        <v>2180</v>
      </c>
      <c r="F299">
        <v>20050704</v>
      </c>
      <c r="G299">
        <v>10</v>
      </c>
      <c r="H299">
        <v>104607</v>
      </c>
      <c r="J299" s="1" t="s">
        <v>2156</v>
      </c>
      <c r="K299" s="1" t="s">
        <v>42</v>
      </c>
      <c r="L299" s="1" t="s">
        <v>2157</v>
      </c>
      <c r="M299">
        <v>196</v>
      </c>
      <c r="N299" s="1" t="s">
        <v>2160</v>
      </c>
      <c r="O299">
        <v>19.7</v>
      </c>
      <c r="P299">
        <v>103240</v>
      </c>
      <c r="R299" s="1" t="s">
        <v>2156</v>
      </c>
      <c r="S299" s="1" t="s">
        <v>125</v>
      </c>
      <c r="T299" s="1" t="s">
        <v>2157</v>
      </c>
      <c r="U299">
        <v>180</v>
      </c>
      <c r="V299" s="1" t="s">
        <v>2164</v>
      </c>
      <c r="W299">
        <v>26.9</v>
      </c>
      <c r="X299" s="1" t="s">
        <v>55</v>
      </c>
      <c r="Y299">
        <v>3</v>
      </c>
      <c r="Z299" s="1" t="s">
        <v>64</v>
      </c>
      <c r="AA299">
        <v>67</v>
      </c>
      <c r="AB299">
        <v>6</v>
      </c>
      <c r="AC299">
        <v>1</v>
      </c>
      <c r="AD299">
        <v>57</v>
      </c>
      <c r="AE299">
        <v>33</v>
      </c>
      <c r="AF299">
        <v>28</v>
      </c>
      <c r="AG299">
        <v>14</v>
      </c>
      <c r="AH299">
        <v>9</v>
      </c>
      <c r="AI299">
        <v>2</v>
      </c>
      <c r="AJ299">
        <v>2</v>
      </c>
      <c r="AK299">
        <v>7</v>
      </c>
      <c r="AL299">
        <v>2</v>
      </c>
      <c r="AM299">
        <v>53</v>
      </c>
      <c r="AN299">
        <v>31</v>
      </c>
      <c r="AO299">
        <v>20</v>
      </c>
      <c r="AP299">
        <v>9</v>
      </c>
      <c r="AQ299">
        <v>8</v>
      </c>
      <c r="AR299">
        <v>5</v>
      </c>
      <c r="AS299">
        <v>8</v>
      </c>
      <c r="AT299">
        <v>42</v>
      </c>
      <c r="AU299">
        <v>811</v>
      </c>
      <c r="AV299">
        <v>71</v>
      </c>
      <c r="AW299">
        <v>541</v>
      </c>
    </row>
    <row r="300" spans="1:49" x14ac:dyDescent="0.35">
      <c r="A300" s="1" t="s">
        <v>364</v>
      </c>
      <c r="B300" s="1" t="s">
        <v>365</v>
      </c>
      <c r="C300" s="1" t="s">
        <v>198</v>
      </c>
      <c r="D300">
        <v>32</v>
      </c>
      <c r="E300" s="1" t="s">
        <v>2180</v>
      </c>
      <c r="F300">
        <v>20050704</v>
      </c>
      <c r="G300">
        <v>11</v>
      </c>
      <c r="H300">
        <v>103151</v>
      </c>
      <c r="J300" s="1" t="s">
        <v>2156</v>
      </c>
      <c r="K300" s="1" t="s">
        <v>181</v>
      </c>
      <c r="L300" s="1" t="s">
        <v>2157</v>
      </c>
      <c r="M300">
        <v>183</v>
      </c>
      <c r="N300" s="1" t="s">
        <v>2165</v>
      </c>
      <c r="O300">
        <v>27.3</v>
      </c>
      <c r="P300">
        <v>103171</v>
      </c>
      <c r="R300" s="1" t="s">
        <v>2156</v>
      </c>
      <c r="S300" s="1" t="s">
        <v>192</v>
      </c>
      <c r="T300" s="1" t="s">
        <v>2157</v>
      </c>
      <c r="U300">
        <v>185</v>
      </c>
      <c r="V300" s="1" t="s">
        <v>2192</v>
      </c>
      <c r="W300">
        <v>27.2</v>
      </c>
      <c r="X300" s="1" t="s">
        <v>371</v>
      </c>
      <c r="Y300">
        <v>3</v>
      </c>
      <c r="Z300" s="1" t="s">
        <v>64</v>
      </c>
      <c r="AA300">
        <v>120</v>
      </c>
      <c r="AB300">
        <v>8</v>
      </c>
      <c r="AC300">
        <v>4</v>
      </c>
      <c r="AD300">
        <v>70</v>
      </c>
      <c r="AE300">
        <v>46</v>
      </c>
      <c r="AF300">
        <v>36</v>
      </c>
      <c r="AG300">
        <v>12</v>
      </c>
      <c r="AH300">
        <v>13</v>
      </c>
      <c r="AI300">
        <v>2</v>
      </c>
      <c r="AJ300">
        <v>4</v>
      </c>
      <c r="AK300">
        <v>8</v>
      </c>
      <c r="AL300">
        <v>6</v>
      </c>
      <c r="AM300">
        <v>102</v>
      </c>
      <c r="AN300">
        <v>50</v>
      </c>
      <c r="AO300">
        <v>32</v>
      </c>
      <c r="AP300">
        <v>27</v>
      </c>
      <c r="AQ300">
        <v>12</v>
      </c>
      <c r="AR300">
        <v>10</v>
      </c>
      <c r="AS300">
        <v>13</v>
      </c>
      <c r="AT300">
        <v>63</v>
      </c>
      <c r="AU300">
        <v>595</v>
      </c>
      <c r="AV300">
        <v>119</v>
      </c>
      <c r="AW300">
        <v>364</v>
      </c>
    </row>
    <row r="301" spans="1:49" x14ac:dyDescent="0.35">
      <c r="A301" s="1" t="s">
        <v>364</v>
      </c>
      <c r="B301" s="1" t="s">
        <v>365</v>
      </c>
      <c r="C301" s="1" t="s">
        <v>198</v>
      </c>
      <c r="D301">
        <v>32</v>
      </c>
      <c r="E301" s="1" t="s">
        <v>2180</v>
      </c>
      <c r="F301">
        <v>20050704</v>
      </c>
      <c r="G301">
        <v>12</v>
      </c>
      <c r="H301">
        <v>102845</v>
      </c>
      <c r="I301">
        <v>4</v>
      </c>
      <c r="J301" s="1" t="s">
        <v>2156</v>
      </c>
      <c r="K301" s="1" t="s">
        <v>19</v>
      </c>
      <c r="L301" s="1" t="s">
        <v>2157</v>
      </c>
      <c r="M301">
        <v>190</v>
      </c>
      <c r="N301" s="1" t="s">
        <v>2161</v>
      </c>
      <c r="O301">
        <v>28.8</v>
      </c>
      <c r="P301">
        <v>102231</v>
      </c>
      <c r="R301" s="1" t="s">
        <v>2156</v>
      </c>
      <c r="S301" s="1" t="s">
        <v>128</v>
      </c>
      <c r="T301" s="1" t="s">
        <v>2157</v>
      </c>
      <c r="U301">
        <v>190</v>
      </c>
      <c r="V301" s="1" t="s">
        <v>2161</v>
      </c>
      <c r="W301">
        <v>32</v>
      </c>
      <c r="X301" s="1" t="s">
        <v>204</v>
      </c>
      <c r="Y301">
        <v>3</v>
      </c>
      <c r="Z301" s="1" t="s">
        <v>64</v>
      </c>
      <c r="AA301">
        <v>80</v>
      </c>
      <c r="AB301">
        <v>2</v>
      </c>
      <c r="AC301">
        <v>0</v>
      </c>
      <c r="AD301">
        <v>69</v>
      </c>
      <c r="AE301">
        <v>48</v>
      </c>
      <c r="AF301">
        <v>32</v>
      </c>
      <c r="AG301">
        <v>11</v>
      </c>
      <c r="AH301">
        <v>10</v>
      </c>
      <c r="AI301">
        <v>7</v>
      </c>
      <c r="AJ301">
        <v>9</v>
      </c>
      <c r="AK301">
        <v>2</v>
      </c>
      <c r="AL301">
        <v>2</v>
      </c>
      <c r="AM301">
        <v>58</v>
      </c>
      <c r="AN301">
        <v>38</v>
      </c>
      <c r="AO301">
        <v>22</v>
      </c>
      <c r="AP301">
        <v>8</v>
      </c>
      <c r="AQ301">
        <v>10</v>
      </c>
      <c r="AR301">
        <v>2</v>
      </c>
      <c r="AS301">
        <v>7</v>
      </c>
      <c r="AT301">
        <v>28</v>
      </c>
      <c r="AU301">
        <v>1180</v>
      </c>
      <c r="AV301">
        <v>130</v>
      </c>
      <c r="AW301">
        <v>330</v>
      </c>
    </row>
    <row r="302" spans="1:49" x14ac:dyDescent="0.35">
      <c r="A302" s="1" t="s">
        <v>364</v>
      </c>
      <c r="B302" s="1" t="s">
        <v>365</v>
      </c>
      <c r="C302" s="1" t="s">
        <v>198</v>
      </c>
      <c r="D302">
        <v>32</v>
      </c>
      <c r="E302" s="1" t="s">
        <v>2180</v>
      </c>
      <c r="F302">
        <v>20050704</v>
      </c>
      <c r="G302">
        <v>13</v>
      </c>
      <c r="H302">
        <v>104417</v>
      </c>
      <c r="I302">
        <v>7</v>
      </c>
      <c r="J302" s="1" t="s">
        <v>2156</v>
      </c>
      <c r="K302" s="1" t="s">
        <v>132</v>
      </c>
      <c r="L302" s="1" t="s">
        <v>2157</v>
      </c>
      <c r="M302">
        <v>193</v>
      </c>
      <c r="N302" s="1" t="s">
        <v>2179</v>
      </c>
      <c r="O302">
        <v>20.8</v>
      </c>
      <c r="P302">
        <v>104252</v>
      </c>
      <c r="R302" s="1" t="s">
        <v>2156</v>
      </c>
      <c r="S302" s="1" t="s">
        <v>233</v>
      </c>
      <c r="T302" s="1" t="s">
        <v>2157</v>
      </c>
      <c r="U302">
        <v>190</v>
      </c>
      <c r="V302" s="1" t="s">
        <v>2169</v>
      </c>
      <c r="W302">
        <v>21.7</v>
      </c>
      <c r="X302" s="1" t="s">
        <v>24</v>
      </c>
      <c r="Y302">
        <v>3</v>
      </c>
      <c r="Z302" s="1" t="s">
        <v>64</v>
      </c>
      <c r="AA302">
        <v>69</v>
      </c>
      <c r="AB302">
        <v>3</v>
      </c>
      <c r="AC302">
        <v>1</v>
      </c>
      <c r="AD302">
        <v>58</v>
      </c>
      <c r="AE302">
        <v>37</v>
      </c>
      <c r="AF302">
        <v>30</v>
      </c>
      <c r="AG302">
        <v>12</v>
      </c>
      <c r="AH302">
        <v>9</v>
      </c>
      <c r="AI302">
        <v>2</v>
      </c>
      <c r="AJ302">
        <v>2</v>
      </c>
      <c r="AK302">
        <v>3</v>
      </c>
      <c r="AL302">
        <v>3</v>
      </c>
      <c r="AM302">
        <v>54</v>
      </c>
      <c r="AN302">
        <v>31</v>
      </c>
      <c r="AO302">
        <v>20</v>
      </c>
      <c r="AP302">
        <v>10</v>
      </c>
      <c r="AQ302">
        <v>9</v>
      </c>
      <c r="AR302">
        <v>2</v>
      </c>
      <c r="AS302">
        <v>5</v>
      </c>
      <c r="AT302">
        <v>38</v>
      </c>
      <c r="AU302">
        <v>925</v>
      </c>
      <c r="AV302">
        <v>85</v>
      </c>
      <c r="AW302">
        <v>475</v>
      </c>
    </row>
    <row r="303" spans="1:49" x14ac:dyDescent="0.35">
      <c r="A303" s="1" t="s">
        <v>364</v>
      </c>
      <c r="B303" s="1" t="s">
        <v>365</v>
      </c>
      <c r="C303" s="1" t="s">
        <v>198</v>
      </c>
      <c r="D303">
        <v>32</v>
      </c>
      <c r="E303" s="1" t="s">
        <v>2180</v>
      </c>
      <c r="F303">
        <v>20050704</v>
      </c>
      <c r="G303">
        <v>14</v>
      </c>
      <c r="H303">
        <v>103169</v>
      </c>
      <c r="J303" s="1" t="s">
        <v>2156</v>
      </c>
      <c r="K303" s="1" t="s">
        <v>372</v>
      </c>
      <c r="L303" s="1" t="s">
        <v>2157</v>
      </c>
      <c r="M303">
        <v>180</v>
      </c>
      <c r="N303" s="1" t="s">
        <v>2161</v>
      </c>
      <c r="O303">
        <v>27.2</v>
      </c>
      <c r="P303">
        <v>103165</v>
      </c>
      <c r="R303" s="1" t="s">
        <v>2159</v>
      </c>
      <c r="S303" s="1" t="s">
        <v>373</v>
      </c>
      <c r="T303" s="1" t="s">
        <v>2157</v>
      </c>
      <c r="U303">
        <v>180</v>
      </c>
      <c r="V303" s="1" t="s">
        <v>2161</v>
      </c>
      <c r="W303">
        <v>27.2</v>
      </c>
      <c r="X303" s="1" t="s">
        <v>374</v>
      </c>
      <c r="Y303">
        <v>3</v>
      </c>
      <c r="Z303" s="1" t="s">
        <v>64</v>
      </c>
      <c r="AA303">
        <v>108</v>
      </c>
      <c r="AB303">
        <v>2</v>
      </c>
      <c r="AC303">
        <v>1</v>
      </c>
      <c r="AD303">
        <v>81</v>
      </c>
      <c r="AE303">
        <v>57</v>
      </c>
      <c r="AF303">
        <v>34</v>
      </c>
      <c r="AG303">
        <v>12</v>
      </c>
      <c r="AH303">
        <v>12</v>
      </c>
      <c r="AI303">
        <v>5</v>
      </c>
      <c r="AJ303">
        <v>8</v>
      </c>
      <c r="AK303">
        <v>0</v>
      </c>
      <c r="AL303">
        <v>1</v>
      </c>
      <c r="AM303">
        <v>72</v>
      </c>
      <c r="AN303">
        <v>48</v>
      </c>
      <c r="AO303">
        <v>27</v>
      </c>
      <c r="AP303">
        <v>12</v>
      </c>
      <c r="AQ303">
        <v>13</v>
      </c>
      <c r="AR303">
        <v>6</v>
      </c>
      <c r="AS303">
        <v>12</v>
      </c>
      <c r="AT303">
        <v>80</v>
      </c>
      <c r="AU303">
        <v>488</v>
      </c>
      <c r="AV303">
        <v>259</v>
      </c>
      <c r="AW303">
        <v>141</v>
      </c>
    </row>
    <row r="304" spans="1:49" x14ac:dyDescent="0.35">
      <c r="A304" s="1" t="s">
        <v>364</v>
      </c>
      <c r="B304" s="1" t="s">
        <v>365</v>
      </c>
      <c r="C304" s="1" t="s">
        <v>198</v>
      </c>
      <c r="D304">
        <v>32</v>
      </c>
      <c r="E304" s="1" t="s">
        <v>2180</v>
      </c>
      <c r="F304">
        <v>20050704</v>
      </c>
      <c r="G304">
        <v>15</v>
      </c>
      <c r="H304">
        <v>103722</v>
      </c>
      <c r="J304" s="1" t="s">
        <v>2159</v>
      </c>
      <c r="K304" s="1" t="s">
        <v>375</v>
      </c>
      <c r="L304" s="1" t="s">
        <v>2157</v>
      </c>
      <c r="M304">
        <v>180</v>
      </c>
      <c r="N304" s="1" t="s">
        <v>2171</v>
      </c>
      <c r="O304">
        <v>24.3</v>
      </c>
      <c r="P304">
        <v>103813</v>
      </c>
      <c r="R304" s="1" t="s">
        <v>2156</v>
      </c>
      <c r="S304" s="1" t="s">
        <v>130</v>
      </c>
      <c r="T304" s="1" t="s">
        <v>2172</v>
      </c>
      <c r="U304">
        <v>185</v>
      </c>
      <c r="V304" s="1" t="s">
        <v>2188</v>
      </c>
      <c r="W304">
        <v>23.9</v>
      </c>
      <c r="X304" s="1" t="s">
        <v>238</v>
      </c>
      <c r="Y304">
        <v>3</v>
      </c>
      <c r="Z304" s="1" t="s">
        <v>64</v>
      </c>
      <c r="AA304">
        <v>88</v>
      </c>
      <c r="AB304">
        <v>1</v>
      </c>
      <c r="AC304">
        <v>1</v>
      </c>
      <c r="AD304">
        <v>74</v>
      </c>
      <c r="AE304">
        <v>46</v>
      </c>
      <c r="AF304">
        <v>29</v>
      </c>
      <c r="AG304">
        <v>16</v>
      </c>
      <c r="AH304">
        <v>9</v>
      </c>
      <c r="AI304">
        <v>11</v>
      </c>
      <c r="AJ304">
        <v>12</v>
      </c>
      <c r="AK304">
        <v>2</v>
      </c>
      <c r="AL304">
        <v>3</v>
      </c>
      <c r="AM304">
        <v>70</v>
      </c>
      <c r="AN304">
        <v>36</v>
      </c>
      <c r="AO304">
        <v>20</v>
      </c>
      <c r="AP304">
        <v>17</v>
      </c>
      <c r="AQ304">
        <v>10</v>
      </c>
      <c r="AR304">
        <v>6</v>
      </c>
      <c r="AS304">
        <v>11</v>
      </c>
      <c r="AT304">
        <v>97</v>
      </c>
      <c r="AU304">
        <v>415</v>
      </c>
      <c r="AV304">
        <v>68</v>
      </c>
      <c r="AW304">
        <v>567</v>
      </c>
    </row>
    <row r="305" spans="1:49" x14ac:dyDescent="0.35">
      <c r="A305" s="1" t="s">
        <v>364</v>
      </c>
      <c r="B305" s="1" t="s">
        <v>365</v>
      </c>
      <c r="C305" s="1" t="s">
        <v>198</v>
      </c>
      <c r="D305">
        <v>32</v>
      </c>
      <c r="E305" s="1" t="s">
        <v>2180</v>
      </c>
      <c r="F305">
        <v>20050704</v>
      </c>
      <c r="G305">
        <v>16</v>
      </c>
      <c r="H305">
        <v>103181</v>
      </c>
      <c r="J305" s="1" t="s">
        <v>2156</v>
      </c>
      <c r="K305" s="1" t="s">
        <v>220</v>
      </c>
      <c r="L305" s="1" t="s">
        <v>2157</v>
      </c>
      <c r="M305">
        <v>185</v>
      </c>
      <c r="N305" s="1" t="s">
        <v>2160</v>
      </c>
      <c r="O305">
        <v>27.1</v>
      </c>
      <c r="P305">
        <v>104026</v>
      </c>
      <c r="Q305">
        <v>2</v>
      </c>
      <c r="R305" s="1" t="s">
        <v>2156</v>
      </c>
      <c r="S305" s="1" t="s">
        <v>376</v>
      </c>
      <c r="T305" s="1" t="s">
        <v>2157</v>
      </c>
      <c r="U305">
        <v>198</v>
      </c>
      <c r="V305" s="1" t="s">
        <v>2179</v>
      </c>
      <c r="W305">
        <v>23</v>
      </c>
      <c r="X305" s="1" t="s">
        <v>377</v>
      </c>
      <c r="Y305">
        <v>3</v>
      </c>
      <c r="Z305" s="1" t="s">
        <v>64</v>
      </c>
      <c r="AA305">
        <v>130</v>
      </c>
      <c r="AB305">
        <v>10</v>
      </c>
      <c r="AC305">
        <v>4</v>
      </c>
      <c r="AD305">
        <v>106</v>
      </c>
      <c r="AE305">
        <v>60</v>
      </c>
      <c r="AF305">
        <v>48</v>
      </c>
      <c r="AG305">
        <v>25</v>
      </c>
      <c r="AH305">
        <v>16</v>
      </c>
      <c r="AI305">
        <v>6</v>
      </c>
      <c r="AJ305">
        <v>8</v>
      </c>
      <c r="AK305">
        <v>14</v>
      </c>
      <c r="AL305">
        <v>6</v>
      </c>
      <c r="AM305">
        <v>112</v>
      </c>
      <c r="AN305">
        <v>75</v>
      </c>
      <c r="AO305">
        <v>57</v>
      </c>
      <c r="AP305">
        <v>14</v>
      </c>
      <c r="AQ305">
        <v>16</v>
      </c>
      <c r="AR305">
        <v>5</v>
      </c>
      <c r="AS305">
        <v>9</v>
      </c>
      <c r="AT305">
        <v>105</v>
      </c>
      <c r="AU305">
        <v>402</v>
      </c>
      <c r="AV305">
        <v>14</v>
      </c>
      <c r="AW305">
        <v>1545</v>
      </c>
    </row>
    <row r="306" spans="1:49" x14ac:dyDescent="0.35">
      <c r="A306" s="1" t="s">
        <v>364</v>
      </c>
      <c r="B306" s="1" t="s">
        <v>365</v>
      </c>
      <c r="C306" s="1" t="s">
        <v>198</v>
      </c>
      <c r="D306">
        <v>32</v>
      </c>
      <c r="E306" s="1" t="s">
        <v>2180</v>
      </c>
      <c r="F306">
        <v>20050704</v>
      </c>
      <c r="G306">
        <v>17</v>
      </c>
      <c r="H306">
        <v>104745</v>
      </c>
      <c r="I306">
        <v>1</v>
      </c>
      <c r="J306" s="1" t="s">
        <v>2156</v>
      </c>
      <c r="K306" s="1" t="s">
        <v>62</v>
      </c>
      <c r="L306" s="1" t="s">
        <v>2172</v>
      </c>
      <c r="M306">
        <v>185</v>
      </c>
      <c r="N306" s="1" t="s">
        <v>2161</v>
      </c>
      <c r="O306">
        <v>19</v>
      </c>
      <c r="P306">
        <v>103252</v>
      </c>
      <c r="R306" s="1" t="s">
        <v>2156</v>
      </c>
      <c r="S306" s="1" t="s">
        <v>38</v>
      </c>
      <c r="T306" s="1" t="s">
        <v>2157</v>
      </c>
      <c r="U306">
        <v>175</v>
      </c>
      <c r="V306" s="1" t="s">
        <v>2161</v>
      </c>
      <c r="W306">
        <v>26.8</v>
      </c>
      <c r="X306" s="1" t="s">
        <v>24</v>
      </c>
      <c r="Y306">
        <v>3</v>
      </c>
      <c r="Z306" s="1" t="s">
        <v>94</v>
      </c>
      <c r="AA306">
        <v>101</v>
      </c>
      <c r="AB306">
        <v>0</v>
      </c>
      <c r="AC306">
        <v>0</v>
      </c>
      <c r="AD306">
        <v>56</v>
      </c>
      <c r="AE306">
        <v>42</v>
      </c>
      <c r="AF306">
        <v>31</v>
      </c>
      <c r="AG306">
        <v>7</v>
      </c>
      <c r="AH306">
        <v>9</v>
      </c>
      <c r="AI306">
        <v>6</v>
      </c>
      <c r="AJ306">
        <v>7</v>
      </c>
      <c r="AK306">
        <v>0</v>
      </c>
      <c r="AL306">
        <v>3</v>
      </c>
      <c r="AM306">
        <v>61</v>
      </c>
      <c r="AN306">
        <v>36</v>
      </c>
      <c r="AO306">
        <v>21</v>
      </c>
      <c r="AP306">
        <v>12</v>
      </c>
      <c r="AQ306">
        <v>9</v>
      </c>
      <c r="AR306">
        <v>2</v>
      </c>
      <c r="AS306">
        <v>6</v>
      </c>
      <c r="AT306">
        <v>3</v>
      </c>
      <c r="AU306">
        <v>3635</v>
      </c>
      <c r="AV306">
        <v>50</v>
      </c>
      <c r="AW306">
        <v>712</v>
      </c>
    </row>
    <row r="307" spans="1:49" x14ac:dyDescent="0.35">
      <c r="A307" s="1" t="s">
        <v>364</v>
      </c>
      <c r="B307" s="1" t="s">
        <v>365</v>
      </c>
      <c r="C307" s="1" t="s">
        <v>198</v>
      </c>
      <c r="D307">
        <v>32</v>
      </c>
      <c r="E307" s="1" t="s">
        <v>2180</v>
      </c>
      <c r="F307">
        <v>20050704</v>
      </c>
      <c r="G307">
        <v>18</v>
      </c>
      <c r="H307">
        <v>103507</v>
      </c>
      <c r="I307">
        <v>5</v>
      </c>
      <c r="J307" s="1" t="s">
        <v>2156</v>
      </c>
      <c r="K307" s="1" t="s">
        <v>36</v>
      </c>
      <c r="L307" s="1" t="s">
        <v>2157</v>
      </c>
      <c r="M307">
        <v>183</v>
      </c>
      <c r="N307" s="1" t="s">
        <v>2161</v>
      </c>
      <c r="O307">
        <v>25.3</v>
      </c>
      <c r="P307">
        <v>104198</v>
      </c>
      <c r="R307" s="1" t="s">
        <v>2156</v>
      </c>
      <c r="S307" s="1" t="s">
        <v>144</v>
      </c>
      <c r="T307" s="1" t="s">
        <v>2157</v>
      </c>
      <c r="U307">
        <v>188</v>
      </c>
      <c r="V307" s="1" t="s">
        <v>2161</v>
      </c>
      <c r="W307">
        <v>22</v>
      </c>
      <c r="X307" s="1" t="s">
        <v>85</v>
      </c>
      <c r="Y307">
        <v>3</v>
      </c>
      <c r="Z307" s="1" t="s">
        <v>94</v>
      </c>
      <c r="AA307">
        <v>99</v>
      </c>
      <c r="AB307">
        <v>0</v>
      </c>
      <c r="AC307">
        <v>0</v>
      </c>
      <c r="AD307">
        <v>71</v>
      </c>
      <c r="AE307">
        <v>51</v>
      </c>
      <c r="AF307">
        <v>30</v>
      </c>
      <c r="AG307">
        <v>14</v>
      </c>
      <c r="AH307">
        <v>10</v>
      </c>
      <c r="AI307">
        <v>4</v>
      </c>
      <c r="AJ307">
        <v>6</v>
      </c>
      <c r="AK307">
        <v>1</v>
      </c>
      <c r="AL307">
        <v>2</v>
      </c>
      <c r="AM307">
        <v>63</v>
      </c>
      <c r="AN307">
        <v>47</v>
      </c>
      <c r="AO307">
        <v>24</v>
      </c>
      <c r="AP307">
        <v>8</v>
      </c>
      <c r="AQ307">
        <v>9</v>
      </c>
      <c r="AR307">
        <v>1</v>
      </c>
      <c r="AS307">
        <v>5</v>
      </c>
      <c r="AT307">
        <v>31</v>
      </c>
      <c r="AU307">
        <v>1150</v>
      </c>
      <c r="AV307">
        <v>73</v>
      </c>
      <c r="AW307">
        <v>536</v>
      </c>
    </row>
    <row r="308" spans="1:49" x14ac:dyDescent="0.35">
      <c r="A308" s="1" t="s">
        <v>364</v>
      </c>
      <c r="B308" s="1" t="s">
        <v>365</v>
      </c>
      <c r="C308" s="1" t="s">
        <v>198</v>
      </c>
      <c r="D308">
        <v>32</v>
      </c>
      <c r="E308" s="1" t="s">
        <v>2180</v>
      </c>
      <c r="F308">
        <v>20050704</v>
      </c>
      <c r="G308">
        <v>19</v>
      </c>
      <c r="H308">
        <v>103990</v>
      </c>
      <c r="I308">
        <v>3</v>
      </c>
      <c r="J308" s="1" t="s">
        <v>2156</v>
      </c>
      <c r="K308" s="1" t="s">
        <v>65</v>
      </c>
      <c r="L308" s="1" t="s">
        <v>2157</v>
      </c>
      <c r="M308">
        <v>180</v>
      </c>
      <c r="N308" s="1" t="s">
        <v>2161</v>
      </c>
      <c r="O308">
        <v>23.1</v>
      </c>
      <c r="P308">
        <v>104792</v>
      </c>
      <c r="R308" s="1" t="s">
        <v>2156</v>
      </c>
      <c r="S308" s="1" t="s">
        <v>48</v>
      </c>
      <c r="T308" s="1" t="s">
        <v>2157</v>
      </c>
      <c r="U308">
        <v>193</v>
      </c>
      <c r="V308" s="1" t="s">
        <v>2171</v>
      </c>
      <c r="W308">
        <v>18.8</v>
      </c>
      <c r="X308" s="1" t="s">
        <v>2209</v>
      </c>
      <c r="Y308">
        <v>3</v>
      </c>
      <c r="Z308" s="1" t="s">
        <v>94</v>
      </c>
      <c r="AA308">
        <v>88</v>
      </c>
      <c r="AB308">
        <v>1</v>
      </c>
      <c r="AC308">
        <v>2</v>
      </c>
      <c r="AD308">
        <v>48</v>
      </c>
      <c r="AE308">
        <v>32</v>
      </c>
      <c r="AF308">
        <v>24</v>
      </c>
      <c r="AG308">
        <v>10</v>
      </c>
      <c r="AH308">
        <v>8</v>
      </c>
      <c r="AI308">
        <v>0</v>
      </c>
      <c r="AJ308">
        <v>0</v>
      </c>
      <c r="AK308">
        <v>2</v>
      </c>
      <c r="AL308">
        <v>2</v>
      </c>
      <c r="AM308">
        <v>64</v>
      </c>
      <c r="AN308">
        <v>37</v>
      </c>
      <c r="AO308">
        <v>22</v>
      </c>
      <c r="AP308">
        <v>13</v>
      </c>
      <c r="AQ308">
        <v>8</v>
      </c>
      <c r="AR308">
        <v>8</v>
      </c>
      <c r="AS308">
        <v>10</v>
      </c>
      <c r="AT308">
        <v>20</v>
      </c>
      <c r="AU308">
        <v>1425</v>
      </c>
      <c r="AV308">
        <v>67</v>
      </c>
      <c r="AW308">
        <v>576</v>
      </c>
    </row>
    <row r="309" spans="1:49" x14ac:dyDescent="0.35">
      <c r="A309" s="1" t="s">
        <v>364</v>
      </c>
      <c r="B309" s="1" t="s">
        <v>365</v>
      </c>
      <c r="C309" s="1" t="s">
        <v>198</v>
      </c>
      <c r="D309">
        <v>32</v>
      </c>
      <c r="E309" s="1" t="s">
        <v>2180</v>
      </c>
      <c r="F309">
        <v>20050704</v>
      </c>
      <c r="G309">
        <v>20</v>
      </c>
      <c r="H309">
        <v>104022</v>
      </c>
      <c r="I309">
        <v>6</v>
      </c>
      <c r="J309" s="1" t="s">
        <v>2156</v>
      </c>
      <c r="K309" s="1" t="s">
        <v>26</v>
      </c>
      <c r="L309" s="1" t="s">
        <v>2157</v>
      </c>
      <c r="M309">
        <v>183</v>
      </c>
      <c r="N309" s="1" t="s">
        <v>2166</v>
      </c>
      <c r="O309">
        <v>23</v>
      </c>
      <c r="P309">
        <v>103714</v>
      </c>
      <c r="R309" s="1" t="s">
        <v>2173</v>
      </c>
      <c r="S309" s="1" t="s">
        <v>369</v>
      </c>
      <c r="T309" s="1" t="s">
        <v>2172</v>
      </c>
      <c r="U309">
        <v>180</v>
      </c>
      <c r="V309" s="1" t="s">
        <v>2179</v>
      </c>
      <c r="W309">
        <v>24.3</v>
      </c>
      <c r="X309" s="1" t="s">
        <v>378</v>
      </c>
      <c r="Y309">
        <v>3</v>
      </c>
      <c r="Z309" s="1" t="s">
        <v>94</v>
      </c>
      <c r="AA309">
        <v>157</v>
      </c>
      <c r="AB309">
        <v>8</v>
      </c>
      <c r="AC309">
        <v>9</v>
      </c>
      <c r="AD309">
        <v>112</v>
      </c>
      <c r="AE309">
        <v>57</v>
      </c>
      <c r="AF309">
        <v>40</v>
      </c>
      <c r="AG309">
        <v>24</v>
      </c>
      <c r="AH309">
        <v>17</v>
      </c>
      <c r="AI309">
        <v>2</v>
      </c>
      <c r="AJ309">
        <v>8</v>
      </c>
      <c r="AK309">
        <v>5</v>
      </c>
      <c r="AL309">
        <v>2</v>
      </c>
      <c r="AM309">
        <v>112</v>
      </c>
      <c r="AN309">
        <v>57</v>
      </c>
      <c r="AO309">
        <v>33</v>
      </c>
      <c r="AP309">
        <v>30</v>
      </c>
      <c r="AQ309">
        <v>17</v>
      </c>
      <c r="AR309">
        <v>7</v>
      </c>
      <c r="AS309">
        <v>13</v>
      </c>
      <c r="AT309">
        <v>27</v>
      </c>
      <c r="AU309">
        <v>1200</v>
      </c>
    </row>
    <row r="310" spans="1:49" x14ac:dyDescent="0.35">
      <c r="A310" s="1" t="s">
        <v>364</v>
      </c>
      <c r="B310" s="1" t="s">
        <v>365</v>
      </c>
      <c r="C310" s="1" t="s">
        <v>198</v>
      </c>
      <c r="D310">
        <v>32</v>
      </c>
      <c r="E310" s="1" t="s">
        <v>2180</v>
      </c>
      <c r="F310">
        <v>20050704</v>
      </c>
      <c r="G310">
        <v>21</v>
      </c>
      <c r="H310">
        <v>104607</v>
      </c>
      <c r="J310" s="1" t="s">
        <v>2156</v>
      </c>
      <c r="K310" s="1" t="s">
        <v>42</v>
      </c>
      <c r="L310" s="1" t="s">
        <v>2157</v>
      </c>
      <c r="M310">
        <v>196</v>
      </c>
      <c r="N310" s="1" t="s">
        <v>2160</v>
      </c>
      <c r="O310">
        <v>19.7</v>
      </c>
      <c r="P310">
        <v>104597</v>
      </c>
      <c r="R310" s="1" t="s">
        <v>2156</v>
      </c>
      <c r="S310" s="1" t="s">
        <v>207</v>
      </c>
      <c r="T310" s="1" t="s">
        <v>2157</v>
      </c>
      <c r="U310">
        <v>183</v>
      </c>
      <c r="V310" s="1" t="s">
        <v>2161</v>
      </c>
      <c r="W310">
        <v>19.8</v>
      </c>
      <c r="X310" s="1" t="s">
        <v>379</v>
      </c>
      <c r="Y310">
        <v>3</v>
      </c>
      <c r="Z310" s="1" t="s">
        <v>94</v>
      </c>
      <c r="AA310">
        <v>123</v>
      </c>
      <c r="AB310">
        <v>7</v>
      </c>
      <c r="AC310">
        <v>3</v>
      </c>
      <c r="AD310">
        <v>106</v>
      </c>
      <c r="AE310">
        <v>61</v>
      </c>
      <c r="AF310">
        <v>43</v>
      </c>
      <c r="AG310">
        <v>22</v>
      </c>
      <c r="AH310">
        <v>15</v>
      </c>
      <c r="AI310">
        <v>6</v>
      </c>
      <c r="AJ310">
        <v>8</v>
      </c>
      <c r="AK310">
        <v>2</v>
      </c>
      <c r="AL310">
        <v>3</v>
      </c>
      <c r="AM310">
        <v>84</v>
      </c>
      <c r="AN310">
        <v>58</v>
      </c>
      <c r="AO310">
        <v>41</v>
      </c>
      <c r="AP310">
        <v>13</v>
      </c>
      <c r="AQ310">
        <v>14</v>
      </c>
      <c r="AR310">
        <v>5</v>
      </c>
      <c r="AS310">
        <v>8</v>
      </c>
      <c r="AT310">
        <v>42</v>
      </c>
      <c r="AU310">
        <v>811</v>
      </c>
      <c r="AV310">
        <v>88</v>
      </c>
      <c r="AW310">
        <v>469</v>
      </c>
    </row>
    <row r="311" spans="1:49" x14ac:dyDescent="0.35">
      <c r="A311" s="1" t="s">
        <v>364</v>
      </c>
      <c r="B311" s="1" t="s">
        <v>365</v>
      </c>
      <c r="C311" s="1" t="s">
        <v>198</v>
      </c>
      <c r="D311">
        <v>32</v>
      </c>
      <c r="E311" s="1" t="s">
        <v>2180</v>
      </c>
      <c r="F311">
        <v>20050704</v>
      </c>
      <c r="G311">
        <v>22</v>
      </c>
      <c r="H311">
        <v>103151</v>
      </c>
      <c r="J311" s="1" t="s">
        <v>2156</v>
      </c>
      <c r="K311" s="1" t="s">
        <v>181</v>
      </c>
      <c r="L311" s="1" t="s">
        <v>2157</v>
      </c>
      <c r="M311">
        <v>183</v>
      </c>
      <c r="N311" s="1" t="s">
        <v>2165</v>
      </c>
      <c r="O311">
        <v>27.3</v>
      </c>
      <c r="P311">
        <v>102845</v>
      </c>
      <c r="Q311">
        <v>4</v>
      </c>
      <c r="R311" s="1" t="s">
        <v>2156</v>
      </c>
      <c r="S311" s="1" t="s">
        <v>19</v>
      </c>
      <c r="T311" s="1" t="s">
        <v>2157</v>
      </c>
      <c r="U311">
        <v>190</v>
      </c>
      <c r="V311" s="1" t="s">
        <v>2161</v>
      </c>
      <c r="W311">
        <v>28.8</v>
      </c>
      <c r="X311" s="1" t="s">
        <v>380</v>
      </c>
      <c r="Y311">
        <v>3</v>
      </c>
      <c r="Z311" s="1" t="s">
        <v>94</v>
      </c>
      <c r="AA311">
        <v>99</v>
      </c>
      <c r="AB311">
        <v>2</v>
      </c>
      <c r="AC311">
        <v>4</v>
      </c>
      <c r="AD311">
        <v>70</v>
      </c>
      <c r="AE311">
        <v>40</v>
      </c>
      <c r="AF311">
        <v>28</v>
      </c>
      <c r="AG311">
        <v>18</v>
      </c>
      <c r="AH311">
        <v>10</v>
      </c>
      <c r="AI311">
        <v>3</v>
      </c>
      <c r="AJ311">
        <v>5</v>
      </c>
      <c r="AK311">
        <v>2</v>
      </c>
      <c r="AL311">
        <v>0</v>
      </c>
      <c r="AM311">
        <v>76</v>
      </c>
      <c r="AN311">
        <v>58</v>
      </c>
      <c r="AO311">
        <v>36</v>
      </c>
      <c r="AP311">
        <v>6</v>
      </c>
      <c r="AQ311">
        <v>10</v>
      </c>
      <c r="AR311">
        <v>6</v>
      </c>
      <c r="AS311">
        <v>10</v>
      </c>
      <c r="AT311">
        <v>63</v>
      </c>
      <c r="AU311">
        <v>595</v>
      </c>
      <c r="AV311">
        <v>28</v>
      </c>
      <c r="AW311">
        <v>1180</v>
      </c>
    </row>
    <row r="312" spans="1:49" x14ac:dyDescent="0.35">
      <c r="A312" s="1" t="s">
        <v>364</v>
      </c>
      <c r="B312" s="1" t="s">
        <v>365</v>
      </c>
      <c r="C312" s="1" t="s">
        <v>198</v>
      </c>
      <c r="D312">
        <v>32</v>
      </c>
      <c r="E312" s="1" t="s">
        <v>2180</v>
      </c>
      <c r="F312">
        <v>20050704</v>
      </c>
      <c r="G312">
        <v>23</v>
      </c>
      <c r="H312">
        <v>103169</v>
      </c>
      <c r="J312" s="1" t="s">
        <v>2156</v>
      </c>
      <c r="K312" s="1" t="s">
        <v>372</v>
      </c>
      <c r="L312" s="1" t="s">
        <v>2157</v>
      </c>
      <c r="M312">
        <v>180</v>
      </c>
      <c r="N312" s="1" t="s">
        <v>2161</v>
      </c>
      <c r="O312">
        <v>27.2</v>
      </c>
      <c r="P312">
        <v>104417</v>
      </c>
      <c r="Q312">
        <v>7</v>
      </c>
      <c r="R312" s="1" t="s">
        <v>2156</v>
      </c>
      <c r="S312" s="1" t="s">
        <v>132</v>
      </c>
      <c r="T312" s="1" t="s">
        <v>2157</v>
      </c>
      <c r="U312">
        <v>193</v>
      </c>
      <c r="V312" s="1" t="s">
        <v>2179</v>
      </c>
      <c r="W312">
        <v>20.8</v>
      </c>
      <c r="X312" s="1" t="s">
        <v>381</v>
      </c>
      <c r="Y312">
        <v>3</v>
      </c>
      <c r="Z312" s="1" t="s">
        <v>94</v>
      </c>
      <c r="AA312">
        <v>100</v>
      </c>
      <c r="AB312">
        <v>1</v>
      </c>
      <c r="AC312">
        <v>2</v>
      </c>
      <c r="AD312">
        <v>74</v>
      </c>
      <c r="AE312">
        <v>42</v>
      </c>
      <c r="AF312">
        <v>22</v>
      </c>
      <c r="AG312">
        <v>18</v>
      </c>
      <c r="AH312">
        <v>12</v>
      </c>
      <c r="AI312">
        <v>5</v>
      </c>
      <c r="AJ312">
        <v>10</v>
      </c>
      <c r="AK312">
        <v>5</v>
      </c>
      <c r="AL312">
        <v>3</v>
      </c>
      <c r="AM312">
        <v>64</v>
      </c>
      <c r="AN312">
        <v>42</v>
      </c>
      <c r="AO312">
        <v>28</v>
      </c>
      <c r="AP312">
        <v>7</v>
      </c>
      <c r="AQ312">
        <v>12</v>
      </c>
      <c r="AR312">
        <v>5</v>
      </c>
      <c r="AS312">
        <v>11</v>
      </c>
      <c r="AT312">
        <v>80</v>
      </c>
      <c r="AU312">
        <v>488</v>
      </c>
      <c r="AV312">
        <v>38</v>
      </c>
      <c r="AW312">
        <v>925</v>
      </c>
    </row>
    <row r="313" spans="1:49" x14ac:dyDescent="0.35">
      <c r="A313" s="1" t="s">
        <v>364</v>
      </c>
      <c r="B313" s="1" t="s">
        <v>365</v>
      </c>
      <c r="C313" s="1" t="s">
        <v>198</v>
      </c>
      <c r="D313">
        <v>32</v>
      </c>
      <c r="E313" s="1" t="s">
        <v>2180</v>
      </c>
      <c r="F313">
        <v>20050704</v>
      </c>
      <c r="G313">
        <v>24</v>
      </c>
      <c r="H313">
        <v>103181</v>
      </c>
      <c r="J313" s="1" t="s">
        <v>2156</v>
      </c>
      <c r="K313" s="1" t="s">
        <v>220</v>
      </c>
      <c r="L313" s="1" t="s">
        <v>2157</v>
      </c>
      <c r="M313">
        <v>185</v>
      </c>
      <c r="N313" s="1" t="s">
        <v>2160</v>
      </c>
      <c r="O313">
        <v>27.1</v>
      </c>
      <c r="P313">
        <v>103722</v>
      </c>
      <c r="R313" s="1" t="s">
        <v>2159</v>
      </c>
      <c r="S313" s="1" t="s">
        <v>375</v>
      </c>
      <c r="T313" s="1" t="s">
        <v>2157</v>
      </c>
      <c r="U313">
        <v>180</v>
      </c>
      <c r="V313" s="1" t="s">
        <v>2171</v>
      </c>
      <c r="W313">
        <v>24.3</v>
      </c>
      <c r="X313" s="1" t="s">
        <v>68</v>
      </c>
      <c r="Y313">
        <v>3</v>
      </c>
      <c r="Z313" s="1" t="s">
        <v>94</v>
      </c>
      <c r="AA313">
        <v>149</v>
      </c>
      <c r="AB313">
        <v>6</v>
      </c>
      <c r="AC313">
        <v>2</v>
      </c>
      <c r="AD313">
        <v>100</v>
      </c>
      <c r="AE313">
        <v>41</v>
      </c>
      <c r="AF313">
        <v>29</v>
      </c>
      <c r="AG313">
        <v>24</v>
      </c>
      <c r="AH313">
        <v>13</v>
      </c>
      <c r="AI313">
        <v>16</v>
      </c>
      <c r="AJ313">
        <v>21</v>
      </c>
      <c r="AK313">
        <v>2</v>
      </c>
      <c r="AL313">
        <v>1</v>
      </c>
      <c r="AM313">
        <v>104</v>
      </c>
      <c r="AN313">
        <v>60</v>
      </c>
      <c r="AO313">
        <v>33</v>
      </c>
      <c r="AP313">
        <v>22</v>
      </c>
      <c r="AQ313">
        <v>13</v>
      </c>
      <c r="AR313">
        <v>11</v>
      </c>
      <c r="AS313">
        <v>16</v>
      </c>
      <c r="AT313">
        <v>105</v>
      </c>
      <c r="AU313">
        <v>402</v>
      </c>
      <c r="AV313">
        <v>97</v>
      </c>
      <c r="AW313">
        <v>415</v>
      </c>
    </row>
    <row r="314" spans="1:49" x14ac:dyDescent="0.35">
      <c r="A314" s="1" t="s">
        <v>364</v>
      </c>
      <c r="B314" s="1" t="s">
        <v>365</v>
      </c>
      <c r="C314" s="1" t="s">
        <v>198</v>
      </c>
      <c r="D314">
        <v>32</v>
      </c>
      <c r="E314" s="1" t="s">
        <v>2180</v>
      </c>
      <c r="F314">
        <v>20050704</v>
      </c>
      <c r="G314">
        <v>25</v>
      </c>
      <c r="H314">
        <v>104745</v>
      </c>
      <c r="I314">
        <v>1</v>
      </c>
      <c r="J314" s="1" t="s">
        <v>2156</v>
      </c>
      <c r="K314" s="1" t="s">
        <v>62</v>
      </c>
      <c r="L314" s="1" t="s">
        <v>2172</v>
      </c>
      <c r="M314">
        <v>185</v>
      </c>
      <c r="N314" s="1" t="s">
        <v>2161</v>
      </c>
      <c r="O314">
        <v>19</v>
      </c>
      <c r="P314">
        <v>103507</v>
      </c>
      <c r="Q314">
        <v>5</v>
      </c>
      <c r="R314" s="1" t="s">
        <v>2156</v>
      </c>
      <c r="S314" s="1" t="s">
        <v>36</v>
      </c>
      <c r="T314" s="1" t="s">
        <v>2157</v>
      </c>
      <c r="U314">
        <v>183</v>
      </c>
      <c r="V314" s="1" t="s">
        <v>2161</v>
      </c>
      <c r="W314">
        <v>25.3</v>
      </c>
      <c r="X314" s="1" t="s">
        <v>225</v>
      </c>
      <c r="Y314">
        <v>3</v>
      </c>
      <c r="Z314" s="1" t="s">
        <v>101</v>
      </c>
      <c r="AA314">
        <v>65</v>
      </c>
      <c r="AB314">
        <v>3</v>
      </c>
      <c r="AC314">
        <v>1</v>
      </c>
      <c r="AD314">
        <v>64</v>
      </c>
      <c r="AE314">
        <v>47</v>
      </c>
      <c r="AF314">
        <v>32</v>
      </c>
      <c r="AG314">
        <v>11</v>
      </c>
      <c r="AH314">
        <v>9</v>
      </c>
      <c r="AI314">
        <v>6</v>
      </c>
      <c r="AJ314">
        <v>6</v>
      </c>
      <c r="AK314">
        <v>4</v>
      </c>
      <c r="AL314">
        <v>0</v>
      </c>
      <c r="AM314">
        <v>70</v>
      </c>
      <c r="AN314">
        <v>51</v>
      </c>
      <c r="AO314">
        <v>28</v>
      </c>
      <c r="AP314">
        <v>11</v>
      </c>
      <c r="AQ314">
        <v>9</v>
      </c>
      <c r="AR314">
        <v>11</v>
      </c>
      <c r="AS314">
        <v>14</v>
      </c>
      <c r="AT314">
        <v>3</v>
      </c>
      <c r="AU314">
        <v>3635</v>
      </c>
      <c r="AV314">
        <v>31</v>
      </c>
      <c r="AW314">
        <v>1150</v>
      </c>
    </row>
    <row r="315" spans="1:49" x14ac:dyDescent="0.35">
      <c r="A315" s="1" t="s">
        <v>364</v>
      </c>
      <c r="B315" s="1" t="s">
        <v>365</v>
      </c>
      <c r="C315" s="1" t="s">
        <v>198</v>
      </c>
      <c r="D315">
        <v>32</v>
      </c>
      <c r="E315" s="1" t="s">
        <v>2180</v>
      </c>
      <c r="F315">
        <v>20050704</v>
      </c>
      <c r="G315">
        <v>26</v>
      </c>
      <c r="H315">
        <v>103990</v>
      </c>
      <c r="I315">
        <v>3</v>
      </c>
      <c r="J315" s="1" t="s">
        <v>2156</v>
      </c>
      <c r="K315" s="1" t="s">
        <v>65</v>
      </c>
      <c r="L315" s="1" t="s">
        <v>2157</v>
      </c>
      <c r="M315">
        <v>180</v>
      </c>
      <c r="N315" s="1" t="s">
        <v>2161</v>
      </c>
      <c r="O315">
        <v>23.1</v>
      </c>
      <c r="P315">
        <v>104022</v>
      </c>
      <c r="Q315">
        <v>6</v>
      </c>
      <c r="R315" s="1" t="s">
        <v>2156</v>
      </c>
      <c r="S315" s="1" t="s">
        <v>26</v>
      </c>
      <c r="T315" s="1" t="s">
        <v>2157</v>
      </c>
      <c r="U315">
        <v>183</v>
      </c>
      <c r="V315" s="1" t="s">
        <v>2166</v>
      </c>
      <c r="W315">
        <v>23</v>
      </c>
      <c r="X315" s="1" t="s">
        <v>382</v>
      </c>
      <c r="Y315">
        <v>3</v>
      </c>
      <c r="Z315" s="1" t="s">
        <v>101</v>
      </c>
      <c r="AA315">
        <v>126</v>
      </c>
      <c r="AB315">
        <v>1</v>
      </c>
      <c r="AC315">
        <v>3</v>
      </c>
      <c r="AD315">
        <v>87</v>
      </c>
      <c r="AE315">
        <v>53</v>
      </c>
      <c r="AF315">
        <v>34</v>
      </c>
      <c r="AG315">
        <v>18</v>
      </c>
      <c r="AH315">
        <v>14</v>
      </c>
      <c r="AI315">
        <v>7</v>
      </c>
      <c r="AJ315">
        <v>12</v>
      </c>
      <c r="AK315">
        <v>6</v>
      </c>
      <c r="AL315">
        <v>2</v>
      </c>
      <c r="AM315">
        <v>94</v>
      </c>
      <c r="AN315">
        <v>57</v>
      </c>
      <c r="AO315">
        <v>36</v>
      </c>
      <c r="AP315">
        <v>14</v>
      </c>
      <c r="AQ315">
        <v>14</v>
      </c>
      <c r="AR315">
        <v>7</v>
      </c>
      <c r="AS315">
        <v>13</v>
      </c>
      <c r="AT315">
        <v>20</v>
      </c>
      <c r="AU315">
        <v>1425</v>
      </c>
      <c r="AV315">
        <v>27</v>
      </c>
      <c r="AW315">
        <v>1200</v>
      </c>
    </row>
    <row r="316" spans="1:49" x14ac:dyDescent="0.35">
      <c r="A316" s="1" t="s">
        <v>364</v>
      </c>
      <c r="B316" s="1" t="s">
        <v>365</v>
      </c>
      <c r="C316" s="1" t="s">
        <v>198</v>
      </c>
      <c r="D316">
        <v>32</v>
      </c>
      <c r="E316" s="1" t="s">
        <v>2180</v>
      </c>
      <c r="F316">
        <v>20050704</v>
      </c>
      <c r="G316">
        <v>27</v>
      </c>
      <c r="H316">
        <v>104607</v>
      </c>
      <c r="J316" s="1" t="s">
        <v>2156</v>
      </c>
      <c r="K316" s="1" t="s">
        <v>42</v>
      </c>
      <c r="L316" s="1" t="s">
        <v>2157</v>
      </c>
      <c r="M316">
        <v>196</v>
      </c>
      <c r="N316" s="1" t="s">
        <v>2160</v>
      </c>
      <c r="O316">
        <v>19.7</v>
      </c>
      <c r="P316">
        <v>103151</v>
      </c>
      <c r="R316" s="1" t="s">
        <v>2156</v>
      </c>
      <c r="S316" s="1" t="s">
        <v>181</v>
      </c>
      <c r="T316" s="1" t="s">
        <v>2157</v>
      </c>
      <c r="U316">
        <v>183</v>
      </c>
      <c r="V316" s="1" t="s">
        <v>2165</v>
      </c>
      <c r="W316">
        <v>27.3</v>
      </c>
      <c r="X316" s="1" t="s">
        <v>153</v>
      </c>
      <c r="Y316">
        <v>3</v>
      </c>
      <c r="Z316" s="1" t="s">
        <v>101</v>
      </c>
      <c r="AA316">
        <v>66</v>
      </c>
      <c r="AB316">
        <v>6</v>
      </c>
      <c r="AC316">
        <v>2</v>
      </c>
      <c r="AD316">
        <v>47</v>
      </c>
      <c r="AE316">
        <v>31</v>
      </c>
      <c r="AF316">
        <v>23</v>
      </c>
      <c r="AG316">
        <v>14</v>
      </c>
      <c r="AH316">
        <v>9</v>
      </c>
      <c r="AI316">
        <v>1</v>
      </c>
      <c r="AJ316">
        <v>1</v>
      </c>
      <c r="AK316">
        <v>3</v>
      </c>
      <c r="AL316">
        <v>2</v>
      </c>
      <c r="AM316">
        <v>56</v>
      </c>
      <c r="AN316">
        <v>34</v>
      </c>
      <c r="AO316">
        <v>25</v>
      </c>
      <c r="AP316">
        <v>6</v>
      </c>
      <c r="AQ316">
        <v>8</v>
      </c>
      <c r="AR316">
        <v>9</v>
      </c>
      <c r="AS316">
        <v>12</v>
      </c>
      <c r="AT316">
        <v>42</v>
      </c>
      <c r="AU316">
        <v>811</v>
      </c>
      <c r="AV316">
        <v>63</v>
      </c>
      <c r="AW316">
        <v>595</v>
      </c>
    </row>
    <row r="317" spans="1:49" x14ac:dyDescent="0.35">
      <c r="A317" s="1" t="s">
        <v>364</v>
      </c>
      <c r="B317" s="1" t="s">
        <v>365</v>
      </c>
      <c r="C317" s="1" t="s">
        <v>198</v>
      </c>
      <c r="D317">
        <v>32</v>
      </c>
      <c r="E317" s="1" t="s">
        <v>2180</v>
      </c>
      <c r="F317">
        <v>20050704</v>
      </c>
      <c r="G317">
        <v>28</v>
      </c>
      <c r="H317">
        <v>103181</v>
      </c>
      <c r="J317" s="1" t="s">
        <v>2156</v>
      </c>
      <c r="K317" s="1" t="s">
        <v>220</v>
      </c>
      <c r="L317" s="1" t="s">
        <v>2157</v>
      </c>
      <c r="M317">
        <v>185</v>
      </c>
      <c r="N317" s="1" t="s">
        <v>2160</v>
      </c>
      <c r="O317">
        <v>27.1</v>
      </c>
      <c r="P317">
        <v>103169</v>
      </c>
      <c r="R317" s="1" t="s">
        <v>2156</v>
      </c>
      <c r="S317" s="1" t="s">
        <v>372</v>
      </c>
      <c r="T317" s="1" t="s">
        <v>2157</v>
      </c>
      <c r="U317">
        <v>180</v>
      </c>
      <c r="V317" s="1" t="s">
        <v>2161</v>
      </c>
      <c r="W317">
        <v>27.2</v>
      </c>
      <c r="X317" s="1" t="s">
        <v>91</v>
      </c>
      <c r="Y317">
        <v>3</v>
      </c>
      <c r="Z317" s="1" t="s">
        <v>101</v>
      </c>
      <c r="AA317">
        <v>100</v>
      </c>
      <c r="AB317">
        <v>5</v>
      </c>
      <c r="AC317">
        <v>2</v>
      </c>
      <c r="AD317">
        <v>59</v>
      </c>
      <c r="AE317">
        <v>33</v>
      </c>
      <c r="AF317">
        <v>26</v>
      </c>
      <c r="AG317">
        <v>15</v>
      </c>
      <c r="AH317">
        <v>9</v>
      </c>
      <c r="AI317">
        <v>4</v>
      </c>
      <c r="AJ317">
        <v>4</v>
      </c>
      <c r="AK317">
        <v>0</v>
      </c>
      <c r="AL317">
        <v>3</v>
      </c>
      <c r="AM317">
        <v>75</v>
      </c>
      <c r="AN317">
        <v>47</v>
      </c>
      <c r="AO317">
        <v>33</v>
      </c>
      <c r="AP317">
        <v>9</v>
      </c>
      <c r="AQ317">
        <v>9</v>
      </c>
      <c r="AR317">
        <v>4</v>
      </c>
      <c r="AS317">
        <v>7</v>
      </c>
      <c r="AT317">
        <v>105</v>
      </c>
      <c r="AU317">
        <v>402</v>
      </c>
      <c r="AV317">
        <v>80</v>
      </c>
      <c r="AW317">
        <v>488</v>
      </c>
    </row>
    <row r="318" spans="1:49" x14ac:dyDescent="0.35">
      <c r="A318" s="1" t="s">
        <v>364</v>
      </c>
      <c r="B318" s="1" t="s">
        <v>365</v>
      </c>
      <c r="C318" s="1" t="s">
        <v>198</v>
      </c>
      <c r="D318">
        <v>32</v>
      </c>
      <c r="E318" s="1" t="s">
        <v>2180</v>
      </c>
      <c r="F318">
        <v>20050704</v>
      </c>
      <c r="G318">
        <v>29</v>
      </c>
      <c r="H318">
        <v>104745</v>
      </c>
      <c r="I318">
        <v>1</v>
      </c>
      <c r="J318" s="1" t="s">
        <v>2156</v>
      </c>
      <c r="K318" s="1" t="s">
        <v>62</v>
      </c>
      <c r="L318" s="1" t="s">
        <v>2172</v>
      </c>
      <c r="M318">
        <v>185</v>
      </c>
      <c r="N318" s="1" t="s">
        <v>2161</v>
      </c>
      <c r="O318">
        <v>19</v>
      </c>
      <c r="P318">
        <v>103990</v>
      </c>
      <c r="Q318">
        <v>3</v>
      </c>
      <c r="R318" s="1" t="s">
        <v>2156</v>
      </c>
      <c r="S318" s="1" t="s">
        <v>65</v>
      </c>
      <c r="T318" s="1" t="s">
        <v>2157</v>
      </c>
      <c r="U318">
        <v>180</v>
      </c>
      <c r="V318" s="1" t="s">
        <v>2161</v>
      </c>
      <c r="W318">
        <v>23.1</v>
      </c>
      <c r="X318" s="1" t="s">
        <v>225</v>
      </c>
      <c r="Y318">
        <v>3</v>
      </c>
      <c r="Z318" s="1" t="s">
        <v>105</v>
      </c>
      <c r="AA318">
        <v>90</v>
      </c>
      <c r="AB318">
        <v>0</v>
      </c>
      <c r="AC318">
        <v>1</v>
      </c>
      <c r="AD318">
        <v>58</v>
      </c>
      <c r="AE318">
        <v>41</v>
      </c>
      <c r="AF318">
        <v>27</v>
      </c>
      <c r="AG318">
        <v>7</v>
      </c>
      <c r="AH318">
        <v>9</v>
      </c>
      <c r="AI318">
        <v>7</v>
      </c>
      <c r="AJ318">
        <v>9</v>
      </c>
      <c r="AK318">
        <v>0</v>
      </c>
      <c r="AL318">
        <v>1</v>
      </c>
      <c r="AM318">
        <v>61</v>
      </c>
      <c r="AN318">
        <v>42</v>
      </c>
      <c r="AO318">
        <v>22</v>
      </c>
      <c r="AP318">
        <v>7</v>
      </c>
      <c r="AQ318">
        <v>9</v>
      </c>
      <c r="AR318">
        <v>10</v>
      </c>
      <c r="AS318">
        <v>15</v>
      </c>
      <c r="AT318">
        <v>3</v>
      </c>
      <c r="AU318">
        <v>3635</v>
      </c>
      <c r="AV318">
        <v>20</v>
      </c>
      <c r="AW318">
        <v>1425</v>
      </c>
    </row>
    <row r="319" spans="1:49" x14ac:dyDescent="0.35">
      <c r="A319" s="1" t="s">
        <v>364</v>
      </c>
      <c r="B319" s="1" t="s">
        <v>365</v>
      </c>
      <c r="C319" s="1" t="s">
        <v>198</v>
      </c>
      <c r="D319">
        <v>32</v>
      </c>
      <c r="E319" s="1" t="s">
        <v>2180</v>
      </c>
      <c r="F319">
        <v>20050704</v>
      </c>
      <c r="G319">
        <v>30</v>
      </c>
      <c r="H319">
        <v>104607</v>
      </c>
      <c r="J319" s="1" t="s">
        <v>2156</v>
      </c>
      <c r="K319" s="1" t="s">
        <v>42</v>
      </c>
      <c r="L319" s="1" t="s">
        <v>2157</v>
      </c>
      <c r="M319">
        <v>196</v>
      </c>
      <c r="N319" s="1" t="s">
        <v>2160</v>
      </c>
      <c r="O319">
        <v>19.7</v>
      </c>
      <c r="P319">
        <v>103181</v>
      </c>
      <c r="R319" s="1" t="s">
        <v>2156</v>
      </c>
      <c r="S319" s="1" t="s">
        <v>220</v>
      </c>
      <c r="T319" s="1" t="s">
        <v>2157</v>
      </c>
      <c r="U319">
        <v>185</v>
      </c>
      <c r="V319" s="1" t="s">
        <v>2160</v>
      </c>
      <c r="W319">
        <v>27.1</v>
      </c>
      <c r="X319" s="1" t="s">
        <v>238</v>
      </c>
      <c r="Y319">
        <v>3</v>
      </c>
      <c r="Z319" s="1" t="s">
        <v>105</v>
      </c>
      <c r="AA319">
        <v>76</v>
      </c>
      <c r="AB319">
        <v>3</v>
      </c>
      <c r="AC319">
        <v>3</v>
      </c>
      <c r="AD319">
        <v>67</v>
      </c>
      <c r="AE319">
        <v>43</v>
      </c>
      <c r="AF319">
        <v>31</v>
      </c>
      <c r="AG319">
        <v>14</v>
      </c>
      <c r="AH319">
        <v>10</v>
      </c>
      <c r="AI319">
        <v>5</v>
      </c>
      <c r="AJ319">
        <v>6</v>
      </c>
      <c r="AK319">
        <v>5</v>
      </c>
      <c r="AL319">
        <v>2</v>
      </c>
      <c r="AM319">
        <v>62</v>
      </c>
      <c r="AN319">
        <v>28</v>
      </c>
      <c r="AO319">
        <v>21</v>
      </c>
      <c r="AP319">
        <v>13</v>
      </c>
      <c r="AQ319">
        <v>9</v>
      </c>
      <c r="AR319">
        <v>6</v>
      </c>
      <c r="AS319">
        <v>10</v>
      </c>
      <c r="AT319">
        <v>42</v>
      </c>
      <c r="AU319">
        <v>811</v>
      </c>
      <c r="AV319">
        <v>105</v>
      </c>
      <c r="AW319">
        <v>402</v>
      </c>
    </row>
    <row r="320" spans="1:49" x14ac:dyDescent="0.35">
      <c r="A320" s="1" t="s">
        <v>364</v>
      </c>
      <c r="B320" s="1" t="s">
        <v>365</v>
      </c>
      <c r="C320" s="1" t="s">
        <v>198</v>
      </c>
      <c r="D320">
        <v>32</v>
      </c>
      <c r="E320" s="1" t="s">
        <v>2180</v>
      </c>
      <c r="F320">
        <v>20050704</v>
      </c>
      <c r="G320">
        <v>31</v>
      </c>
      <c r="H320">
        <v>104745</v>
      </c>
      <c r="I320">
        <v>1</v>
      </c>
      <c r="J320" s="1" t="s">
        <v>2156</v>
      </c>
      <c r="K320" s="1" t="s">
        <v>62</v>
      </c>
      <c r="L320" s="1" t="s">
        <v>2172</v>
      </c>
      <c r="M320">
        <v>185</v>
      </c>
      <c r="N320" s="1" t="s">
        <v>2161</v>
      </c>
      <c r="O320">
        <v>19</v>
      </c>
      <c r="P320">
        <v>104607</v>
      </c>
      <c r="R320" s="1" t="s">
        <v>2156</v>
      </c>
      <c r="S320" s="1" t="s">
        <v>42</v>
      </c>
      <c r="T320" s="1" t="s">
        <v>2157</v>
      </c>
      <c r="U320">
        <v>196</v>
      </c>
      <c r="V320" s="1" t="s">
        <v>2160</v>
      </c>
      <c r="W320">
        <v>19.7</v>
      </c>
      <c r="X320" s="1" t="s">
        <v>383</v>
      </c>
      <c r="Y320">
        <v>3</v>
      </c>
      <c r="Z320" s="1" t="s">
        <v>108</v>
      </c>
      <c r="AA320">
        <v>120</v>
      </c>
      <c r="AB320">
        <v>1</v>
      </c>
      <c r="AC320">
        <v>1</v>
      </c>
      <c r="AD320">
        <v>71</v>
      </c>
      <c r="AE320">
        <v>51</v>
      </c>
      <c r="AF320">
        <v>32</v>
      </c>
      <c r="AG320">
        <v>12</v>
      </c>
      <c r="AH320">
        <v>13</v>
      </c>
      <c r="AI320">
        <v>5</v>
      </c>
      <c r="AJ320">
        <v>9</v>
      </c>
      <c r="AK320">
        <v>1</v>
      </c>
      <c r="AL320">
        <v>0</v>
      </c>
      <c r="AM320">
        <v>86</v>
      </c>
      <c r="AN320">
        <v>47</v>
      </c>
      <c r="AO320">
        <v>26</v>
      </c>
      <c r="AP320">
        <v>19</v>
      </c>
      <c r="AQ320">
        <v>13</v>
      </c>
      <c r="AR320">
        <v>2</v>
      </c>
      <c r="AS320">
        <v>7</v>
      </c>
      <c r="AT320">
        <v>3</v>
      </c>
      <c r="AU320">
        <v>3635</v>
      </c>
      <c r="AV320">
        <v>42</v>
      </c>
      <c r="AW320">
        <v>811</v>
      </c>
    </row>
    <row r="321" spans="1:49" x14ac:dyDescent="0.35">
      <c r="A321" s="1" t="s">
        <v>384</v>
      </c>
      <c r="B321" s="1" t="s">
        <v>385</v>
      </c>
      <c r="C321" s="1" t="s">
        <v>198</v>
      </c>
      <c r="D321">
        <v>32</v>
      </c>
      <c r="E321" s="1" t="s">
        <v>2180</v>
      </c>
      <c r="F321">
        <v>20050718</v>
      </c>
      <c r="G321">
        <v>1</v>
      </c>
      <c r="H321">
        <v>103264</v>
      </c>
      <c r="I321">
        <v>1</v>
      </c>
      <c r="J321" s="1" t="s">
        <v>2156</v>
      </c>
      <c r="K321" s="1" t="s">
        <v>76</v>
      </c>
      <c r="L321" s="1" t="s">
        <v>2172</v>
      </c>
      <c r="M321">
        <v>180</v>
      </c>
      <c r="N321" s="1" t="s">
        <v>2165</v>
      </c>
      <c r="O321">
        <v>26.8</v>
      </c>
      <c r="P321">
        <v>104386</v>
      </c>
      <c r="R321" s="1" t="s">
        <v>2156</v>
      </c>
      <c r="S321" s="1" t="s">
        <v>277</v>
      </c>
      <c r="T321" s="1" t="s">
        <v>2157</v>
      </c>
      <c r="U321">
        <v>180</v>
      </c>
      <c r="V321" s="1" t="s">
        <v>2199</v>
      </c>
      <c r="W321">
        <v>21</v>
      </c>
      <c r="X321" s="1" t="s">
        <v>187</v>
      </c>
      <c r="Y321">
        <v>3</v>
      </c>
      <c r="Z321" s="1" t="s">
        <v>64</v>
      </c>
      <c r="AA321">
        <v>67</v>
      </c>
      <c r="AB321">
        <v>5</v>
      </c>
      <c r="AC321">
        <v>2</v>
      </c>
      <c r="AD321">
        <v>46</v>
      </c>
      <c r="AE321">
        <v>33</v>
      </c>
      <c r="AF321">
        <v>25</v>
      </c>
      <c r="AG321">
        <v>8</v>
      </c>
      <c r="AH321">
        <v>8</v>
      </c>
      <c r="AI321">
        <v>1</v>
      </c>
      <c r="AJ321">
        <v>1</v>
      </c>
      <c r="AK321">
        <v>5</v>
      </c>
      <c r="AL321">
        <v>3</v>
      </c>
      <c r="AM321">
        <v>63</v>
      </c>
      <c r="AN321">
        <v>36</v>
      </c>
      <c r="AO321">
        <v>24</v>
      </c>
      <c r="AP321">
        <v>9</v>
      </c>
      <c r="AQ321">
        <v>8</v>
      </c>
      <c r="AR321">
        <v>6</v>
      </c>
      <c r="AS321">
        <v>10</v>
      </c>
      <c r="AT321">
        <v>12</v>
      </c>
      <c r="AU321">
        <v>1611</v>
      </c>
      <c r="AV321">
        <v>92</v>
      </c>
      <c r="AW321">
        <v>441</v>
      </c>
    </row>
    <row r="322" spans="1:49" x14ac:dyDescent="0.35">
      <c r="A322" s="1" t="s">
        <v>384</v>
      </c>
      <c r="B322" s="1" t="s">
        <v>385</v>
      </c>
      <c r="C322" s="1" t="s">
        <v>198</v>
      </c>
      <c r="D322">
        <v>32</v>
      </c>
      <c r="E322" s="1" t="s">
        <v>2180</v>
      </c>
      <c r="F322">
        <v>20050718</v>
      </c>
      <c r="G322">
        <v>2</v>
      </c>
      <c r="H322">
        <v>102548</v>
      </c>
      <c r="J322" s="1" t="s">
        <v>2159</v>
      </c>
      <c r="K322" s="1" t="s">
        <v>386</v>
      </c>
      <c r="L322" s="1" t="s">
        <v>2157</v>
      </c>
      <c r="M322">
        <v>175</v>
      </c>
      <c r="N322" s="1" t="s">
        <v>2210</v>
      </c>
      <c r="O322">
        <v>30.3</v>
      </c>
      <c r="P322">
        <v>103849</v>
      </c>
      <c r="R322" s="1" t="s">
        <v>2156</v>
      </c>
      <c r="S322" s="1" t="s">
        <v>387</v>
      </c>
      <c r="T322" s="1" t="s">
        <v>2157</v>
      </c>
      <c r="U322">
        <v>175</v>
      </c>
      <c r="V322" s="1" t="s">
        <v>2162</v>
      </c>
      <c r="W322">
        <v>23.8</v>
      </c>
      <c r="X322" s="1" t="s">
        <v>388</v>
      </c>
      <c r="Y322">
        <v>3</v>
      </c>
      <c r="Z322" s="1" t="s">
        <v>64</v>
      </c>
      <c r="AA322">
        <v>125</v>
      </c>
      <c r="AB322">
        <v>4</v>
      </c>
      <c r="AC322">
        <v>0</v>
      </c>
      <c r="AD322">
        <v>88</v>
      </c>
      <c r="AE322">
        <v>55</v>
      </c>
      <c r="AF322">
        <v>32</v>
      </c>
      <c r="AG322">
        <v>22</v>
      </c>
      <c r="AH322">
        <v>10</v>
      </c>
      <c r="AI322">
        <v>8</v>
      </c>
      <c r="AJ322">
        <v>9</v>
      </c>
      <c r="AK322">
        <v>0</v>
      </c>
      <c r="AL322">
        <v>1</v>
      </c>
      <c r="AM322">
        <v>71</v>
      </c>
      <c r="AN322">
        <v>50</v>
      </c>
      <c r="AO322">
        <v>30</v>
      </c>
      <c r="AP322">
        <v>10</v>
      </c>
      <c r="AQ322">
        <v>9</v>
      </c>
      <c r="AR322">
        <v>6</v>
      </c>
      <c r="AS322">
        <v>9</v>
      </c>
      <c r="AT322">
        <v>184</v>
      </c>
      <c r="AU322">
        <v>228</v>
      </c>
      <c r="AV322">
        <v>112</v>
      </c>
      <c r="AW322">
        <v>377</v>
      </c>
    </row>
    <row r="323" spans="1:49" x14ac:dyDescent="0.35">
      <c r="A323" s="1" t="s">
        <v>384</v>
      </c>
      <c r="B323" s="1" t="s">
        <v>385</v>
      </c>
      <c r="C323" s="1" t="s">
        <v>198</v>
      </c>
      <c r="D323">
        <v>32</v>
      </c>
      <c r="E323" s="1" t="s">
        <v>2180</v>
      </c>
      <c r="F323">
        <v>20050718</v>
      </c>
      <c r="G323">
        <v>3</v>
      </c>
      <c r="H323">
        <v>104371</v>
      </c>
      <c r="J323" s="1" t="s">
        <v>2156</v>
      </c>
      <c r="K323" s="1" t="s">
        <v>121</v>
      </c>
      <c r="L323" s="1" t="s">
        <v>2157</v>
      </c>
      <c r="M323">
        <v>183</v>
      </c>
      <c r="N323" s="1" t="s">
        <v>2160</v>
      </c>
      <c r="O323">
        <v>21.1</v>
      </c>
      <c r="P323">
        <v>103722</v>
      </c>
      <c r="R323" s="1" t="s">
        <v>2156</v>
      </c>
      <c r="S323" s="1" t="s">
        <v>375</v>
      </c>
      <c r="T323" s="1" t="s">
        <v>2157</v>
      </c>
      <c r="U323">
        <v>180</v>
      </c>
      <c r="V323" s="1" t="s">
        <v>2171</v>
      </c>
      <c r="W323">
        <v>24.3</v>
      </c>
      <c r="X323" s="1" t="s">
        <v>91</v>
      </c>
      <c r="Y323">
        <v>3</v>
      </c>
      <c r="Z323" s="1" t="s">
        <v>64</v>
      </c>
      <c r="AA323">
        <v>66</v>
      </c>
      <c r="AB323">
        <v>5</v>
      </c>
      <c r="AC323">
        <v>1</v>
      </c>
      <c r="AD323">
        <v>56</v>
      </c>
      <c r="AE323">
        <v>35</v>
      </c>
      <c r="AF323">
        <v>27</v>
      </c>
      <c r="AG323">
        <v>10</v>
      </c>
      <c r="AH323">
        <v>9</v>
      </c>
      <c r="AI323">
        <v>3</v>
      </c>
      <c r="AJ323">
        <v>4</v>
      </c>
      <c r="AK323">
        <v>1</v>
      </c>
      <c r="AL323">
        <v>3</v>
      </c>
      <c r="AM323">
        <v>62</v>
      </c>
      <c r="AN323">
        <v>41</v>
      </c>
      <c r="AO323">
        <v>22</v>
      </c>
      <c r="AP323">
        <v>10</v>
      </c>
      <c r="AQ323">
        <v>9</v>
      </c>
      <c r="AR323">
        <v>4</v>
      </c>
      <c r="AS323">
        <v>8</v>
      </c>
      <c r="AT323">
        <v>91</v>
      </c>
      <c r="AU323">
        <v>444</v>
      </c>
      <c r="AV323">
        <v>80</v>
      </c>
      <c r="AW323">
        <v>481</v>
      </c>
    </row>
    <row r="324" spans="1:49" x14ac:dyDescent="0.35">
      <c r="A324" s="1" t="s">
        <v>384</v>
      </c>
      <c r="B324" s="1" t="s">
        <v>385</v>
      </c>
      <c r="C324" s="1" t="s">
        <v>198</v>
      </c>
      <c r="D324">
        <v>32</v>
      </c>
      <c r="E324" s="1" t="s">
        <v>2180</v>
      </c>
      <c r="F324">
        <v>20050718</v>
      </c>
      <c r="G324">
        <v>4</v>
      </c>
      <c r="H324">
        <v>103490</v>
      </c>
      <c r="J324" s="1" t="s">
        <v>2156</v>
      </c>
      <c r="K324" s="1" t="s">
        <v>272</v>
      </c>
      <c r="L324" s="1" t="s">
        <v>2157</v>
      </c>
      <c r="M324">
        <v>183</v>
      </c>
      <c r="N324" s="1" t="s">
        <v>2161</v>
      </c>
      <c r="O324">
        <v>25.5</v>
      </c>
      <c r="P324">
        <v>103169</v>
      </c>
      <c r="Q324">
        <v>7</v>
      </c>
      <c r="R324" s="1" t="s">
        <v>2156</v>
      </c>
      <c r="S324" s="1" t="s">
        <v>372</v>
      </c>
      <c r="T324" s="1" t="s">
        <v>2157</v>
      </c>
      <c r="U324">
        <v>180</v>
      </c>
      <c r="V324" s="1" t="s">
        <v>2161</v>
      </c>
      <c r="W324">
        <v>27.2</v>
      </c>
      <c r="X324" s="1" t="s">
        <v>389</v>
      </c>
      <c r="Y324">
        <v>3</v>
      </c>
      <c r="Z324" s="1" t="s">
        <v>64</v>
      </c>
      <c r="AA324">
        <v>89</v>
      </c>
      <c r="AB324">
        <v>7</v>
      </c>
      <c r="AC324">
        <v>3</v>
      </c>
      <c r="AD324">
        <v>63</v>
      </c>
      <c r="AE324">
        <v>44</v>
      </c>
      <c r="AF324">
        <v>33</v>
      </c>
      <c r="AG324">
        <v>8</v>
      </c>
      <c r="AH324">
        <v>11</v>
      </c>
      <c r="AI324">
        <v>5</v>
      </c>
      <c r="AJ324">
        <v>7</v>
      </c>
      <c r="AK324">
        <v>0</v>
      </c>
      <c r="AL324">
        <v>2</v>
      </c>
      <c r="AM324">
        <v>57</v>
      </c>
      <c r="AN324">
        <v>37</v>
      </c>
      <c r="AO324">
        <v>17</v>
      </c>
      <c r="AP324">
        <v>8</v>
      </c>
      <c r="AQ324">
        <v>11</v>
      </c>
      <c r="AR324">
        <v>2</v>
      </c>
      <c r="AS324">
        <v>8</v>
      </c>
      <c r="AT324">
        <v>120</v>
      </c>
      <c r="AU324">
        <v>364</v>
      </c>
      <c r="AV324">
        <v>76</v>
      </c>
      <c r="AW324">
        <v>513</v>
      </c>
    </row>
    <row r="325" spans="1:49" x14ac:dyDescent="0.35">
      <c r="A325" s="1" t="s">
        <v>384</v>
      </c>
      <c r="B325" s="1" t="s">
        <v>385</v>
      </c>
      <c r="C325" s="1" t="s">
        <v>198</v>
      </c>
      <c r="D325">
        <v>32</v>
      </c>
      <c r="E325" s="1" t="s">
        <v>2180</v>
      </c>
      <c r="F325">
        <v>20050718</v>
      </c>
      <c r="G325">
        <v>5</v>
      </c>
      <c r="H325">
        <v>103294</v>
      </c>
      <c r="I325">
        <v>4</v>
      </c>
      <c r="J325" s="1" t="s">
        <v>2156</v>
      </c>
      <c r="K325" s="1" t="s">
        <v>47</v>
      </c>
      <c r="L325" s="1" t="s">
        <v>2157</v>
      </c>
      <c r="M325">
        <v>170</v>
      </c>
      <c r="N325" s="1" t="s">
        <v>2175</v>
      </c>
      <c r="O325">
        <v>26.5</v>
      </c>
      <c r="P325">
        <v>103420</v>
      </c>
      <c r="R325" s="1" t="s">
        <v>2156</v>
      </c>
      <c r="S325" s="1" t="s">
        <v>367</v>
      </c>
      <c r="T325" s="1" t="s">
        <v>2157</v>
      </c>
      <c r="U325">
        <v>175</v>
      </c>
      <c r="V325" s="1" t="s">
        <v>2160</v>
      </c>
      <c r="W325">
        <v>25.9</v>
      </c>
      <c r="X325" s="1" t="s">
        <v>390</v>
      </c>
      <c r="Y325">
        <v>3</v>
      </c>
      <c r="Z325" s="1" t="s">
        <v>64</v>
      </c>
      <c r="AA325">
        <v>134</v>
      </c>
      <c r="AB325">
        <v>8</v>
      </c>
      <c r="AC325">
        <v>6</v>
      </c>
      <c r="AD325">
        <v>132</v>
      </c>
      <c r="AE325">
        <v>81</v>
      </c>
      <c r="AF325">
        <v>57</v>
      </c>
      <c r="AG325">
        <v>20</v>
      </c>
      <c r="AH325">
        <v>15</v>
      </c>
      <c r="AI325">
        <v>15</v>
      </c>
      <c r="AJ325">
        <v>18</v>
      </c>
      <c r="AK325">
        <v>5</v>
      </c>
      <c r="AL325">
        <v>4</v>
      </c>
      <c r="AM325">
        <v>96</v>
      </c>
      <c r="AN325">
        <v>45</v>
      </c>
      <c r="AO325">
        <v>27</v>
      </c>
      <c r="AP325">
        <v>25</v>
      </c>
      <c r="AQ325">
        <v>15</v>
      </c>
      <c r="AR325">
        <v>8</v>
      </c>
      <c r="AS325">
        <v>13</v>
      </c>
      <c r="AT325">
        <v>46</v>
      </c>
      <c r="AU325">
        <v>739</v>
      </c>
      <c r="AV325">
        <v>109</v>
      </c>
      <c r="AW325">
        <v>381</v>
      </c>
    </row>
    <row r="326" spans="1:49" x14ac:dyDescent="0.35">
      <c r="A326" s="1" t="s">
        <v>384</v>
      </c>
      <c r="B326" s="1" t="s">
        <v>385</v>
      </c>
      <c r="C326" s="1" t="s">
        <v>198</v>
      </c>
      <c r="D326">
        <v>32</v>
      </c>
      <c r="E326" s="1" t="s">
        <v>2180</v>
      </c>
      <c r="F326">
        <v>20050718</v>
      </c>
      <c r="G326">
        <v>6</v>
      </c>
      <c r="H326">
        <v>103369</v>
      </c>
      <c r="J326" s="1" t="s">
        <v>2173</v>
      </c>
      <c r="K326" s="1" t="s">
        <v>391</v>
      </c>
      <c r="L326" s="1" t="s">
        <v>2157</v>
      </c>
      <c r="M326">
        <v>183</v>
      </c>
      <c r="N326" s="1" t="s">
        <v>2192</v>
      </c>
      <c r="O326">
        <v>26.1</v>
      </c>
      <c r="P326">
        <v>102615</v>
      </c>
      <c r="R326" s="1" t="s">
        <v>2173</v>
      </c>
      <c r="S326" s="1" t="s">
        <v>392</v>
      </c>
      <c r="T326" s="1" t="s">
        <v>2157</v>
      </c>
      <c r="U326">
        <v>185</v>
      </c>
      <c r="V326" s="1" t="s">
        <v>2192</v>
      </c>
      <c r="W326">
        <v>30</v>
      </c>
      <c r="X326" s="1" t="s">
        <v>2211</v>
      </c>
      <c r="Y326">
        <v>3</v>
      </c>
      <c r="Z326" s="1" t="s">
        <v>64</v>
      </c>
      <c r="AA326">
        <v>28</v>
      </c>
      <c r="AB326">
        <v>3</v>
      </c>
      <c r="AC326">
        <v>0</v>
      </c>
      <c r="AD326">
        <v>14</v>
      </c>
      <c r="AE326">
        <v>11</v>
      </c>
      <c r="AF326">
        <v>9</v>
      </c>
      <c r="AG326">
        <v>3</v>
      </c>
      <c r="AH326">
        <v>3</v>
      </c>
      <c r="AI326">
        <v>0</v>
      </c>
      <c r="AJ326">
        <v>0</v>
      </c>
      <c r="AK326">
        <v>0</v>
      </c>
      <c r="AL326">
        <v>3</v>
      </c>
      <c r="AM326">
        <v>23</v>
      </c>
      <c r="AN326">
        <v>9</v>
      </c>
      <c r="AO326">
        <v>7</v>
      </c>
      <c r="AP326">
        <v>1</v>
      </c>
      <c r="AQ326">
        <v>3</v>
      </c>
      <c r="AR326">
        <v>3</v>
      </c>
      <c r="AS326">
        <v>6</v>
      </c>
      <c r="AT326">
        <v>233</v>
      </c>
      <c r="AU326">
        <v>163</v>
      </c>
      <c r="AV326">
        <v>185</v>
      </c>
      <c r="AW326">
        <v>227</v>
      </c>
    </row>
    <row r="327" spans="1:49" x14ac:dyDescent="0.35">
      <c r="A327" s="1" t="s">
        <v>384</v>
      </c>
      <c r="B327" s="1" t="s">
        <v>385</v>
      </c>
      <c r="C327" s="1" t="s">
        <v>198</v>
      </c>
      <c r="D327">
        <v>32</v>
      </c>
      <c r="E327" s="1" t="s">
        <v>2180</v>
      </c>
      <c r="F327">
        <v>20050718</v>
      </c>
      <c r="G327">
        <v>7</v>
      </c>
      <c r="H327">
        <v>102860</v>
      </c>
      <c r="J327" s="1" t="s">
        <v>2156</v>
      </c>
      <c r="K327" s="1" t="s">
        <v>32</v>
      </c>
      <c r="L327" s="1" t="s">
        <v>2157</v>
      </c>
      <c r="M327">
        <v>183</v>
      </c>
      <c r="N327" s="1" t="s">
        <v>2165</v>
      </c>
      <c r="O327">
        <v>28.8</v>
      </c>
      <c r="P327">
        <v>103898</v>
      </c>
      <c r="R327" s="1" t="s">
        <v>2159</v>
      </c>
      <c r="S327" s="1" t="s">
        <v>173</v>
      </c>
      <c r="T327" s="1" t="s">
        <v>2157</v>
      </c>
      <c r="U327">
        <v>185</v>
      </c>
      <c r="V327" s="1" t="s">
        <v>2171</v>
      </c>
      <c r="W327">
        <v>23.5</v>
      </c>
      <c r="X327" s="1" t="s">
        <v>393</v>
      </c>
      <c r="Y327">
        <v>3</v>
      </c>
      <c r="Z327" s="1" t="s">
        <v>64</v>
      </c>
      <c r="AA327">
        <v>115</v>
      </c>
      <c r="AB327">
        <v>6</v>
      </c>
      <c r="AC327">
        <v>4</v>
      </c>
      <c r="AD327">
        <v>78</v>
      </c>
      <c r="AE327">
        <v>44</v>
      </c>
      <c r="AF327">
        <v>27</v>
      </c>
      <c r="AG327">
        <v>19</v>
      </c>
      <c r="AH327">
        <v>13</v>
      </c>
      <c r="AI327">
        <v>3</v>
      </c>
      <c r="AJ327">
        <v>7</v>
      </c>
      <c r="AK327">
        <v>6</v>
      </c>
      <c r="AL327">
        <v>1</v>
      </c>
      <c r="AM327">
        <v>85</v>
      </c>
      <c r="AN327">
        <v>59</v>
      </c>
      <c r="AO327">
        <v>35</v>
      </c>
      <c r="AP327">
        <v>12</v>
      </c>
      <c r="AQ327">
        <v>14</v>
      </c>
      <c r="AR327">
        <v>6</v>
      </c>
      <c r="AS327">
        <v>11</v>
      </c>
      <c r="AT327">
        <v>94</v>
      </c>
      <c r="AU327">
        <v>437</v>
      </c>
      <c r="AV327">
        <v>142</v>
      </c>
      <c r="AW327">
        <v>297</v>
      </c>
    </row>
    <row r="328" spans="1:49" x14ac:dyDescent="0.35">
      <c r="A328" s="1" t="s">
        <v>384</v>
      </c>
      <c r="B328" s="1" t="s">
        <v>385</v>
      </c>
      <c r="C328" s="1" t="s">
        <v>198</v>
      </c>
      <c r="D328">
        <v>32</v>
      </c>
      <c r="E328" s="1" t="s">
        <v>2180</v>
      </c>
      <c r="F328">
        <v>20050718</v>
      </c>
      <c r="G328">
        <v>8</v>
      </c>
      <c r="H328">
        <v>103812</v>
      </c>
      <c r="I328">
        <v>6</v>
      </c>
      <c r="J328" s="1" t="s">
        <v>2156</v>
      </c>
      <c r="K328" s="1" t="s">
        <v>15</v>
      </c>
      <c r="L328" s="1" t="s">
        <v>2157</v>
      </c>
      <c r="M328">
        <v>198</v>
      </c>
      <c r="N328" s="1" t="s">
        <v>2158</v>
      </c>
      <c r="O328">
        <v>23.9</v>
      </c>
      <c r="P328">
        <v>104287</v>
      </c>
      <c r="R328" s="1" t="s">
        <v>2173</v>
      </c>
      <c r="S328" s="1" t="s">
        <v>394</v>
      </c>
      <c r="T328" s="1" t="s">
        <v>2212</v>
      </c>
      <c r="V328" s="1" t="s">
        <v>2192</v>
      </c>
      <c r="W328">
        <v>21.5</v>
      </c>
      <c r="X328" s="1" t="s">
        <v>176</v>
      </c>
      <c r="Y328">
        <v>3</v>
      </c>
      <c r="Z328" s="1" t="s">
        <v>64</v>
      </c>
      <c r="AA328">
        <v>79</v>
      </c>
      <c r="AB328">
        <v>5</v>
      </c>
      <c r="AC328">
        <v>0</v>
      </c>
      <c r="AD328">
        <v>71</v>
      </c>
      <c r="AE328">
        <v>48</v>
      </c>
      <c r="AF328">
        <v>34</v>
      </c>
      <c r="AG328">
        <v>14</v>
      </c>
      <c r="AH328">
        <v>11</v>
      </c>
      <c r="AI328">
        <v>4</v>
      </c>
      <c r="AJ328">
        <v>5</v>
      </c>
      <c r="AK328">
        <v>6</v>
      </c>
      <c r="AL328">
        <v>0</v>
      </c>
      <c r="AM328">
        <v>63</v>
      </c>
      <c r="AN328">
        <v>44</v>
      </c>
      <c r="AO328">
        <v>31</v>
      </c>
      <c r="AP328">
        <v>8</v>
      </c>
      <c r="AQ328">
        <v>11</v>
      </c>
      <c r="AR328">
        <v>3</v>
      </c>
      <c r="AS328">
        <v>6</v>
      </c>
      <c r="AT328">
        <v>54</v>
      </c>
      <c r="AU328">
        <v>655</v>
      </c>
      <c r="AV328">
        <v>463</v>
      </c>
      <c r="AW328">
        <v>57</v>
      </c>
    </row>
    <row r="329" spans="1:49" x14ac:dyDescent="0.35">
      <c r="A329" s="1" t="s">
        <v>384</v>
      </c>
      <c r="B329" s="1" t="s">
        <v>385</v>
      </c>
      <c r="C329" s="1" t="s">
        <v>198</v>
      </c>
      <c r="D329">
        <v>32</v>
      </c>
      <c r="E329" s="1" t="s">
        <v>2180</v>
      </c>
      <c r="F329">
        <v>20050718</v>
      </c>
      <c r="G329">
        <v>9</v>
      </c>
      <c r="H329">
        <v>103176</v>
      </c>
      <c r="J329" s="1" t="s">
        <v>2156</v>
      </c>
      <c r="K329" s="1" t="s">
        <v>185</v>
      </c>
      <c r="L329" s="1" t="s">
        <v>2157</v>
      </c>
      <c r="M329">
        <v>183</v>
      </c>
      <c r="N329" s="1" t="s">
        <v>2161</v>
      </c>
      <c r="O329">
        <v>27.2</v>
      </c>
      <c r="P329">
        <v>102494</v>
      </c>
      <c r="Q329">
        <v>8</v>
      </c>
      <c r="R329" s="1" t="s">
        <v>2156</v>
      </c>
      <c r="S329" s="1" t="s">
        <v>271</v>
      </c>
      <c r="T329" s="1" t="s">
        <v>2157</v>
      </c>
      <c r="U329">
        <v>193</v>
      </c>
      <c r="V329" s="1" t="s">
        <v>2169</v>
      </c>
      <c r="W329">
        <v>30.5</v>
      </c>
      <c r="X329" s="1" t="s">
        <v>176</v>
      </c>
      <c r="Y329">
        <v>3</v>
      </c>
      <c r="Z329" s="1" t="s">
        <v>64</v>
      </c>
      <c r="AA329">
        <v>97</v>
      </c>
      <c r="AB329">
        <v>3</v>
      </c>
      <c r="AC329">
        <v>2</v>
      </c>
      <c r="AD329">
        <v>86</v>
      </c>
      <c r="AE329">
        <v>59</v>
      </c>
      <c r="AF329">
        <v>35</v>
      </c>
      <c r="AG329">
        <v>17</v>
      </c>
      <c r="AH329">
        <v>11</v>
      </c>
      <c r="AI329">
        <v>7</v>
      </c>
      <c r="AJ329">
        <v>10</v>
      </c>
      <c r="AK329">
        <v>5</v>
      </c>
      <c r="AL329">
        <v>2</v>
      </c>
      <c r="AM329">
        <v>63</v>
      </c>
      <c r="AN329">
        <v>36</v>
      </c>
      <c r="AO329">
        <v>24</v>
      </c>
      <c r="AP329">
        <v>9</v>
      </c>
      <c r="AQ329">
        <v>11</v>
      </c>
      <c r="AR329">
        <v>3</v>
      </c>
      <c r="AS329">
        <v>8</v>
      </c>
      <c r="AT329">
        <v>128</v>
      </c>
      <c r="AU329">
        <v>345</v>
      </c>
      <c r="AV329">
        <v>90</v>
      </c>
      <c r="AW329">
        <v>446</v>
      </c>
    </row>
    <row r="330" spans="1:49" x14ac:dyDescent="0.35">
      <c r="A330" s="1" t="s">
        <v>384</v>
      </c>
      <c r="B330" s="1" t="s">
        <v>385</v>
      </c>
      <c r="C330" s="1" t="s">
        <v>198</v>
      </c>
      <c r="D330">
        <v>32</v>
      </c>
      <c r="E330" s="1" t="s">
        <v>2180</v>
      </c>
      <c r="F330">
        <v>20050718</v>
      </c>
      <c r="G330">
        <v>10</v>
      </c>
      <c r="H330">
        <v>102231</v>
      </c>
      <c r="J330" s="1" t="s">
        <v>2156</v>
      </c>
      <c r="K330" s="1" t="s">
        <v>128</v>
      </c>
      <c r="L330" s="1" t="s">
        <v>2157</v>
      </c>
      <c r="M330">
        <v>190</v>
      </c>
      <c r="N330" s="1" t="s">
        <v>2161</v>
      </c>
      <c r="O330">
        <v>32</v>
      </c>
      <c r="P330">
        <v>103373</v>
      </c>
      <c r="R330" s="1" t="s">
        <v>2198</v>
      </c>
      <c r="S330" s="1" t="s">
        <v>395</v>
      </c>
      <c r="T330" s="1" t="s">
        <v>2157</v>
      </c>
      <c r="U330">
        <v>185</v>
      </c>
      <c r="V330" s="1" t="s">
        <v>2165</v>
      </c>
      <c r="W330">
        <v>26.1</v>
      </c>
      <c r="X330" s="1" t="s">
        <v>396</v>
      </c>
      <c r="Y330">
        <v>3</v>
      </c>
      <c r="Z330" s="1" t="s">
        <v>64</v>
      </c>
      <c r="AA330">
        <v>120</v>
      </c>
      <c r="AB330">
        <v>9</v>
      </c>
      <c r="AC330">
        <v>4</v>
      </c>
      <c r="AD330">
        <v>104</v>
      </c>
      <c r="AE330">
        <v>71</v>
      </c>
      <c r="AF330">
        <v>52</v>
      </c>
      <c r="AG330">
        <v>13</v>
      </c>
      <c r="AH330">
        <v>15</v>
      </c>
      <c r="AI330">
        <v>10</v>
      </c>
      <c r="AJ330">
        <v>13</v>
      </c>
      <c r="AK330">
        <v>2</v>
      </c>
      <c r="AL330">
        <v>3</v>
      </c>
      <c r="AM330">
        <v>100</v>
      </c>
      <c r="AN330">
        <v>68</v>
      </c>
      <c r="AO330">
        <v>42</v>
      </c>
      <c r="AP330">
        <v>17</v>
      </c>
      <c r="AQ330">
        <v>15</v>
      </c>
      <c r="AR330">
        <v>4</v>
      </c>
      <c r="AS330">
        <v>8</v>
      </c>
      <c r="AT330">
        <v>148</v>
      </c>
      <c r="AU330">
        <v>284</v>
      </c>
      <c r="AV330">
        <v>224</v>
      </c>
      <c r="AW330">
        <v>170</v>
      </c>
    </row>
    <row r="331" spans="1:49" x14ac:dyDescent="0.35">
      <c r="A331" s="1" t="s">
        <v>384</v>
      </c>
      <c r="B331" s="1" t="s">
        <v>385</v>
      </c>
      <c r="C331" s="1" t="s">
        <v>198</v>
      </c>
      <c r="D331">
        <v>32</v>
      </c>
      <c r="E331" s="1" t="s">
        <v>2180</v>
      </c>
      <c r="F331">
        <v>20050718</v>
      </c>
      <c r="G331">
        <v>11</v>
      </c>
      <c r="H331">
        <v>103181</v>
      </c>
      <c r="J331" s="1" t="s">
        <v>2156</v>
      </c>
      <c r="K331" s="1" t="s">
        <v>220</v>
      </c>
      <c r="L331" s="1" t="s">
        <v>2157</v>
      </c>
      <c r="M331">
        <v>185</v>
      </c>
      <c r="N331" s="1" t="s">
        <v>2160</v>
      </c>
      <c r="O331">
        <v>27.2</v>
      </c>
      <c r="P331">
        <v>101868</v>
      </c>
      <c r="R331" s="1" t="s">
        <v>2156</v>
      </c>
      <c r="S331" s="1" t="s">
        <v>138</v>
      </c>
      <c r="T331" s="1" t="s">
        <v>2172</v>
      </c>
      <c r="U331">
        <v>203</v>
      </c>
      <c r="V331" s="1" t="s">
        <v>2175</v>
      </c>
      <c r="W331">
        <v>34.299999999999997</v>
      </c>
      <c r="X331" s="1" t="s">
        <v>397</v>
      </c>
      <c r="Y331">
        <v>3</v>
      </c>
      <c r="Z331" s="1" t="s">
        <v>64</v>
      </c>
      <c r="AA331">
        <v>126</v>
      </c>
      <c r="AB331">
        <v>4</v>
      </c>
      <c r="AC331">
        <v>3</v>
      </c>
      <c r="AD331">
        <v>95</v>
      </c>
      <c r="AE331">
        <v>60</v>
      </c>
      <c r="AF331">
        <v>47</v>
      </c>
      <c r="AG331">
        <v>21</v>
      </c>
      <c r="AH331">
        <v>15</v>
      </c>
      <c r="AI331">
        <v>1</v>
      </c>
      <c r="AJ331">
        <v>1</v>
      </c>
      <c r="AK331">
        <v>8</v>
      </c>
      <c r="AL331">
        <v>6</v>
      </c>
      <c r="AM331">
        <v>95</v>
      </c>
      <c r="AN331">
        <v>56</v>
      </c>
      <c r="AO331">
        <v>40</v>
      </c>
      <c r="AP331">
        <v>16</v>
      </c>
      <c r="AQ331">
        <v>14</v>
      </c>
      <c r="AR331">
        <v>6</v>
      </c>
      <c r="AS331">
        <v>9</v>
      </c>
      <c r="AT331">
        <v>81</v>
      </c>
      <c r="AU331">
        <v>475</v>
      </c>
      <c r="AV331">
        <v>101</v>
      </c>
      <c r="AW331">
        <v>407</v>
      </c>
    </row>
    <row r="332" spans="1:49" x14ac:dyDescent="0.35">
      <c r="A332" s="1" t="s">
        <v>384</v>
      </c>
      <c r="B332" s="1" t="s">
        <v>385</v>
      </c>
      <c r="C332" s="1" t="s">
        <v>198</v>
      </c>
      <c r="D332">
        <v>32</v>
      </c>
      <c r="E332" s="1" t="s">
        <v>2180</v>
      </c>
      <c r="F332">
        <v>20050718</v>
      </c>
      <c r="G332">
        <v>12</v>
      </c>
      <c r="H332">
        <v>103454</v>
      </c>
      <c r="I332">
        <v>3</v>
      </c>
      <c r="J332" s="1" t="s">
        <v>2156</v>
      </c>
      <c r="K332" s="1" t="s">
        <v>54</v>
      </c>
      <c r="L332" s="1" t="s">
        <v>2157</v>
      </c>
      <c r="M332">
        <v>183</v>
      </c>
      <c r="N332" s="1" t="s">
        <v>2177</v>
      </c>
      <c r="O332">
        <v>25.7</v>
      </c>
      <c r="P332">
        <v>102143</v>
      </c>
      <c r="R332" s="1" t="s">
        <v>2159</v>
      </c>
      <c r="S332" s="1" t="s">
        <v>137</v>
      </c>
      <c r="T332" s="1" t="s">
        <v>2157</v>
      </c>
      <c r="U332">
        <v>183</v>
      </c>
      <c r="V332" s="1" t="s">
        <v>2171</v>
      </c>
      <c r="W332">
        <v>32.6</v>
      </c>
      <c r="X332" s="1" t="s">
        <v>91</v>
      </c>
      <c r="Y332">
        <v>3</v>
      </c>
      <c r="Z332" s="1" t="s">
        <v>64</v>
      </c>
      <c r="AA332">
        <v>97</v>
      </c>
      <c r="AB332">
        <v>4</v>
      </c>
      <c r="AC332">
        <v>3</v>
      </c>
      <c r="AD332">
        <v>69</v>
      </c>
      <c r="AE332">
        <v>42</v>
      </c>
      <c r="AF332">
        <v>29</v>
      </c>
      <c r="AG332">
        <v>14</v>
      </c>
      <c r="AH332">
        <v>9</v>
      </c>
      <c r="AI332">
        <v>9</v>
      </c>
      <c r="AJ332">
        <v>10</v>
      </c>
      <c r="AK332">
        <v>5</v>
      </c>
      <c r="AL332">
        <v>2</v>
      </c>
      <c r="AM332">
        <v>64</v>
      </c>
      <c r="AN332">
        <v>41</v>
      </c>
      <c r="AO332">
        <v>23</v>
      </c>
      <c r="AP332">
        <v>12</v>
      </c>
      <c r="AQ332">
        <v>9</v>
      </c>
      <c r="AR332">
        <v>3</v>
      </c>
      <c r="AS332">
        <v>7</v>
      </c>
      <c r="AT332">
        <v>31</v>
      </c>
      <c r="AU332">
        <v>1165</v>
      </c>
      <c r="AV332">
        <v>311</v>
      </c>
      <c r="AW332">
        <v>108</v>
      </c>
    </row>
    <row r="333" spans="1:49" x14ac:dyDescent="0.35">
      <c r="A333" s="1" t="s">
        <v>384</v>
      </c>
      <c r="B333" s="1" t="s">
        <v>385</v>
      </c>
      <c r="C333" s="1" t="s">
        <v>198</v>
      </c>
      <c r="D333">
        <v>32</v>
      </c>
      <c r="E333" s="1" t="s">
        <v>2180</v>
      </c>
      <c r="F333">
        <v>20050718</v>
      </c>
      <c r="G333">
        <v>13</v>
      </c>
      <c r="H333">
        <v>103171</v>
      </c>
      <c r="J333" s="1" t="s">
        <v>2156</v>
      </c>
      <c r="K333" s="1" t="s">
        <v>192</v>
      </c>
      <c r="L333" s="1" t="s">
        <v>2157</v>
      </c>
      <c r="M333">
        <v>185</v>
      </c>
      <c r="N333" s="1" t="s">
        <v>2192</v>
      </c>
      <c r="O333">
        <v>27.2</v>
      </c>
      <c r="P333">
        <v>103632</v>
      </c>
      <c r="Q333">
        <v>5</v>
      </c>
      <c r="R333" s="1" t="s">
        <v>2156</v>
      </c>
      <c r="S333" s="1" t="s">
        <v>120</v>
      </c>
      <c r="T333" s="1" t="s">
        <v>2157</v>
      </c>
      <c r="U333">
        <v>180</v>
      </c>
      <c r="V333" s="1" t="s">
        <v>2185</v>
      </c>
      <c r="W333">
        <v>24.8</v>
      </c>
      <c r="X333" s="1" t="s">
        <v>398</v>
      </c>
      <c r="Y333">
        <v>3</v>
      </c>
      <c r="Z333" s="1" t="s">
        <v>64</v>
      </c>
      <c r="AA333">
        <v>143</v>
      </c>
      <c r="AB333">
        <v>13</v>
      </c>
      <c r="AC333">
        <v>7</v>
      </c>
      <c r="AD333">
        <v>108</v>
      </c>
      <c r="AE333">
        <v>55</v>
      </c>
      <c r="AF333">
        <v>52</v>
      </c>
      <c r="AG333">
        <v>27</v>
      </c>
      <c r="AH333">
        <v>17</v>
      </c>
      <c r="AI333">
        <v>4</v>
      </c>
      <c r="AJ333">
        <v>5</v>
      </c>
      <c r="AK333">
        <v>9</v>
      </c>
      <c r="AL333">
        <v>1</v>
      </c>
      <c r="AM333">
        <v>98</v>
      </c>
      <c r="AN333">
        <v>71</v>
      </c>
      <c r="AO333">
        <v>47</v>
      </c>
      <c r="AP333">
        <v>17</v>
      </c>
      <c r="AQ333">
        <v>16</v>
      </c>
      <c r="AR333">
        <v>2</v>
      </c>
      <c r="AS333">
        <v>5</v>
      </c>
      <c r="AT333">
        <v>133</v>
      </c>
      <c r="AU333">
        <v>317</v>
      </c>
      <c r="AV333">
        <v>49</v>
      </c>
      <c r="AW333">
        <v>710</v>
      </c>
    </row>
    <row r="334" spans="1:49" x14ac:dyDescent="0.35">
      <c r="A334" s="1" t="s">
        <v>384</v>
      </c>
      <c r="B334" s="1" t="s">
        <v>385</v>
      </c>
      <c r="C334" s="1" t="s">
        <v>198</v>
      </c>
      <c r="D334">
        <v>32</v>
      </c>
      <c r="E334" s="1" t="s">
        <v>2180</v>
      </c>
      <c r="F334">
        <v>20050718</v>
      </c>
      <c r="G334">
        <v>14</v>
      </c>
      <c r="H334">
        <v>103110</v>
      </c>
      <c r="J334" s="1" t="s">
        <v>2156</v>
      </c>
      <c r="K334" s="1" t="s">
        <v>353</v>
      </c>
      <c r="L334" s="1" t="s">
        <v>2157</v>
      </c>
      <c r="M334">
        <v>180</v>
      </c>
      <c r="N334" s="1" t="s">
        <v>2162</v>
      </c>
      <c r="O334">
        <v>27.5</v>
      </c>
      <c r="P334">
        <v>103290</v>
      </c>
      <c r="R334" s="1" t="s">
        <v>2159</v>
      </c>
      <c r="S334" s="1" t="s">
        <v>399</v>
      </c>
      <c r="T334" s="1" t="s">
        <v>2157</v>
      </c>
      <c r="V334" s="1" t="s">
        <v>2160</v>
      </c>
      <c r="W334">
        <v>26.6</v>
      </c>
      <c r="X334" s="1" t="s">
        <v>89</v>
      </c>
      <c r="Y334">
        <v>3</v>
      </c>
      <c r="Z334" s="1" t="s">
        <v>64</v>
      </c>
      <c r="AA334">
        <v>104</v>
      </c>
      <c r="AB334">
        <v>9</v>
      </c>
      <c r="AC334">
        <v>2</v>
      </c>
      <c r="AD334">
        <v>73</v>
      </c>
      <c r="AE334">
        <v>38</v>
      </c>
      <c r="AF334">
        <v>24</v>
      </c>
      <c r="AG334">
        <v>22</v>
      </c>
      <c r="AH334">
        <v>11</v>
      </c>
      <c r="AI334">
        <v>4</v>
      </c>
      <c r="AJ334">
        <v>7</v>
      </c>
      <c r="AK334">
        <v>1</v>
      </c>
      <c r="AL334">
        <v>5</v>
      </c>
      <c r="AM334">
        <v>76</v>
      </c>
      <c r="AN334">
        <v>48</v>
      </c>
      <c r="AO334">
        <v>30</v>
      </c>
      <c r="AP334">
        <v>9</v>
      </c>
      <c r="AQ334">
        <v>10</v>
      </c>
      <c r="AR334">
        <v>8</v>
      </c>
      <c r="AS334">
        <v>12</v>
      </c>
      <c r="AT334">
        <v>118</v>
      </c>
      <c r="AU334">
        <v>371</v>
      </c>
      <c r="AV334">
        <v>487</v>
      </c>
      <c r="AW334">
        <v>52</v>
      </c>
    </row>
    <row r="335" spans="1:49" x14ac:dyDescent="0.35">
      <c r="A335" s="1" t="s">
        <v>384</v>
      </c>
      <c r="B335" s="1" t="s">
        <v>385</v>
      </c>
      <c r="C335" s="1" t="s">
        <v>198</v>
      </c>
      <c r="D335">
        <v>32</v>
      </c>
      <c r="E335" s="1" t="s">
        <v>2180</v>
      </c>
      <c r="F335">
        <v>20050718</v>
      </c>
      <c r="G335">
        <v>15</v>
      </c>
      <c r="H335">
        <v>103503</v>
      </c>
      <c r="J335" s="1" t="s">
        <v>2156</v>
      </c>
      <c r="K335" s="1" t="s">
        <v>133</v>
      </c>
      <c r="L335" s="1" t="s">
        <v>2157</v>
      </c>
      <c r="M335">
        <v>183</v>
      </c>
      <c r="N335" s="1" t="s">
        <v>2160</v>
      </c>
      <c r="O335">
        <v>25.4</v>
      </c>
      <c r="P335">
        <v>102839</v>
      </c>
      <c r="R335" s="1" t="s">
        <v>2156</v>
      </c>
      <c r="S335" s="1" t="s">
        <v>148</v>
      </c>
      <c r="T335" s="1" t="s">
        <v>2157</v>
      </c>
      <c r="U335">
        <v>188</v>
      </c>
      <c r="V335" s="1" t="s">
        <v>2191</v>
      </c>
      <c r="W335">
        <v>28.9</v>
      </c>
      <c r="X335" s="1" t="s">
        <v>221</v>
      </c>
      <c r="Y335">
        <v>3</v>
      </c>
      <c r="Z335" s="1" t="s">
        <v>64</v>
      </c>
      <c r="AA335">
        <v>66</v>
      </c>
      <c r="AB335">
        <v>2</v>
      </c>
      <c r="AC335">
        <v>4</v>
      </c>
      <c r="AD335">
        <v>47</v>
      </c>
      <c r="AE335">
        <v>29</v>
      </c>
      <c r="AF335">
        <v>23</v>
      </c>
      <c r="AG335">
        <v>11</v>
      </c>
      <c r="AH335">
        <v>8</v>
      </c>
      <c r="AI335">
        <v>1</v>
      </c>
      <c r="AJ335">
        <v>1</v>
      </c>
      <c r="AK335">
        <v>2</v>
      </c>
      <c r="AL335">
        <v>1</v>
      </c>
      <c r="AM335">
        <v>52</v>
      </c>
      <c r="AN335">
        <v>33</v>
      </c>
      <c r="AO335">
        <v>18</v>
      </c>
      <c r="AP335">
        <v>9</v>
      </c>
      <c r="AQ335">
        <v>8</v>
      </c>
      <c r="AR335">
        <v>4</v>
      </c>
      <c r="AS335">
        <v>8</v>
      </c>
      <c r="AT335">
        <v>104</v>
      </c>
      <c r="AU335">
        <v>403</v>
      </c>
      <c r="AV335">
        <v>99</v>
      </c>
      <c r="AW335">
        <v>414</v>
      </c>
    </row>
    <row r="336" spans="1:49" x14ac:dyDescent="0.35">
      <c r="A336" s="1" t="s">
        <v>384</v>
      </c>
      <c r="B336" s="1" t="s">
        <v>385</v>
      </c>
      <c r="C336" s="1" t="s">
        <v>198</v>
      </c>
      <c r="D336">
        <v>32</v>
      </c>
      <c r="E336" s="1" t="s">
        <v>2180</v>
      </c>
      <c r="F336">
        <v>20050718</v>
      </c>
      <c r="G336">
        <v>16</v>
      </c>
      <c r="H336">
        <v>103602</v>
      </c>
      <c r="I336">
        <v>2</v>
      </c>
      <c r="J336" s="1" t="s">
        <v>2156</v>
      </c>
      <c r="K336" s="1" t="s">
        <v>82</v>
      </c>
      <c r="L336" s="1" t="s">
        <v>2157</v>
      </c>
      <c r="M336">
        <v>183</v>
      </c>
      <c r="N336" s="1" t="s">
        <v>2177</v>
      </c>
      <c r="O336">
        <v>24.9</v>
      </c>
      <c r="P336">
        <v>104019</v>
      </c>
      <c r="R336" s="1" t="s">
        <v>2156</v>
      </c>
      <c r="S336" s="1" t="s">
        <v>267</v>
      </c>
      <c r="T336" s="1" t="s">
        <v>2157</v>
      </c>
      <c r="U336">
        <v>193</v>
      </c>
      <c r="V336" s="1" t="s">
        <v>2175</v>
      </c>
      <c r="W336">
        <v>23</v>
      </c>
      <c r="X336" s="1" t="s">
        <v>194</v>
      </c>
      <c r="Y336">
        <v>3</v>
      </c>
      <c r="Z336" s="1" t="s">
        <v>64</v>
      </c>
      <c r="AA336">
        <v>49</v>
      </c>
      <c r="AB336">
        <v>5</v>
      </c>
      <c r="AC336">
        <v>1</v>
      </c>
      <c r="AD336">
        <v>47</v>
      </c>
      <c r="AE336">
        <v>32</v>
      </c>
      <c r="AF336">
        <v>24</v>
      </c>
      <c r="AG336">
        <v>11</v>
      </c>
      <c r="AH336">
        <v>8</v>
      </c>
      <c r="AI336">
        <v>2</v>
      </c>
      <c r="AJ336">
        <v>2</v>
      </c>
      <c r="AK336">
        <v>1</v>
      </c>
      <c r="AL336">
        <v>2</v>
      </c>
      <c r="AM336">
        <v>43</v>
      </c>
      <c r="AN336">
        <v>30</v>
      </c>
      <c r="AO336">
        <v>17</v>
      </c>
      <c r="AP336">
        <v>4</v>
      </c>
      <c r="AQ336">
        <v>7</v>
      </c>
      <c r="AR336">
        <v>3</v>
      </c>
      <c r="AS336">
        <v>7</v>
      </c>
      <c r="AT336">
        <v>21</v>
      </c>
      <c r="AU336">
        <v>1295</v>
      </c>
      <c r="AV336">
        <v>110</v>
      </c>
      <c r="AW336">
        <v>381</v>
      </c>
    </row>
    <row r="337" spans="1:49" x14ac:dyDescent="0.35">
      <c r="A337" s="1" t="s">
        <v>384</v>
      </c>
      <c r="B337" s="1" t="s">
        <v>385</v>
      </c>
      <c r="C337" s="1" t="s">
        <v>198</v>
      </c>
      <c r="D337">
        <v>32</v>
      </c>
      <c r="E337" s="1" t="s">
        <v>2180</v>
      </c>
      <c r="F337">
        <v>20050718</v>
      </c>
      <c r="G337">
        <v>17</v>
      </c>
      <c r="H337">
        <v>103264</v>
      </c>
      <c r="I337">
        <v>1</v>
      </c>
      <c r="J337" s="1" t="s">
        <v>2156</v>
      </c>
      <c r="K337" s="1" t="s">
        <v>76</v>
      </c>
      <c r="L337" s="1" t="s">
        <v>2172</v>
      </c>
      <c r="M337">
        <v>180</v>
      </c>
      <c r="N337" s="1" t="s">
        <v>2165</v>
      </c>
      <c r="O337">
        <v>26.8</v>
      </c>
      <c r="P337">
        <v>102548</v>
      </c>
      <c r="R337" s="1" t="s">
        <v>2159</v>
      </c>
      <c r="S337" s="1" t="s">
        <v>386</v>
      </c>
      <c r="T337" s="1" t="s">
        <v>2157</v>
      </c>
      <c r="U337">
        <v>175</v>
      </c>
      <c r="V337" s="1" t="s">
        <v>2210</v>
      </c>
      <c r="W337">
        <v>30.3</v>
      </c>
      <c r="X337" s="1" t="s">
        <v>187</v>
      </c>
      <c r="Y337">
        <v>3</v>
      </c>
      <c r="Z337" s="1" t="s">
        <v>94</v>
      </c>
      <c r="AA337">
        <v>61</v>
      </c>
      <c r="AB337">
        <v>2</v>
      </c>
      <c r="AC337">
        <v>1</v>
      </c>
      <c r="AD337">
        <v>43</v>
      </c>
      <c r="AE337">
        <v>32</v>
      </c>
      <c r="AF337">
        <v>24</v>
      </c>
      <c r="AG337">
        <v>7</v>
      </c>
      <c r="AH337">
        <v>8</v>
      </c>
      <c r="AI337">
        <v>1</v>
      </c>
      <c r="AJ337">
        <v>2</v>
      </c>
      <c r="AK337">
        <v>3</v>
      </c>
      <c r="AL337">
        <v>2</v>
      </c>
      <c r="AM337">
        <v>43</v>
      </c>
      <c r="AN337">
        <v>22</v>
      </c>
      <c r="AO337">
        <v>12</v>
      </c>
      <c r="AP337">
        <v>6</v>
      </c>
      <c r="AQ337">
        <v>8</v>
      </c>
      <c r="AR337">
        <v>1</v>
      </c>
      <c r="AS337">
        <v>6</v>
      </c>
      <c r="AT337">
        <v>12</v>
      </c>
      <c r="AU337">
        <v>1611</v>
      </c>
      <c r="AV337">
        <v>184</v>
      </c>
      <c r="AW337">
        <v>228</v>
      </c>
    </row>
    <row r="338" spans="1:49" x14ac:dyDescent="0.35">
      <c r="A338" s="1" t="s">
        <v>384</v>
      </c>
      <c r="B338" s="1" t="s">
        <v>385</v>
      </c>
      <c r="C338" s="1" t="s">
        <v>198</v>
      </c>
      <c r="D338">
        <v>32</v>
      </c>
      <c r="E338" s="1" t="s">
        <v>2180</v>
      </c>
      <c r="F338">
        <v>20050718</v>
      </c>
      <c r="G338">
        <v>18</v>
      </c>
      <c r="H338">
        <v>104371</v>
      </c>
      <c r="J338" s="1" t="s">
        <v>2156</v>
      </c>
      <c r="K338" s="1" t="s">
        <v>121</v>
      </c>
      <c r="L338" s="1" t="s">
        <v>2157</v>
      </c>
      <c r="M338">
        <v>183</v>
      </c>
      <c r="N338" s="1" t="s">
        <v>2160</v>
      </c>
      <c r="O338">
        <v>21.1</v>
      </c>
      <c r="P338">
        <v>103490</v>
      </c>
      <c r="R338" s="1" t="s">
        <v>2156</v>
      </c>
      <c r="S338" s="1" t="s">
        <v>272</v>
      </c>
      <c r="T338" s="1" t="s">
        <v>2157</v>
      </c>
      <c r="U338">
        <v>183</v>
      </c>
      <c r="V338" s="1" t="s">
        <v>2161</v>
      </c>
      <c r="W338">
        <v>25.5</v>
      </c>
      <c r="X338" s="1" t="s">
        <v>247</v>
      </c>
      <c r="Y338">
        <v>3</v>
      </c>
      <c r="Z338" s="1" t="s">
        <v>94</v>
      </c>
      <c r="AA338">
        <v>80</v>
      </c>
      <c r="AB338">
        <v>3</v>
      </c>
      <c r="AC338">
        <v>1</v>
      </c>
      <c r="AD338">
        <v>70</v>
      </c>
      <c r="AE338">
        <v>37</v>
      </c>
      <c r="AF338">
        <v>31</v>
      </c>
      <c r="AG338">
        <v>17</v>
      </c>
      <c r="AH338">
        <v>11</v>
      </c>
      <c r="AI338">
        <v>1</v>
      </c>
      <c r="AJ338">
        <v>2</v>
      </c>
      <c r="AK338">
        <v>5</v>
      </c>
      <c r="AL338">
        <v>0</v>
      </c>
      <c r="AM338">
        <v>68</v>
      </c>
      <c r="AN338">
        <v>42</v>
      </c>
      <c r="AO338">
        <v>29</v>
      </c>
      <c r="AP338">
        <v>13</v>
      </c>
      <c r="AQ338">
        <v>11</v>
      </c>
      <c r="AR338">
        <v>1</v>
      </c>
      <c r="AS338">
        <v>3</v>
      </c>
      <c r="AT338">
        <v>91</v>
      </c>
      <c r="AU338">
        <v>444</v>
      </c>
      <c r="AV338">
        <v>120</v>
      </c>
      <c r="AW338">
        <v>364</v>
      </c>
    </row>
    <row r="339" spans="1:49" x14ac:dyDescent="0.35">
      <c r="A339" s="1" t="s">
        <v>384</v>
      </c>
      <c r="B339" s="1" t="s">
        <v>385</v>
      </c>
      <c r="C339" s="1" t="s">
        <v>198</v>
      </c>
      <c r="D339">
        <v>32</v>
      </c>
      <c r="E339" s="1" t="s">
        <v>2180</v>
      </c>
      <c r="F339">
        <v>20050718</v>
      </c>
      <c r="G339">
        <v>19</v>
      </c>
      <c r="H339">
        <v>103369</v>
      </c>
      <c r="J339" s="1" t="s">
        <v>2173</v>
      </c>
      <c r="K339" s="1" t="s">
        <v>391</v>
      </c>
      <c r="L339" s="1" t="s">
        <v>2157</v>
      </c>
      <c r="M339">
        <v>183</v>
      </c>
      <c r="N339" s="1" t="s">
        <v>2192</v>
      </c>
      <c r="O339">
        <v>26.1</v>
      </c>
      <c r="P339">
        <v>103294</v>
      </c>
      <c r="Q339">
        <v>4</v>
      </c>
      <c r="R339" s="1" t="s">
        <v>2156</v>
      </c>
      <c r="S339" s="1" t="s">
        <v>47</v>
      </c>
      <c r="T339" s="1" t="s">
        <v>2157</v>
      </c>
      <c r="U339">
        <v>170</v>
      </c>
      <c r="V339" s="1" t="s">
        <v>2175</v>
      </c>
      <c r="W339">
        <v>26.5</v>
      </c>
      <c r="X339" s="1" t="s">
        <v>116</v>
      </c>
      <c r="Y339">
        <v>3</v>
      </c>
      <c r="Z339" s="1" t="s">
        <v>94</v>
      </c>
      <c r="AA339">
        <v>93</v>
      </c>
      <c r="AB339">
        <v>8</v>
      </c>
      <c r="AC339">
        <v>0</v>
      </c>
      <c r="AD339">
        <v>51</v>
      </c>
      <c r="AE339">
        <v>27</v>
      </c>
      <c r="AF339">
        <v>17</v>
      </c>
      <c r="AG339">
        <v>20</v>
      </c>
      <c r="AH339">
        <v>10</v>
      </c>
      <c r="AI339">
        <v>1</v>
      </c>
      <c r="AJ339">
        <v>3</v>
      </c>
      <c r="AK339">
        <v>0</v>
      </c>
      <c r="AL339">
        <v>2</v>
      </c>
      <c r="AM339">
        <v>66</v>
      </c>
      <c r="AN339">
        <v>38</v>
      </c>
      <c r="AO339">
        <v>22</v>
      </c>
      <c r="AP339">
        <v>12</v>
      </c>
      <c r="AQ339">
        <v>10</v>
      </c>
      <c r="AR339">
        <v>4</v>
      </c>
      <c r="AS339">
        <v>9</v>
      </c>
      <c r="AT339">
        <v>233</v>
      </c>
      <c r="AU339">
        <v>163</v>
      </c>
      <c r="AV339">
        <v>46</v>
      </c>
      <c r="AW339">
        <v>739</v>
      </c>
    </row>
    <row r="340" spans="1:49" x14ac:dyDescent="0.35">
      <c r="A340" s="1" t="s">
        <v>384</v>
      </c>
      <c r="B340" s="1" t="s">
        <v>385</v>
      </c>
      <c r="C340" s="1" t="s">
        <v>198</v>
      </c>
      <c r="D340">
        <v>32</v>
      </c>
      <c r="E340" s="1" t="s">
        <v>2180</v>
      </c>
      <c r="F340">
        <v>20050718</v>
      </c>
      <c r="G340">
        <v>20</v>
      </c>
      <c r="H340">
        <v>102860</v>
      </c>
      <c r="J340" s="1" t="s">
        <v>2156</v>
      </c>
      <c r="K340" s="1" t="s">
        <v>32</v>
      </c>
      <c r="L340" s="1" t="s">
        <v>2157</v>
      </c>
      <c r="M340">
        <v>183</v>
      </c>
      <c r="N340" s="1" t="s">
        <v>2165</v>
      </c>
      <c r="O340">
        <v>28.8</v>
      </c>
      <c r="P340">
        <v>103812</v>
      </c>
      <c r="Q340">
        <v>6</v>
      </c>
      <c r="R340" s="1" t="s">
        <v>2156</v>
      </c>
      <c r="S340" s="1" t="s">
        <v>15</v>
      </c>
      <c r="T340" s="1" t="s">
        <v>2157</v>
      </c>
      <c r="U340">
        <v>198</v>
      </c>
      <c r="V340" s="1" t="s">
        <v>2158</v>
      </c>
      <c r="W340">
        <v>23.9</v>
      </c>
      <c r="X340" s="1" t="s">
        <v>247</v>
      </c>
      <c r="Y340">
        <v>3</v>
      </c>
      <c r="Z340" s="1" t="s">
        <v>94</v>
      </c>
      <c r="AA340">
        <v>256</v>
      </c>
      <c r="AB340">
        <v>4</v>
      </c>
      <c r="AC340">
        <v>0</v>
      </c>
      <c r="AD340">
        <v>67</v>
      </c>
      <c r="AE340">
        <v>36</v>
      </c>
      <c r="AF340">
        <v>26</v>
      </c>
      <c r="AG340">
        <v>24</v>
      </c>
      <c r="AH340">
        <v>11</v>
      </c>
      <c r="AI340">
        <v>0</v>
      </c>
      <c r="AJ340">
        <v>0</v>
      </c>
      <c r="AK340">
        <v>3</v>
      </c>
      <c r="AL340">
        <v>2</v>
      </c>
      <c r="AM340">
        <v>93</v>
      </c>
      <c r="AN340">
        <v>65</v>
      </c>
      <c r="AO340">
        <v>46</v>
      </c>
      <c r="AP340">
        <v>12</v>
      </c>
      <c r="AQ340">
        <v>11</v>
      </c>
      <c r="AR340">
        <v>11</v>
      </c>
      <c r="AS340">
        <v>12</v>
      </c>
      <c r="AT340">
        <v>94</v>
      </c>
      <c r="AU340">
        <v>437</v>
      </c>
      <c r="AV340">
        <v>54</v>
      </c>
      <c r="AW340">
        <v>655</v>
      </c>
    </row>
    <row r="341" spans="1:49" x14ac:dyDescent="0.35">
      <c r="A341" s="1" t="s">
        <v>384</v>
      </c>
      <c r="B341" s="1" t="s">
        <v>385</v>
      </c>
      <c r="C341" s="1" t="s">
        <v>198</v>
      </c>
      <c r="D341">
        <v>32</v>
      </c>
      <c r="E341" s="1" t="s">
        <v>2180</v>
      </c>
      <c r="F341">
        <v>20050718</v>
      </c>
      <c r="G341">
        <v>21</v>
      </c>
      <c r="H341">
        <v>103176</v>
      </c>
      <c r="J341" s="1" t="s">
        <v>2156</v>
      </c>
      <c r="K341" s="1" t="s">
        <v>185</v>
      </c>
      <c r="L341" s="1" t="s">
        <v>2157</v>
      </c>
      <c r="M341">
        <v>183</v>
      </c>
      <c r="N341" s="1" t="s">
        <v>2161</v>
      </c>
      <c r="O341">
        <v>27.2</v>
      </c>
      <c r="P341">
        <v>102231</v>
      </c>
      <c r="R341" s="1" t="s">
        <v>2156</v>
      </c>
      <c r="S341" s="1" t="s">
        <v>128</v>
      </c>
      <c r="T341" s="1" t="s">
        <v>2157</v>
      </c>
      <c r="U341">
        <v>190</v>
      </c>
      <c r="V341" s="1" t="s">
        <v>2161</v>
      </c>
      <c r="W341">
        <v>32</v>
      </c>
      <c r="X341" s="1" t="s">
        <v>187</v>
      </c>
      <c r="Y341">
        <v>3</v>
      </c>
      <c r="Z341" s="1" t="s">
        <v>94</v>
      </c>
      <c r="AA341">
        <v>64</v>
      </c>
      <c r="AB341">
        <v>1</v>
      </c>
      <c r="AC341">
        <v>0</v>
      </c>
      <c r="AD341">
        <v>52</v>
      </c>
      <c r="AE341">
        <v>34</v>
      </c>
      <c r="AF341">
        <v>26</v>
      </c>
      <c r="AG341">
        <v>10</v>
      </c>
      <c r="AH341">
        <v>8</v>
      </c>
      <c r="AI341">
        <v>2</v>
      </c>
      <c r="AJ341">
        <v>2</v>
      </c>
      <c r="AK341">
        <v>2</v>
      </c>
      <c r="AL341">
        <v>2</v>
      </c>
      <c r="AM341">
        <v>46</v>
      </c>
      <c r="AN341">
        <v>26</v>
      </c>
      <c r="AO341">
        <v>13</v>
      </c>
      <c r="AP341">
        <v>9</v>
      </c>
      <c r="AQ341">
        <v>8</v>
      </c>
      <c r="AR341">
        <v>2</v>
      </c>
      <c r="AS341">
        <v>6</v>
      </c>
      <c r="AT341">
        <v>128</v>
      </c>
      <c r="AU341">
        <v>345</v>
      </c>
      <c r="AV341">
        <v>148</v>
      </c>
      <c r="AW341">
        <v>284</v>
      </c>
    </row>
    <row r="342" spans="1:49" x14ac:dyDescent="0.35">
      <c r="A342" s="1" t="s">
        <v>384</v>
      </c>
      <c r="B342" s="1" t="s">
        <v>385</v>
      </c>
      <c r="C342" s="1" t="s">
        <v>198</v>
      </c>
      <c r="D342">
        <v>32</v>
      </c>
      <c r="E342" s="1" t="s">
        <v>2180</v>
      </c>
      <c r="F342">
        <v>20050718</v>
      </c>
      <c r="G342">
        <v>22</v>
      </c>
      <c r="H342">
        <v>103454</v>
      </c>
      <c r="I342">
        <v>3</v>
      </c>
      <c r="J342" s="1" t="s">
        <v>2156</v>
      </c>
      <c r="K342" s="1" t="s">
        <v>54</v>
      </c>
      <c r="L342" s="1" t="s">
        <v>2157</v>
      </c>
      <c r="M342">
        <v>183</v>
      </c>
      <c r="N342" s="1" t="s">
        <v>2177</v>
      </c>
      <c r="O342">
        <v>25.7</v>
      </c>
      <c r="P342">
        <v>103181</v>
      </c>
      <c r="R342" s="1" t="s">
        <v>2156</v>
      </c>
      <c r="S342" s="1" t="s">
        <v>220</v>
      </c>
      <c r="T342" s="1" t="s">
        <v>2157</v>
      </c>
      <c r="U342">
        <v>185</v>
      </c>
      <c r="V342" s="1" t="s">
        <v>2160</v>
      </c>
      <c r="W342">
        <v>27.2</v>
      </c>
      <c r="X342" s="1" t="s">
        <v>176</v>
      </c>
      <c r="Y342">
        <v>3</v>
      </c>
      <c r="Z342" s="1" t="s">
        <v>94</v>
      </c>
      <c r="AA342">
        <v>91</v>
      </c>
      <c r="AB342">
        <v>4</v>
      </c>
      <c r="AC342">
        <v>3</v>
      </c>
      <c r="AD342">
        <v>63</v>
      </c>
      <c r="AE342">
        <v>41</v>
      </c>
      <c r="AF342">
        <v>28</v>
      </c>
      <c r="AG342">
        <v>14</v>
      </c>
      <c r="AH342">
        <v>11</v>
      </c>
      <c r="AI342">
        <v>3</v>
      </c>
      <c r="AJ342">
        <v>5</v>
      </c>
      <c r="AK342">
        <v>6</v>
      </c>
      <c r="AL342">
        <v>1</v>
      </c>
      <c r="AM342">
        <v>66</v>
      </c>
      <c r="AN342">
        <v>50</v>
      </c>
      <c r="AO342">
        <v>30</v>
      </c>
      <c r="AP342">
        <v>7</v>
      </c>
      <c r="AQ342">
        <v>11</v>
      </c>
      <c r="AR342">
        <v>1</v>
      </c>
      <c r="AS342">
        <v>5</v>
      </c>
      <c r="AT342">
        <v>31</v>
      </c>
      <c r="AU342">
        <v>1165</v>
      </c>
      <c r="AV342">
        <v>81</v>
      </c>
      <c r="AW342">
        <v>475</v>
      </c>
    </row>
    <row r="343" spans="1:49" x14ac:dyDescent="0.35">
      <c r="A343" s="1" t="s">
        <v>384</v>
      </c>
      <c r="B343" s="1" t="s">
        <v>385</v>
      </c>
      <c r="C343" s="1" t="s">
        <v>198</v>
      </c>
      <c r="D343">
        <v>32</v>
      </c>
      <c r="E343" s="1" t="s">
        <v>2180</v>
      </c>
      <c r="F343">
        <v>20050718</v>
      </c>
      <c r="G343">
        <v>23</v>
      </c>
      <c r="H343">
        <v>103110</v>
      </c>
      <c r="J343" s="1" t="s">
        <v>2156</v>
      </c>
      <c r="K343" s="1" t="s">
        <v>353</v>
      </c>
      <c r="L343" s="1" t="s">
        <v>2157</v>
      </c>
      <c r="M343">
        <v>180</v>
      </c>
      <c r="N343" s="1" t="s">
        <v>2162</v>
      </c>
      <c r="O343">
        <v>27.5</v>
      </c>
      <c r="P343">
        <v>103171</v>
      </c>
      <c r="R343" s="1" t="s">
        <v>2156</v>
      </c>
      <c r="S343" s="1" t="s">
        <v>192</v>
      </c>
      <c r="T343" s="1" t="s">
        <v>2157</v>
      </c>
      <c r="U343">
        <v>185</v>
      </c>
      <c r="V343" s="1" t="s">
        <v>2192</v>
      </c>
      <c r="W343">
        <v>27.2</v>
      </c>
      <c r="X343" s="1" t="s">
        <v>400</v>
      </c>
      <c r="Y343">
        <v>3</v>
      </c>
      <c r="Z343" s="1" t="s">
        <v>94</v>
      </c>
      <c r="AA343">
        <v>115</v>
      </c>
      <c r="AB343">
        <v>8</v>
      </c>
      <c r="AC343">
        <v>3</v>
      </c>
      <c r="AD343">
        <v>90</v>
      </c>
      <c r="AE343">
        <v>54</v>
      </c>
      <c r="AF343">
        <v>38</v>
      </c>
      <c r="AG343">
        <v>22</v>
      </c>
      <c r="AH343">
        <v>13</v>
      </c>
      <c r="AI343">
        <v>10</v>
      </c>
      <c r="AJ343">
        <v>12</v>
      </c>
      <c r="AK343">
        <v>11</v>
      </c>
      <c r="AL343">
        <v>1</v>
      </c>
      <c r="AM343">
        <v>89</v>
      </c>
      <c r="AN343">
        <v>52</v>
      </c>
      <c r="AO343">
        <v>39</v>
      </c>
      <c r="AP343">
        <v>20</v>
      </c>
      <c r="AQ343">
        <v>14</v>
      </c>
      <c r="AR343">
        <v>3</v>
      </c>
      <c r="AS343">
        <v>5</v>
      </c>
      <c r="AT343">
        <v>118</v>
      </c>
      <c r="AU343">
        <v>371</v>
      </c>
      <c r="AV343">
        <v>133</v>
      </c>
      <c r="AW343">
        <v>317</v>
      </c>
    </row>
    <row r="344" spans="1:49" x14ac:dyDescent="0.35">
      <c r="A344" s="1" t="s">
        <v>384</v>
      </c>
      <c r="B344" s="1" t="s">
        <v>385</v>
      </c>
      <c r="C344" s="1" t="s">
        <v>198</v>
      </c>
      <c r="D344">
        <v>32</v>
      </c>
      <c r="E344" s="1" t="s">
        <v>2180</v>
      </c>
      <c r="F344">
        <v>20050718</v>
      </c>
      <c r="G344">
        <v>24</v>
      </c>
      <c r="H344">
        <v>103602</v>
      </c>
      <c r="I344">
        <v>2</v>
      </c>
      <c r="J344" s="1" t="s">
        <v>2156</v>
      </c>
      <c r="K344" s="1" t="s">
        <v>82</v>
      </c>
      <c r="L344" s="1" t="s">
        <v>2157</v>
      </c>
      <c r="M344">
        <v>183</v>
      </c>
      <c r="N344" s="1" t="s">
        <v>2177</v>
      </c>
      <c r="O344">
        <v>24.9</v>
      </c>
      <c r="P344">
        <v>103503</v>
      </c>
      <c r="R344" s="1" t="s">
        <v>2156</v>
      </c>
      <c r="S344" s="1" t="s">
        <v>133</v>
      </c>
      <c r="T344" s="1" t="s">
        <v>2157</v>
      </c>
      <c r="U344">
        <v>183</v>
      </c>
      <c r="V344" s="1" t="s">
        <v>2160</v>
      </c>
      <c r="W344">
        <v>25.4</v>
      </c>
      <c r="X344" s="1" t="s">
        <v>187</v>
      </c>
      <c r="Y344">
        <v>3</v>
      </c>
      <c r="Z344" s="1" t="s">
        <v>94</v>
      </c>
      <c r="AA344">
        <v>51</v>
      </c>
      <c r="AB344">
        <v>4</v>
      </c>
      <c r="AC344">
        <v>3</v>
      </c>
      <c r="AD344">
        <v>43</v>
      </c>
      <c r="AE344">
        <v>27</v>
      </c>
      <c r="AF344">
        <v>18</v>
      </c>
      <c r="AG344">
        <v>8</v>
      </c>
      <c r="AH344">
        <v>8</v>
      </c>
      <c r="AI344">
        <v>0</v>
      </c>
      <c r="AJ344">
        <v>2</v>
      </c>
      <c r="AK344">
        <v>0</v>
      </c>
      <c r="AL344">
        <v>2</v>
      </c>
      <c r="AM344">
        <v>46</v>
      </c>
      <c r="AN344">
        <v>21</v>
      </c>
      <c r="AO344">
        <v>11</v>
      </c>
      <c r="AP344">
        <v>7</v>
      </c>
      <c r="AQ344">
        <v>8</v>
      </c>
      <c r="AR344">
        <v>4</v>
      </c>
      <c r="AS344">
        <v>10</v>
      </c>
      <c r="AT344">
        <v>21</v>
      </c>
      <c r="AU344">
        <v>1295</v>
      </c>
      <c r="AV344">
        <v>104</v>
      </c>
      <c r="AW344">
        <v>403</v>
      </c>
    </row>
    <row r="345" spans="1:49" x14ac:dyDescent="0.35">
      <c r="A345" s="1" t="s">
        <v>384</v>
      </c>
      <c r="B345" s="1" t="s">
        <v>385</v>
      </c>
      <c r="C345" s="1" t="s">
        <v>198</v>
      </c>
      <c r="D345">
        <v>32</v>
      </c>
      <c r="E345" s="1" t="s">
        <v>2180</v>
      </c>
      <c r="F345">
        <v>20050718</v>
      </c>
      <c r="G345">
        <v>25</v>
      </c>
      <c r="H345">
        <v>104371</v>
      </c>
      <c r="J345" s="1" t="s">
        <v>2156</v>
      </c>
      <c r="K345" s="1" t="s">
        <v>121</v>
      </c>
      <c r="L345" s="1" t="s">
        <v>2157</v>
      </c>
      <c r="M345">
        <v>183</v>
      </c>
      <c r="N345" s="1" t="s">
        <v>2160</v>
      </c>
      <c r="O345">
        <v>21.1</v>
      </c>
      <c r="P345">
        <v>103264</v>
      </c>
      <c r="Q345">
        <v>1</v>
      </c>
      <c r="R345" s="1" t="s">
        <v>2156</v>
      </c>
      <c r="S345" s="1" t="s">
        <v>76</v>
      </c>
      <c r="T345" s="1" t="s">
        <v>2172</v>
      </c>
      <c r="U345">
        <v>180</v>
      </c>
      <c r="V345" s="1" t="s">
        <v>2165</v>
      </c>
      <c r="W345">
        <v>26.8</v>
      </c>
      <c r="X345" s="1" t="s">
        <v>401</v>
      </c>
      <c r="Y345">
        <v>3</v>
      </c>
      <c r="Z345" s="1" t="s">
        <v>101</v>
      </c>
      <c r="AA345">
        <v>123</v>
      </c>
      <c r="AB345">
        <v>16</v>
      </c>
      <c r="AC345">
        <v>0</v>
      </c>
      <c r="AD345">
        <v>111</v>
      </c>
      <c r="AE345">
        <v>63</v>
      </c>
      <c r="AF345">
        <v>49</v>
      </c>
      <c r="AG345">
        <v>23</v>
      </c>
      <c r="AH345">
        <v>16</v>
      </c>
      <c r="AI345">
        <v>7</v>
      </c>
      <c r="AJ345">
        <v>10</v>
      </c>
      <c r="AK345">
        <v>6</v>
      </c>
      <c r="AL345">
        <v>0</v>
      </c>
      <c r="AM345">
        <v>97</v>
      </c>
      <c r="AN345">
        <v>66</v>
      </c>
      <c r="AO345">
        <v>44</v>
      </c>
      <c r="AP345">
        <v>17</v>
      </c>
      <c r="AQ345">
        <v>16</v>
      </c>
      <c r="AR345">
        <v>5</v>
      </c>
      <c r="AS345">
        <v>9</v>
      </c>
      <c r="AT345">
        <v>91</v>
      </c>
      <c r="AU345">
        <v>444</v>
      </c>
      <c r="AV345">
        <v>12</v>
      </c>
      <c r="AW345">
        <v>1611</v>
      </c>
    </row>
    <row r="346" spans="1:49" x14ac:dyDescent="0.35">
      <c r="A346" s="1" t="s">
        <v>384</v>
      </c>
      <c r="B346" s="1" t="s">
        <v>385</v>
      </c>
      <c r="C346" s="1" t="s">
        <v>198</v>
      </c>
      <c r="D346">
        <v>32</v>
      </c>
      <c r="E346" s="1" t="s">
        <v>2180</v>
      </c>
      <c r="F346">
        <v>20050718</v>
      </c>
      <c r="G346">
        <v>26</v>
      </c>
      <c r="H346">
        <v>102860</v>
      </c>
      <c r="J346" s="1" t="s">
        <v>2156</v>
      </c>
      <c r="K346" s="1" t="s">
        <v>32</v>
      </c>
      <c r="L346" s="1" t="s">
        <v>2157</v>
      </c>
      <c r="M346">
        <v>183</v>
      </c>
      <c r="N346" s="1" t="s">
        <v>2165</v>
      </c>
      <c r="O346">
        <v>28.8</v>
      </c>
      <c r="P346">
        <v>103369</v>
      </c>
      <c r="R346" s="1" t="s">
        <v>2173</v>
      </c>
      <c r="S346" s="1" t="s">
        <v>391</v>
      </c>
      <c r="T346" s="1" t="s">
        <v>2157</v>
      </c>
      <c r="U346">
        <v>183</v>
      </c>
      <c r="V346" s="1" t="s">
        <v>2192</v>
      </c>
      <c r="W346">
        <v>26.1</v>
      </c>
      <c r="X346" s="1" t="s">
        <v>49</v>
      </c>
      <c r="Y346">
        <v>3</v>
      </c>
      <c r="Z346" s="1" t="s">
        <v>101</v>
      </c>
      <c r="AA346">
        <v>98</v>
      </c>
      <c r="AB346">
        <v>11</v>
      </c>
      <c r="AC346">
        <v>3</v>
      </c>
      <c r="AD346">
        <v>85</v>
      </c>
      <c r="AE346">
        <v>50</v>
      </c>
      <c r="AF346">
        <v>38</v>
      </c>
      <c r="AG346">
        <v>17</v>
      </c>
      <c r="AH346">
        <v>10</v>
      </c>
      <c r="AI346">
        <v>8</v>
      </c>
      <c r="AJ346">
        <v>8</v>
      </c>
      <c r="AK346">
        <v>3</v>
      </c>
      <c r="AL346">
        <v>4</v>
      </c>
      <c r="AM346">
        <v>58</v>
      </c>
      <c r="AN346">
        <v>33</v>
      </c>
      <c r="AO346">
        <v>23</v>
      </c>
      <c r="AP346">
        <v>13</v>
      </c>
      <c r="AQ346">
        <v>10</v>
      </c>
      <c r="AR346">
        <v>0</v>
      </c>
      <c r="AS346">
        <v>2</v>
      </c>
      <c r="AT346">
        <v>94</v>
      </c>
      <c r="AU346">
        <v>437</v>
      </c>
      <c r="AV346">
        <v>233</v>
      </c>
      <c r="AW346">
        <v>163</v>
      </c>
    </row>
    <row r="347" spans="1:49" x14ac:dyDescent="0.35">
      <c r="A347" s="1" t="s">
        <v>384</v>
      </c>
      <c r="B347" s="1" t="s">
        <v>385</v>
      </c>
      <c r="C347" s="1" t="s">
        <v>198</v>
      </c>
      <c r="D347">
        <v>32</v>
      </c>
      <c r="E347" s="1" t="s">
        <v>2180</v>
      </c>
      <c r="F347">
        <v>20050718</v>
      </c>
      <c r="G347">
        <v>27</v>
      </c>
      <c r="H347">
        <v>103176</v>
      </c>
      <c r="J347" s="1" t="s">
        <v>2156</v>
      </c>
      <c r="K347" s="1" t="s">
        <v>185</v>
      </c>
      <c r="L347" s="1" t="s">
        <v>2157</v>
      </c>
      <c r="M347">
        <v>183</v>
      </c>
      <c r="N347" s="1" t="s">
        <v>2161</v>
      </c>
      <c r="O347">
        <v>27.2</v>
      </c>
      <c r="P347">
        <v>103454</v>
      </c>
      <c r="Q347">
        <v>3</v>
      </c>
      <c r="R347" s="1" t="s">
        <v>2156</v>
      </c>
      <c r="S347" s="1" t="s">
        <v>54</v>
      </c>
      <c r="T347" s="1" t="s">
        <v>2157</v>
      </c>
      <c r="U347">
        <v>183</v>
      </c>
      <c r="V347" s="1" t="s">
        <v>2177</v>
      </c>
      <c r="W347">
        <v>25.7</v>
      </c>
      <c r="X347" s="1" t="s">
        <v>402</v>
      </c>
      <c r="Y347">
        <v>3</v>
      </c>
      <c r="Z347" s="1" t="s">
        <v>101</v>
      </c>
      <c r="AA347">
        <v>152</v>
      </c>
      <c r="AB347">
        <v>4</v>
      </c>
      <c r="AC347">
        <v>0</v>
      </c>
      <c r="AD347">
        <v>90</v>
      </c>
      <c r="AE347">
        <v>58</v>
      </c>
      <c r="AF347">
        <v>39</v>
      </c>
      <c r="AG347">
        <v>17</v>
      </c>
      <c r="AH347">
        <v>14</v>
      </c>
      <c r="AI347">
        <v>6</v>
      </c>
      <c r="AJ347">
        <v>9</v>
      </c>
      <c r="AK347">
        <v>1</v>
      </c>
      <c r="AL347">
        <v>4</v>
      </c>
      <c r="AM347">
        <v>103</v>
      </c>
      <c r="AN347">
        <v>58</v>
      </c>
      <c r="AO347">
        <v>35</v>
      </c>
      <c r="AP347">
        <v>22</v>
      </c>
      <c r="AQ347">
        <v>14</v>
      </c>
      <c r="AR347">
        <v>14</v>
      </c>
      <c r="AS347">
        <v>19</v>
      </c>
      <c r="AT347">
        <v>128</v>
      </c>
      <c r="AU347">
        <v>345</v>
      </c>
      <c r="AV347">
        <v>31</v>
      </c>
      <c r="AW347">
        <v>1165</v>
      </c>
    </row>
    <row r="348" spans="1:49" x14ac:dyDescent="0.35">
      <c r="A348" s="1" t="s">
        <v>384</v>
      </c>
      <c r="B348" s="1" t="s">
        <v>385</v>
      </c>
      <c r="C348" s="1" t="s">
        <v>198</v>
      </c>
      <c r="D348">
        <v>32</v>
      </c>
      <c r="E348" s="1" t="s">
        <v>2180</v>
      </c>
      <c r="F348">
        <v>20050718</v>
      </c>
      <c r="G348">
        <v>28</v>
      </c>
      <c r="H348">
        <v>103602</v>
      </c>
      <c r="I348">
        <v>2</v>
      </c>
      <c r="J348" s="1" t="s">
        <v>2156</v>
      </c>
      <c r="K348" s="1" t="s">
        <v>82</v>
      </c>
      <c r="L348" s="1" t="s">
        <v>2157</v>
      </c>
      <c r="M348">
        <v>183</v>
      </c>
      <c r="N348" s="1" t="s">
        <v>2177</v>
      </c>
      <c r="O348">
        <v>24.9</v>
      </c>
      <c r="P348">
        <v>103110</v>
      </c>
      <c r="R348" s="1" t="s">
        <v>2156</v>
      </c>
      <c r="S348" s="1" t="s">
        <v>353</v>
      </c>
      <c r="T348" s="1" t="s">
        <v>2157</v>
      </c>
      <c r="U348">
        <v>180</v>
      </c>
      <c r="V348" s="1" t="s">
        <v>2162</v>
      </c>
      <c r="W348">
        <v>27.5</v>
      </c>
      <c r="X348" s="1" t="s">
        <v>225</v>
      </c>
      <c r="Y348">
        <v>3</v>
      </c>
      <c r="Z348" s="1" t="s">
        <v>101</v>
      </c>
      <c r="AA348">
        <v>52</v>
      </c>
      <c r="AB348">
        <v>8</v>
      </c>
      <c r="AC348">
        <v>3</v>
      </c>
      <c r="AD348">
        <v>51</v>
      </c>
      <c r="AE348">
        <v>25</v>
      </c>
      <c r="AF348">
        <v>23</v>
      </c>
      <c r="AG348">
        <v>13</v>
      </c>
      <c r="AH348">
        <v>9</v>
      </c>
      <c r="AI348">
        <v>3</v>
      </c>
      <c r="AJ348">
        <v>4</v>
      </c>
      <c r="AK348">
        <v>3</v>
      </c>
      <c r="AL348">
        <v>2</v>
      </c>
      <c r="AM348">
        <v>48</v>
      </c>
      <c r="AN348">
        <v>26</v>
      </c>
      <c r="AO348">
        <v>17</v>
      </c>
      <c r="AP348">
        <v>11</v>
      </c>
      <c r="AQ348">
        <v>9</v>
      </c>
      <c r="AR348">
        <v>3</v>
      </c>
      <c r="AS348">
        <v>7</v>
      </c>
      <c r="AT348">
        <v>21</v>
      </c>
      <c r="AU348">
        <v>1295</v>
      </c>
      <c r="AV348">
        <v>118</v>
      </c>
      <c r="AW348">
        <v>371</v>
      </c>
    </row>
    <row r="349" spans="1:49" x14ac:dyDescent="0.35">
      <c r="A349" s="1" t="s">
        <v>384</v>
      </c>
      <c r="B349" s="1" t="s">
        <v>385</v>
      </c>
      <c r="C349" s="1" t="s">
        <v>198</v>
      </c>
      <c r="D349">
        <v>32</v>
      </c>
      <c r="E349" s="1" t="s">
        <v>2180</v>
      </c>
      <c r="F349">
        <v>20050718</v>
      </c>
      <c r="G349">
        <v>29</v>
      </c>
      <c r="H349">
        <v>102860</v>
      </c>
      <c r="J349" s="1" t="s">
        <v>2156</v>
      </c>
      <c r="K349" s="1" t="s">
        <v>32</v>
      </c>
      <c r="L349" s="1" t="s">
        <v>2157</v>
      </c>
      <c r="M349">
        <v>183</v>
      </c>
      <c r="N349" s="1" t="s">
        <v>2165</v>
      </c>
      <c r="O349">
        <v>28.8</v>
      </c>
      <c r="P349">
        <v>104371</v>
      </c>
      <c r="R349" s="1" t="s">
        <v>2156</v>
      </c>
      <c r="S349" s="1" t="s">
        <v>121</v>
      </c>
      <c r="T349" s="1" t="s">
        <v>2157</v>
      </c>
      <c r="U349">
        <v>183</v>
      </c>
      <c r="V349" s="1" t="s">
        <v>2160</v>
      </c>
      <c r="W349">
        <v>21.1</v>
      </c>
      <c r="X349" s="1" t="s">
        <v>49</v>
      </c>
      <c r="Y349">
        <v>3</v>
      </c>
      <c r="Z349" s="1" t="s">
        <v>105</v>
      </c>
      <c r="AA349">
        <v>68</v>
      </c>
      <c r="AB349">
        <v>14</v>
      </c>
      <c r="AC349">
        <v>1</v>
      </c>
      <c r="AD349">
        <v>56</v>
      </c>
      <c r="AE349">
        <v>30</v>
      </c>
      <c r="AF349">
        <v>24</v>
      </c>
      <c r="AG349">
        <v>16</v>
      </c>
      <c r="AH349">
        <v>10</v>
      </c>
      <c r="AI349">
        <v>0</v>
      </c>
      <c r="AJ349">
        <v>1</v>
      </c>
      <c r="AK349">
        <v>5</v>
      </c>
      <c r="AL349">
        <v>4</v>
      </c>
      <c r="AM349">
        <v>74</v>
      </c>
      <c r="AN349">
        <v>41</v>
      </c>
      <c r="AO349">
        <v>25</v>
      </c>
      <c r="AP349">
        <v>16</v>
      </c>
      <c r="AQ349">
        <v>10</v>
      </c>
      <c r="AR349">
        <v>6</v>
      </c>
      <c r="AS349">
        <v>9</v>
      </c>
      <c r="AT349">
        <v>94</v>
      </c>
      <c r="AU349">
        <v>437</v>
      </c>
      <c r="AV349">
        <v>91</v>
      </c>
      <c r="AW349">
        <v>444</v>
      </c>
    </row>
    <row r="350" spans="1:49" x14ac:dyDescent="0.35">
      <c r="A350" s="1" t="s">
        <v>384</v>
      </c>
      <c r="B350" s="1" t="s">
        <v>385</v>
      </c>
      <c r="C350" s="1" t="s">
        <v>198</v>
      </c>
      <c r="D350">
        <v>32</v>
      </c>
      <c r="E350" s="1" t="s">
        <v>2180</v>
      </c>
      <c r="F350">
        <v>20050718</v>
      </c>
      <c r="G350">
        <v>30</v>
      </c>
      <c r="H350">
        <v>103602</v>
      </c>
      <c r="I350">
        <v>2</v>
      </c>
      <c r="J350" s="1" t="s">
        <v>2156</v>
      </c>
      <c r="K350" s="1" t="s">
        <v>82</v>
      </c>
      <c r="L350" s="1" t="s">
        <v>2157</v>
      </c>
      <c r="M350">
        <v>183</v>
      </c>
      <c r="N350" s="1" t="s">
        <v>2177</v>
      </c>
      <c r="O350">
        <v>24.9</v>
      </c>
      <c r="P350">
        <v>103176</v>
      </c>
      <c r="R350" s="1" t="s">
        <v>2156</v>
      </c>
      <c r="S350" s="1" t="s">
        <v>185</v>
      </c>
      <c r="T350" s="1" t="s">
        <v>2157</v>
      </c>
      <c r="U350">
        <v>183</v>
      </c>
      <c r="V350" s="1" t="s">
        <v>2161</v>
      </c>
      <c r="W350">
        <v>27.2</v>
      </c>
      <c r="X350" s="1" t="s">
        <v>194</v>
      </c>
      <c r="Y350">
        <v>3</v>
      </c>
      <c r="Z350" s="1" t="s">
        <v>105</v>
      </c>
      <c r="AA350">
        <v>53</v>
      </c>
      <c r="AB350">
        <v>4</v>
      </c>
      <c r="AC350">
        <v>0</v>
      </c>
      <c r="AD350">
        <v>42</v>
      </c>
      <c r="AE350">
        <v>24</v>
      </c>
      <c r="AF350">
        <v>22</v>
      </c>
      <c r="AG350">
        <v>10</v>
      </c>
      <c r="AH350">
        <v>8</v>
      </c>
      <c r="AI350">
        <v>0</v>
      </c>
      <c r="AJ350">
        <v>0</v>
      </c>
      <c r="AK350">
        <v>1</v>
      </c>
      <c r="AL350">
        <v>1</v>
      </c>
      <c r="AM350">
        <v>38</v>
      </c>
      <c r="AN350">
        <v>28</v>
      </c>
      <c r="AO350">
        <v>18</v>
      </c>
      <c r="AP350">
        <v>1</v>
      </c>
      <c r="AQ350">
        <v>7</v>
      </c>
      <c r="AR350">
        <v>0</v>
      </c>
      <c r="AS350">
        <v>4</v>
      </c>
      <c r="AT350">
        <v>21</v>
      </c>
      <c r="AU350">
        <v>1295</v>
      </c>
      <c r="AV350">
        <v>128</v>
      </c>
      <c r="AW350">
        <v>345</v>
      </c>
    </row>
    <row r="351" spans="1:49" x14ac:dyDescent="0.35">
      <c r="A351" s="1" t="s">
        <v>384</v>
      </c>
      <c r="B351" s="1" t="s">
        <v>385</v>
      </c>
      <c r="C351" s="1" t="s">
        <v>198</v>
      </c>
      <c r="D351">
        <v>32</v>
      </c>
      <c r="E351" s="1" t="s">
        <v>2180</v>
      </c>
      <c r="F351">
        <v>20050718</v>
      </c>
      <c r="G351">
        <v>31</v>
      </c>
      <c r="H351">
        <v>103602</v>
      </c>
      <c r="I351">
        <v>2</v>
      </c>
      <c r="J351" s="1" t="s">
        <v>2156</v>
      </c>
      <c r="K351" s="1" t="s">
        <v>82</v>
      </c>
      <c r="L351" s="1" t="s">
        <v>2157</v>
      </c>
      <c r="M351">
        <v>183</v>
      </c>
      <c r="N351" s="1" t="s">
        <v>2177</v>
      </c>
      <c r="O351">
        <v>24.9</v>
      </c>
      <c r="P351">
        <v>102860</v>
      </c>
      <c r="R351" s="1" t="s">
        <v>2156</v>
      </c>
      <c r="S351" s="1" t="s">
        <v>32</v>
      </c>
      <c r="T351" s="1" t="s">
        <v>2157</v>
      </c>
      <c r="U351">
        <v>183</v>
      </c>
      <c r="V351" s="1" t="s">
        <v>2165</v>
      </c>
      <c r="W351">
        <v>28.8</v>
      </c>
      <c r="X351" s="1" t="s">
        <v>98</v>
      </c>
      <c r="Y351">
        <v>3</v>
      </c>
      <c r="Z351" s="1" t="s">
        <v>108</v>
      </c>
      <c r="AA351">
        <v>83</v>
      </c>
      <c r="AB351">
        <v>6</v>
      </c>
      <c r="AC351">
        <v>2</v>
      </c>
      <c r="AD351">
        <v>56</v>
      </c>
      <c r="AE351">
        <v>38</v>
      </c>
      <c r="AF351">
        <v>36</v>
      </c>
      <c r="AG351">
        <v>7</v>
      </c>
      <c r="AH351">
        <v>11</v>
      </c>
      <c r="AI351">
        <v>2</v>
      </c>
      <c r="AJ351">
        <v>3</v>
      </c>
      <c r="AK351">
        <v>2</v>
      </c>
      <c r="AL351">
        <v>6</v>
      </c>
      <c r="AM351">
        <v>76</v>
      </c>
      <c r="AN351">
        <v>41</v>
      </c>
      <c r="AO351">
        <v>26</v>
      </c>
      <c r="AP351">
        <v>16</v>
      </c>
      <c r="AQ351">
        <v>10</v>
      </c>
      <c r="AR351">
        <v>4</v>
      </c>
      <c r="AS351">
        <v>7</v>
      </c>
      <c r="AT351">
        <v>21</v>
      </c>
      <c r="AU351">
        <v>1295</v>
      </c>
      <c r="AV351">
        <v>94</v>
      </c>
      <c r="AW351">
        <v>437</v>
      </c>
    </row>
    <row r="352" spans="1:49" x14ac:dyDescent="0.35">
      <c r="A352" s="1" t="s">
        <v>403</v>
      </c>
      <c r="B352" s="1" t="s">
        <v>404</v>
      </c>
      <c r="C352" s="1" t="s">
        <v>198</v>
      </c>
      <c r="D352">
        <v>48</v>
      </c>
      <c r="E352" s="1" t="s">
        <v>2180</v>
      </c>
      <c r="F352">
        <v>20050725</v>
      </c>
      <c r="G352">
        <v>1</v>
      </c>
      <c r="H352">
        <v>103151</v>
      </c>
      <c r="J352" s="1" t="s">
        <v>2156</v>
      </c>
      <c r="K352" s="1" t="s">
        <v>181</v>
      </c>
      <c r="L352" s="1" t="s">
        <v>2157</v>
      </c>
      <c r="M352">
        <v>183</v>
      </c>
      <c r="N352" s="1" t="s">
        <v>2165</v>
      </c>
      <c r="O352">
        <v>27.4</v>
      </c>
      <c r="P352">
        <v>103592</v>
      </c>
      <c r="R352" s="1" t="s">
        <v>2156</v>
      </c>
      <c r="S352" s="1" t="s">
        <v>244</v>
      </c>
      <c r="T352" s="1" t="s">
        <v>2157</v>
      </c>
      <c r="U352">
        <v>185</v>
      </c>
      <c r="V352" s="1" t="s">
        <v>2171</v>
      </c>
      <c r="W352">
        <v>25</v>
      </c>
      <c r="X352" s="1" t="s">
        <v>405</v>
      </c>
      <c r="Y352">
        <v>3</v>
      </c>
      <c r="Z352" s="1" t="s">
        <v>18</v>
      </c>
      <c r="AA352">
        <v>81</v>
      </c>
      <c r="AB352">
        <v>5</v>
      </c>
      <c r="AC352">
        <v>3</v>
      </c>
      <c r="AD352">
        <v>73</v>
      </c>
      <c r="AE352">
        <v>43</v>
      </c>
      <c r="AF352">
        <v>29</v>
      </c>
      <c r="AG352">
        <v>17</v>
      </c>
      <c r="AH352">
        <v>10</v>
      </c>
      <c r="AI352">
        <v>3</v>
      </c>
      <c r="AJ352">
        <v>5</v>
      </c>
      <c r="AK352">
        <v>2</v>
      </c>
      <c r="AL352">
        <v>9</v>
      </c>
      <c r="AM352">
        <v>71</v>
      </c>
      <c r="AN352">
        <v>29</v>
      </c>
      <c r="AO352">
        <v>21</v>
      </c>
      <c r="AP352">
        <v>18</v>
      </c>
      <c r="AQ352">
        <v>10</v>
      </c>
      <c r="AR352">
        <v>2</v>
      </c>
      <c r="AS352">
        <v>6</v>
      </c>
      <c r="AT352">
        <v>93</v>
      </c>
      <c r="AU352">
        <v>440</v>
      </c>
      <c r="AV352">
        <v>110</v>
      </c>
      <c r="AW352">
        <v>382</v>
      </c>
    </row>
    <row r="353" spans="1:49" x14ac:dyDescent="0.35">
      <c r="A353" s="1" t="s">
        <v>403</v>
      </c>
      <c r="B353" s="1" t="s">
        <v>404</v>
      </c>
      <c r="C353" s="1" t="s">
        <v>198</v>
      </c>
      <c r="D353">
        <v>48</v>
      </c>
      <c r="E353" s="1" t="s">
        <v>2180</v>
      </c>
      <c r="F353">
        <v>20050725</v>
      </c>
      <c r="G353">
        <v>2</v>
      </c>
      <c r="H353">
        <v>104597</v>
      </c>
      <c r="J353" s="1" t="s">
        <v>2156</v>
      </c>
      <c r="K353" s="1" t="s">
        <v>207</v>
      </c>
      <c r="L353" s="1" t="s">
        <v>2157</v>
      </c>
      <c r="M353">
        <v>183</v>
      </c>
      <c r="N353" s="1" t="s">
        <v>2161</v>
      </c>
      <c r="O353">
        <v>19.899999999999999</v>
      </c>
      <c r="P353">
        <v>103009</v>
      </c>
      <c r="R353" s="1" t="s">
        <v>2156</v>
      </c>
      <c r="S353" s="1" t="s">
        <v>310</v>
      </c>
      <c r="T353" s="1" t="s">
        <v>2157</v>
      </c>
      <c r="U353">
        <v>185</v>
      </c>
      <c r="V353" s="1" t="s">
        <v>2158</v>
      </c>
      <c r="W353">
        <v>28.1</v>
      </c>
      <c r="X353" s="1" t="s">
        <v>153</v>
      </c>
      <c r="Y353">
        <v>3</v>
      </c>
      <c r="Z353" s="1" t="s">
        <v>18</v>
      </c>
      <c r="AA353">
        <v>66</v>
      </c>
      <c r="AB353">
        <v>6</v>
      </c>
      <c r="AC353">
        <v>2</v>
      </c>
      <c r="AD353">
        <v>51</v>
      </c>
      <c r="AE353">
        <v>31</v>
      </c>
      <c r="AF353">
        <v>23</v>
      </c>
      <c r="AG353">
        <v>14</v>
      </c>
      <c r="AH353">
        <v>9</v>
      </c>
      <c r="AI353">
        <v>2</v>
      </c>
      <c r="AJ353">
        <v>2</v>
      </c>
      <c r="AK353">
        <v>0</v>
      </c>
      <c r="AL353">
        <v>1</v>
      </c>
      <c r="AM353">
        <v>55</v>
      </c>
      <c r="AN353">
        <v>42</v>
      </c>
      <c r="AO353">
        <v>22</v>
      </c>
      <c r="AP353">
        <v>8</v>
      </c>
      <c r="AQ353">
        <v>8</v>
      </c>
      <c r="AR353">
        <v>4</v>
      </c>
      <c r="AS353">
        <v>7</v>
      </c>
      <c r="AT353">
        <v>83</v>
      </c>
      <c r="AU353">
        <v>469</v>
      </c>
      <c r="AV353">
        <v>81</v>
      </c>
      <c r="AW353">
        <v>492</v>
      </c>
    </row>
    <row r="354" spans="1:49" x14ac:dyDescent="0.35">
      <c r="A354" s="1" t="s">
        <v>403</v>
      </c>
      <c r="B354" s="1" t="s">
        <v>404</v>
      </c>
      <c r="C354" s="1" t="s">
        <v>198</v>
      </c>
      <c r="D354">
        <v>48</v>
      </c>
      <c r="E354" s="1" t="s">
        <v>2180</v>
      </c>
      <c r="F354">
        <v>20050725</v>
      </c>
      <c r="G354">
        <v>3</v>
      </c>
      <c r="H354">
        <v>104252</v>
      </c>
      <c r="J354" s="1" t="s">
        <v>2156</v>
      </c>
      <c r="K354" s="1" t="s">
        <v>233</v>
      </c>
      <c r="L354" s="1" t="s">
        <v>2157</v>
      </c>
      <c r="M354">
        <v>190</v>
      </c>
      <c r="N354" s="1" t="s">
        <v>2169</v>
      </c>
      <c r="O354">
        <v>21.8</v>
      </c>
      <c r="P354">
        <v>104338</v>
      </c>
      <c r="R354" s="1" t="s">
        <v>2156</v>
      </c>
      <c r="S354" s="1" t="s">
        <v>170</v>
      </c>
      <c r="T354" s="1" t="s">
        <v>2157</v>
      </c>
      <c r="U354">
        <v>185</v>
      </c>
      <c r="V354" s="1" t="s">
        <v>2165</v>
      </c>
      <c r="W354">
        <v>21.3</v>
      </c>
      <c r="X354" s="1" t="s">
        <v>406</v>
      </c>
      <c r="Y354">
        <v>3</v>
      </c>
      <c r="Z354" s="1" t="s">
        <v>18</v>
      </c>
      <c r="AA354">
        <v>146</v>
      </c>
      <c r="AB354">
        <v>6</v>
      </c>
      <c r="AC354">
        <v>4</v>
      </c>
      <c r="AD354">
        <v>134</v>
      </c>
      <c r="AE354">
        <v>83</v>
      </c>
      <c r="AF354">
        <v>53</v>
      </c>
      <c r="AG354">
        <v>25</v>
      </c>
      <c r="AH354">
        <v>17</v>
      </c>
      <c r="AI354">
        <v>8</v>
      </c>
      <c r="AJ354">
        <v>13</v>
      </c>
      <c r="AK354">
        <v>1</v>
      </c>
      <c r="AL354">
        <v>3</v>
      </c>
      <c r="AM354">
        <v>116</v>
      </c>
      <c r="AN354">
        <v>81</v>
      </c>
      <c r="AO354">
        <v>52</v>
      </c>
      <c r="AP354">
        <v>16</v>
      </c>
      <c r="AQ354">
        <v>17</v>
      </c>
      <c r="AR354">
        <v>8</v>
      </c>
      <c r="AS354">
        <v>13</v>
      </c>
      <c r="AT354">
        <v>96</v>
      </c>
      <c r="AU354">
        <v>417</v>
      </c>
      <c r="AV354">
        <v>67</v>
      </c>
      <c r="AW354">
        <v>556</v>
      </c>
    </row>
    <row r="355" spans="1:49" x14ac:dyDescent="0.35">
      <c r="A355" s="1" t="s">
        <v>403</v>
      </c>
      <c r="B355" s="1" t="s">
        <v>404</v>
      </c>
      <c r="C355" s="1" t="s">
        <v>198</v>
      </c>
      <c r="D355">
        <v>48</v>
      </c>
      <c r="E355" s="1" t="s">
        <v>2180</v>
      </c>
      <c r="F355">
        <v>20050725</v>
      </c>
      <c r="G355">
        <v>4</v>
      </c>
      <c r="H355">
        <v>103035</v>
      </c>
      <c r="J355" s="1" t="s">
        <v>2156</v>
      </c>
      <c r="K355" s="1" t="s">
        <v>323</v>
      </c>
      <c r="L355" s="1" t="s">
        <v>2172</v>
      </c>
      <c r="M355">
        <v>185</v>
      </c>
      <c r="N355" s="1" t="s">
        <v>2162</v>
      </c>
      <c r="O355">
        <v>27.9</v>
      </c>
      <c r="P355">
        <v>103171</v>
      </c>
      <c r="R355" s="1" t="s">
        <v>2156</v>
      </c>
      <c r="S355" s="1" t="s">
        <v>192</v>
      </c>
      <c r="T355" s="1" t="s">
        <v>2157</v>
      </c>
      <c r="U355">
        <v>185</v>
      </c>
      <c r="V355" s="1" t="s">
        <v>2192</v>
      </c>
      <c r="W355">
        <v>27.2</v>
      </c>
      <c r="X355" s="1" t="s">
        <v>55</v>
      </c>
      <c r="Y355">
        <v>3</v>
      </c>
      <c r="Z355" s="1" t="s">
        <v>18</v>
      </c>
      <c r="AA355">
        <v>66</v>
      </c>
      <c r="AB355">
        <v>5</v>
      </c>
      <c r="AC355">
        <v>1</v>
      </c>
      <c r="AD355">
        <v>51</v>
      </c>
      <c r="AE355">
        <v>31</v>
      </c>
      <c r="AF355">
        <v>20</v>
      </c>
      <c r="AG355">
        <v>14</v>
      </c>
      <c r="AH355">
        <v>9</v>
      </c>
      <c r="AI355">
        <v>0</v>
      </c>
      <c r="AJ355">
        <v>1</v>
      </c>
      <c r="AK355">
        <v>1</v>
      </c>
      <c r="AL355">
        <v>4</v>
      </c>
      <c r="AM355">
        <v>48</v>
      </c>
      <c r="AN355">
        <v>26</v>
      </c>
      <c r="AO355">
        <v>19</v>
      </c>
      <c r="AP355">
        <v>5</v>
      </c>
      <c r="AQ355">
        <v>8</v>
      </c>
      <c r="AR355">
        <v>1</v>
      </c>
      <c r="AS355">
        <v>5</v>
      </c>
      <c r="AT355">
        <v>105</v>
      </c>
      <c r="AU355">
        <v>397</v>
      </c>
      <c r="AV355">
        <v>130</v>
      </c>
      <c r="AW355">
        <v>327</v>
      </c>
    </row>
    <row r="356" spans="1:49" x14ac:dyDescent="0.35">
      <c r="A356" s="1" t="s">
        <v>403</v>
      </c>
      <c r="B356" s="1" t="s">
        <v>404</v>
      </c>
      <c r="C356" s="1" t="s">
        <v>198</v>
      </c>
      <c r="D356">
        <v>48</v>
      </c>
      <c r="E356" s="1" t="s">
        <v>2180</v>
      </c>
      <c r="F356">
        <v>20050725</v>
      </c>
      <c r="G356">
        <v>5</v>
      </c>
      <c r="H356">
        <v>104259</v>
      </c>
      <c r="J356" s="1" t="s">
        <v>2156</v>
      </c>
      <c r="K356" s="1" t="s">
        <v>175</v>
      </c>
      <c r="L356" s="1" t="s">
        <v>2157</v>
      </c>
      <c r="M356">
        <v>178</v>
      </c>
      <c r="N356" s="1" t="s">
        <v>2169</v>
      </c>
      <c r="O356">
        <v>21.7</v>
      </c>
      <c r="P356">
        <v>102610</v>
      </c>
      <c r="R356" s="1" t="s">
        <v>2156</v>
      </c>
      <c r="S356" s="1" t="s">
        <v>33</v>
      </c>
      <c r="T356" s="1" t="s">
        <v>2157</v>
      </c>
      <c r="U356">
        <v>180</v>
      </c>
      <c r="V356" s="1" t="s">
        <v>2161</v>
      </c>
      <c r="W356">
        <v>30</v>
      </c>
      <c r="X356" s="1" t="s">
        <v>24</v>
      </c>
      <c r="Y356">
        <v>3</v>
      </c>
      <c r="Z356" s="1" t="s">
        <v>18</v>
      </c>
      <c r="AA356">
        <v>73</v>
      </c>
      <c r="AB356">
        <v>10</v>
      </c>
      <c r="AC356">
        <v>0</v>
      </c>
      <c r="AD356">
        <v>52</v>
      </c>
      <c r="AE356">
        <v>28</v>
      </c>
      <c r="AF356">
        <v>24</v>
      </c>
      <c r="AG356">
        <v>16</v>
      </c>
      <c r="AH356">
        <v>9</v>
      </c>
      <c r="AI356">
        <v>5</v>
      </c>
      <c r="AJ356">
        <v>5</v>
      </c>
      <c r="AK356">
        <v>3</v>
      </c>
      <c r="AL356">
        <v>5</v>
      </c>
      <c r="AM356">
        <v>54</v>
      </c>
      <c r="AN356">
        <v>34</v>
      </c>
      <c r="AO356">
        <v>22</v>
      </c>
      <c r="AP356">
        <v>9</v>
      </c>
      <c r="AQ356">
        <v>9</v>
      </c>
      <c r="AR356">
        <v>6</v>
      </c>
      <c r="AS356">
        <v>9</v>
      </c>
      <c r="AT356">
        <v>77</v>
      </c>
      <c r="AU356">
        <v>511</v>
      </c>
      <c r="AV356">
        <v>102</v>
      </c>
      <c r="AW356">
        <v>400</v>
      </c>
    </row>
    <row r="357" spans="1:49" x14ac:dyDescent="0.35">
      <c r="A357" s="1" t="s">
        <v>403</v>
      </c>
      <c r="B357" s="1" t="s">
        <v>404</v>
      </c>
      <c r="C357" s="1" t="s">
        <v>198</v>
      </c>
      <c r="D357">
        <v>48</v>
      </c>
      <c r="E357" s="1" t="s">
        <v>2180</v>
      </c>
      <c r="F357">
        <v>20050725</v>
      </c>
      <c r="G357">
        <v>6</v>
      </c>
      <c r="H357">
        <v>103503</v>
      </c>
      <c r="J357" s="1" t="s">
        <v>2156</v>
      </c>
      <c r="K357" s="1" t="s">
        <v>133</v>
      </c>
      <c r="L357" s="1" t="s">
        <v>2157</v>
      </c>
      <c r="M357">
        <v>183</v>
      </c>
      <c r="N357" s="1" t="s">
        <v>2160</v>
      </c>
      <c r="O357">
        <v>25.4</v>
      </c>
      <c r="P357">
        <v>103429</v>
      </c>
      <c r="R357" s="1" t="s">
        <v>2159</v>
      </c>
      <c r="S357" s="1" t="s">
        <v>232</v>
      </c>
      <c r="T357" s="1" t="s">
        <v>2157</v>
      </c>
      <c r="U357">
        <v>183</v>
      </c>
      <c r="V357" s="1" t="s">
        <v>2184</v>
      </c>
      <c r="W357">
        <v>25.9</v>
      </c>
      <c r="X357" s="1" t="s">
        <v>157</v>
      </c>
      <c r="Y357">
        <v>3</v>
      </c>
      <c r="Z357" s="1" t="s">
        <v>18</v>
      </c>
      <c r="AA357">
        <v>89</v>
      </c>
      <c r="AB357">
        <v>7</v>
      </c>
      <c r="AC357">
        <v>3</v>
      </c>
      <c r="AD357">
        <v>66</v>
      </c>
      <c r="AE357">
        <v>45</v>
      </c>
      <c r="AF357">
        <v>32</v>
      </c>
      <c r="AG357">
        <v>15</v>
      </c>
      <c r="AH357">
        <v>11</v>
      </c>
      <c r="AI357">
        <v>2</v>
      </c>
      <c r="AJ357">
        <v>4</v>
      </c>
      <c r="AK357">
        <v>2</v>
      </c>
      <c r="AL357">
        <v>2</v>
      </c>
      <c r="AM357">
        <v>73</v>
      </c>
      <c r="AN357">
        <v>49</v>
      </c>
      <c r="AO357">
        <v>32</v>
      </c>
      <c r="AP357">
        <v>10</v>
      </c>
      <c r="AQ357">
        <v>10</v>
      </c>
      <c r="AR357">
        <v>0</v>
      </c>
      <c r="AS357">
        <v>3</v>
      </c>
      <c r="AT357">
        <v>98</v>
      </c>
      <c r="AU357">
        <v>415</v>
      </c>
      <c r="AV357">
        <v>160</v>
      </c>
      <c r="AW357">
        <v>261</v>
      </c>
    </row>
    <row r="358" spans="1:49" x14ac:dyDescent="0.35">
      <c r="A358" s="1" t="s">
        <v>403</v>
      </c>
      <c r="B358" s="1" t="s">
        <v>404</v>
      </c>
      <c r="C358" s="1" t="s">
        <v>198</v>
      </c>
      <c r="D358">
        <v>48</v>
      </c>
      <c r="E358" s="1" t="s">
        <v>2180</v>
      </c>
      <c r="F358">
        <v>20050725</v>
      </c>
      <c r="G358">
        <v>7</v>
      </c>
      <c r="H358">
        <v>102783</v>
      </c>
      <c r="J358" s="1" t="s">
        <v>2156</v>
      </c>
      <c r="K358" s="1" t="s">
        <v>239</v>
      </c>
      <c r="L358" s="1" t="s">
        <v>2157</v>
      </c>
      <c r="M358">
        <v>180</v>
      </c>
      <c r="N358" s="1" t="s">
        <v>2169</v>
      </c>
      <c r="O358">
        <v>29.2</v>
      </c>
      <c r="P358">
        <v>103176</v>
      </c>
      <c r="R358" s="1" t="s">
        <v>2156</v>
      </c>
      <c r="S358" s="1" t="s">
        <v>185</v>
      </c>
      <c r="T358" s="1" t="s">
        <v>2157</v>
      </c>
      <c r="U358">
        <v>183</v>
      </c>
      <c r="V358" s="1" t="s">
        <v>2161</v>
      </c>
      <c r="W358">
        <v>27.2</v>
      </c>
      <c r="X358" s="1" t="s">
        <v>225</v>
      </c>
      <c r="Y358">
        <v>3</v>
      </c>
      <c r="Z358" s="1" t="s">
        <v>18</v>
      </c>
      <c r="AA358">
        <v>78</v>
      </c>
      <c r="AB358">
        <v>3</v>
      </c>
      <c r="AC358">
        <v>4</v>
      </c>
      <c r="AD358">
        <v>48</v>
      </c>
      <c r="AE358">
        <v>29</v>
      </c>
      <c r="AF358">
        <v>20</v>
      </c>
      <c r="AG358">
        <v>15</v>
      </c>
      <c r="AH358">
        <v>9</v>
      </c>
      <c r="AI358">
        <v>2</v>
      </c>
      <c r="AJ358">
        <v>3</v>
      </c>
      <c r="AK358">
        <v>0</v>
      </c>
      <c r="AL358">
        <v>3</v>
      </c>
      <c r="AM358">
        <v>54</v>
      </c>
      <c r="AN358">
        <v>28</v>
      </c>
      <c r="AO358">
        <v>19</v>
      </c>
      <c r="AP358">
        <v>10</v>
      </c>
      <c r="AQ358">
        <v>9</v>
      </c>
      <c r="AR358">
        <v>3</v>
      </c>
      <c r="AS358">
        <v>7</v>
      </c>
      <c r="AT358">
        <v>112</v>
      </c>
      <c r="AU358">
        <v>380</v>
      </c>
      <c r="AV358">
        <v>106</v>
      </c>
      <c r="AW358">
        <v>395</v>
      </c>
    </row>
    <row r="359" spans="1:49" x14ac:dyDescent="0.35">
      <c r="A359" s="1" t="s">
        <v>403</v>
      </c>
      <c r="B359" s="1" t="s">
        <v>404</v>
      </c>
      <c r="C359" s="1" t="s">
        <v>198</v>
      </c>
      <c r="D359">
        <v>48</v>
      </c>
      <c r="E359" s="1" t="s">
        <v>2180</v>
      </c>
      <c r="F359">
        <v>20050725</v>
      </c>
      <c r="G359">
        <v>8</v>
      </c>
      <c r="H359">
        <v>104371</v>
      </c>
      <c r="J359" s="1" t="s">
        <v>2156</v>
      </c>
      <c r="K359" s="1" t="s">
        <v>121</v>
      </c>
      <c r="L359" s="1" t="s">
        <v>2157</v>
      </c>
      <c r="M359">
        <v>183</v>
      </c>
      <c r="N359" s="1" t="s">
        <v>2160</v>
      </c>
      <c r="O359">
        <v>21.1</v>
      </c>
      <c r="P359">
        <v>103393</v>
      </c>
      <c r="R359" s="1" t="s">
        <v>2159</v>
      </c>
      <c r="S359" s="1" t="s">
        <v>407</v>
      </c>
      <c r="T359" s="1" t="s">
        <v>2157</v>
      </c>
      <c r="U359">
        <v>188</v>
      </c>
      <c r="V359" s="1" t="s">
        <v>2213</v>
      </c>
      <c r="W359">
        <v>26</v>
      </c>
      <c r="X359" s="1" t="s">
        <v>408</v>
      </c>
      <c r="Y359">
        <v>3</v>
      </c>
      <c r="Z359" s="1" t="s">
        <v>18</v>
      </c>
      <c r="AA359">
        <v>89</v>
      </c>
      <c r="AB359">
        <v>3</v>
      </c>
      <c r="AC359">
        <v>3</v>
      </c>
      <c r="AD359">
        <v>75</v>
      </c>
      <c r="AE359">
        <v>36</v>
      </c>
      <c r="AF359">
        <v>29</v>
      </c>
      <c r="AG359">
        <v>22</v>
      </c>
      <c r="AH359">
        <v>10</v>
      </c>
      <c r="AI359">
        <v>1</v>
      </c>
      <c r="AJ359">
        <v>1</v>
      </c>
      <c r="AK359">
        <v>6</v>
      </c>
      <c r="AL359">
        <v>7</v>
      </c>
      <c r="AM359">
        <v>82</v>
      </c>
      <c r="AN359">
        <v>44</v>
      </c>
      <c r="AO359">
        <v>30</v>
      </c>
      <c r="AP359">
        <v>20</v>
      </c>
      <c r="AQ359">
        <v>11</v>
      </c>
      <c r="AR359">
        <v>6</v>
      </c>
      <c r="AS359">
        <v>8</v>
      </c>
      <c r="AT359">
        <v>80</v>
      </c>
      <c r="AU359">
        <v>499</v>
      </c>
      <c r="AV359">
        <v>225</v>
      </c>
      <c r="AW359">
        <v>168</v>
      </c>
    </row>
    <row r="360" spans="1:49" x14ac:dyDescent="0.35">
      <c r="A360" s="1" t="s">
        <v>403</v>
      </c>
      <c r="B360" s="1" t="s">
        <v>404</v>
      </c>
      <c r="C360" s="1" t="s">
        <v>198</v>
      </c>
      <c r="D360">
        <v>48</v>
      </c>
      <c r="E360" s="1" t="s">
        <v>2180</v>
      </c>
      <c r="F360">
        <v>20050725</v>
      </c>
      <c r="G360">
        <v>9</v>
      </c>
      <c r="H360">
        <v>104230</v>
      </c>
      <c r="J360" s="1" t="s">
        <v>2173</v>
      </c>
      <c r="K360" s="1" t="s">
        <v>216</v>
      </c>
      <c r="L360" s="1" t="s">
        <v>2157</v>
      </c>
      <c r="M360">
        <v>180</v>
      </c>
      <c r="N360" s="1" t="s">
        <v>2176</v>
      </c>
      <c r="O360">
        <v>21.9</v>
      </c>
      <c r="P360">
        <v>103420</v>
      </c>
      <c r="R360" s="1" t="s">
        <v>2156</v>
      </c>
      <c r="S360" s="1" t="s">
        <v>367</v>
      </c>
      <c r="T360" s="1" t="s">
        <v>2157</v>
      </c>
      <c r="U360">
        <v>175</v>
      </c>
      <c r="V360" s="1" t="s">
        <v>2160</v>
      </c>
      <c r="W360">
        <v>25.9</v>
      </c>
      <c r="X360" s="1" t="s">
        <v>409</v>
      </c>
      <c r="Y360">
        <v>3</v>
      </c>
      <c r="Z360" s="1" t="s">
        <v>18</v>
      </c>
      <c r="AA360">
        <v>129</v>
      </c>
      <c r="AB360">
        <v>5</v>
      </c>
      <c r="AC360">
        <v>2</v>
      </c>
      <c r="AD360">
        <v>102</v>
      </c>
      <c r="AE360">
        <v>64</v>
      </c>
      <c r="AF360">
        <v>47</v>
      </c>
      <c r="AG360">
        <v>20</v>
      </c>
      <c r="AH360">
        <v>16</v>
      </c>
      <c r="AI360">
        <v>3</v>
      </c>
      <c r="AJ360">
        <v>5</v>
      </c>
      <c r="AK360">
        <v>7</v>
      </c>
      <c r="AL360">
        <v>7</v>
      </c>
      <c r="AM360">
        <v>94</v>
      </c>
      <c r="AN360">
        <v>35</v>
      </c>
      <c r="AO360">
        <v>30</v>
      </c>
      <c r="AP360">
        <v>34</v>
      </c>
      <c r="AQ360">
        <v>15</v>
      </c>
      <c r="AR360">
        <v>3</v>
      </c>
      <c r="AS360">
        <v>4</v>
      </c>
      <c r="AT360">
        <v>215</v>
      </c>
      <c r="AU360">
        <v>176</v>
      </c>
      <c r="AV360">
        <v>111</v>
      </c>
      <c r="AW360">
        <v>381</v>
      </c>
    </row>
    <row r="361" spans="1:49" x14ac:dyDescent="0.35">
      <c r="A361" s="1" t="s">
        <v>403</v>
      </c>
      <c r="B361" s="1" t="s">
        <v>404</v>
      </c>
      <c r="C361" s="1" t="s">
        <v>198</v>
      </c>
      <c r="D361">
        <v>48</v>
      </c>
      <c r="E361" s="1" t="s">
        <v>2180</v>
      </c>
      <c r="F361">
        <v>20050725</v>
      </c>
      <c r="G361">
        <v>10</v>
      </c>
      <c r="H361">
        <v>102905</v>
      </c>
      <c r="J361" s="1" t="s">
        <v>2156</v>
      </c>
      <c r="K361" s="1" t="s">
        <v>325</v>
      </c>
      <c r="L361" s="1" t="s">
        <v>2172</v>
      </c>
      <c r="M361">
        <v>175</v>
      </c>
      <c r="N361" s="1" t="s">
        <v>2176</v>
      </c>
      <c r="O361">
        <v>28.5</v>
      </c>
      <c r="P361">
        <v>103204</v>
      </c>
      <c r="R361" s="1" t="s">
        <v>2159</v>
      </c>
      <c r="S361" s="1" t="s">
        <v>321</v>
      </c>
      <c r="T361" s="1" t="s">
        <v>2157</v>
      </c>
      <c r="U361">
        <v>183</v>
      </c>
      <c r="V361" s="1" t="s">
        <v>2164</v>
      </c>
      <c r="W361">
        <v>27.1</v>
      </c>
      <c r="X361" s="1" t="s">
        <v>91</v>
      </c>
      <c r="Y361">
        <v>3</v>
      </c>
      <c r="Z361" s="1" t="s">
        <v>18</v>
      </c>
      <c r="AA361">
        <v>61</v>
      </c>
      <c r="AB361">
        <v>11</v>
      </c>
      <c r="AC361">
        <v>4</v>
      </c>
      <c r="AD361">
        <v>55</v>
      </c>
      <c r="AE361">
        <v>34</v>
      </c>
      <c r="AF361">
        <v>29</v>
      </c>
      <c r="AG361">
        <v>12</v>
      </c>
      <c r="AH361">
        <v>9</v>
      </c>
      <c r="AI361">
        <v>2</v>
      </c>
      <c r="AJ361">
        <v>2</v>
      </c>
      <c r="AK361">
        <v>2</v>
      </c>
      <c r="AL361">
        <v>0</v>
      </c>
      <c r="AM361">
        <v>51</v>
      </c>
      <c r="AN361">
        <v>28</v>
      </c>
      <c r="AO361">
        <v>16</v>
      </c>
      <c r="AP361">
        <v>14</v>
      </c>
      <c r="AQ361">
        <v>9</v>
      </c>
      <c r="AR361">
        <v>2</v>
      </c>
      <c r="AS361">
        <v>5</v>
      </c>
      <c r="AT361">
        <v>89</v>
      </c>
      <c r="AU361">
        <v>448</v>
      </c>
      <c r="AV361">
        <v>154</v>
      </c>
      <c r="AW361">
        <v>265</v>
      </c>
    </row>
    <row r="362" spans="1:49" x14ac:dyDescent="0.35">
      <c r="A362" s="1" t="s">
        <v>403</v>
      </c>
      <c r="B362" s="1" t="s">
        <v>404</v>
      </c>
      <c r="C362" s="1" t="s">
        <v>198</v>
      </c>
      <c r="D362">
        <v>48</v>
      </c>
      <c r="E362" s="1" t="s">
        <v>2180</v>
      </c>
      <c r="F362">
        <v>20050725</v>
      </c>
      <c r="G362">
        <v>11</v>
      </c>
      <c r="H362">
        <v>102839</v>
      </c>
      <c r="J362" s="1" t="s">
        <v>2173</v>
      </c>
      <c r="K362" s="1" t="s">
        <v>148</v>
      </c>
      <c r="L362" s="1" t="s">
        <v>2157</v>
      </c>
      <c r="M362">
        <v>188</v>
      </c>
      <c r="N362" s="1" t="s">
        <v>2191</v>
      </c>
      <c r="O362">
        <v>28.9</v>
      </c>
      <c r="P362">
        <v>102860</v>
      </c>
      <c r="R362" s="1" t="s">
        <v>2156</v>
      </c>
      <c r="S362" s="1" t="s">
        <v>32</v>
      </c>
      <c r="T362" s="1" t="s">
        <v>2157</v>
      </c>
      <c r="U362">
        <v>183</v>
      </c>
      <c r="V362" s="1" t="s">
        <v>2165</v>
      </c>
      <c r="W362">
        <v>28.8</v>
      </c>
      <c r="X362" s="1" t="s">
        <v>2214</v>
      </c>
      <c r="Y362">
        <v>3</v>
      </c>
      <c r="Z362" s="1" t="s">
        <v>18</v>
      </c>
      <c r="AA362">
        <v>60</v>
      </c>
      <c r="AB362">
        <v>2</v>
      </c>
      <c r="AC362">
        <v>2</v>
      </c>
      <c r="AD362">
        <v>40</v>
      </c>
      <c r="AE362">
        <v>29</v>
      </c>
      <c r="AF362">
        <v>24</v>
      </c>
      <c r="AG362">
        <v>5</v>
      </c>
      <c r="AH362">
        <v>7</v>
      </c>
      <c r="AI362">
        <v>0</v>
      </c>
      <c r="AJ362">
        <v>0</v>
      </c>
      <c r="AK362">
        <v>2</v>
      </c>
      <c r="AL362">
        <v>1</v>
      </c>
      <c r="AM362">
        <v>47</v>
      </c>
      <c r="AN362">
        <v>26</v>
      </c>
      <c r="AO362">
        <v>17</v>
      </c>
      <c r="AP362">
        <v>8</v>
      </c>
      <c r="AQ362">
        <v>6</v>
      </c>
      <c r="AR362">
        <v>3</v>
      </c>
      <c r="AS362">
        <v>5</v>
      </c>
      <c r="AT362">
        <v>99</v>
      </c>
      <c r="AU362">
        <v>414</v>
      </c>
      <c r="AV362">
        <v>71</v>
      </c>
      <c r="AW362">
        <v>542</v>
      </c>
    </row>
    <row r="363" spans="1:49" x14ac:dyDescent="0.35">
      <c r="A363" s="1" t="s">
        <v>403</v>
      </c>
      <c r="B363" s="1" t="s">
        <v>404</v>
      </c>
      <c r="C363" s="1" t="s">
        <v>198</v>
      </c>
      <c r="D363">
        <v>48</v>
      </c>
      <c r="E363" s="1" t="s">
        <v>2180</v>
      </c>
      <c r="F363">
        <v>20050725</v>
      </c>
      <c r="G363">
        <v>12</v>
      </c>
      <c r="H363">
        <v>103594</v>
      </c>
      <c r="J363" s="1" t="s">
        <v>2173</v>
      </c>
      <c r="K363" s="1" t="s">
        <v>410</v>
      </c>
      <c r="L363" s="1" t="s">
        <v>2157</v>
      </c>
      <c r="M363">
        <v>185</v>
      </c>
      <c r="N363" s="1" t="s">
        <v>2176</v>
      </c>
      <c r="O363">
        <v>25</v>
      </c>
      <c r="P363">
        <v>102720</v>
      </c>
      <c r="R363" s="1" t="s">
        <v>2156</v>
      </c>
      <c r="S363" s="1" t="s">
        <v>16</v>
      </c>
      <c r="T363" s="1" t="s">
        <v>2157</v>
      </c>
      <c r="U363">
        <v>178</v>
      </c>
      <c r="V363" s="1" t="s">
        <v>2160</v>
      </c>
      <c r="W363">
        <v>29.4</v>
      </c>
      <c r="X363" s="1" t="s">
        <v>411</v>
      </c>
      <c r="Y363">
        <v>3</v>
      </c>
      <c r="Z363" s="1" t="s">
        <v>18</v>
      </c>
      <c r="AA363">
        <v>153</v>
      </c>
      <c r="AB363">
        <v>11</v>
      </c>
      <c r="AC363">
        <v>4</v>
      </c>
      <c r="AD363">
        <v>97</v>
      </c>
      <c r="AE363">
        <v>58</v>
      </c>
      <c r="AF363">
        <v>42</v>
      </c>
      <c r="AG363">
        <v>18</v>
      </c>
      <c r="AH363">
        <v>14</v>
      </c>
      <c r="AI363">
        <v>7</v>
      </c>
      <c r="AJ363">
        <v>10</v>
      </c>
      <c r="AK363">
        <v>4</v>
      </c>
      <c r="AL363">
        <v>3</v>
      </c>
      <c r="AM363">
        <v>100</v>
      </c>
      <c r="AN363">
        <v>54</v>
      </c>
      <c r="AO363">
        <v>35</v>
      </c>
      <c r="AP363">
        <v>20</v>
      </c>
      <c r="AQ363">
        <v>15</v>
      </c>
      <c r="AR363">
        <v>4</v>
      </c>
      <c r="AS363">
        <v>9</v>
      </c>
      <c r="AT363">
        <v>162</v>
      </c>
      <c r="AU363">
        <v>260</v>
      </c>
      <c r="AV363">
        <v>51</v>
      </c>
      <c r="AW363">
        <v>688</v>
      </c>
    </row>
    <row r="364" spans="1:49" x14ac:dyDescent="0.35">
      <c r="A364" s="1" t="s">
        <v>403</v>
      </c>
      <c r="B364" s="1" t="s">
        <v>404</v>
      </c>
      <c r="C364" s="1" t="s">
        <v>198</v>
      </c>
      <c r="D364">
        <v>48</v>
      </c>
      <c r="E364" s="1" t="s">
        <v>2180</v>
      </c>
      <c r="F364">
        <v>20050725</v>
      </c>
      <c r="G364">
        <v>13</v>
      </c>
      <c r="H364">
        <v>104269</v>
      </c>
      <c r="J364" s="1" t="s">
        <v>2156</v>
      </c>
      <c r="K364" s="1" t="s">
        <v>44</v>
      </c>
      <c r="L364" s="1" t="s">
        <v>2172</v>
      </c>
      <c r="M364">
        <v>188</v>
      </c>
      <c r="N364" s="1" t="s">
        <v>2161</v>
      </c>
      <c r="O364">
        <v>21.6</v>
      </c>
      <c r="P364">
        <v>104312</v>
      </c>
      <c r="R364" s="1" t="s">
        <v>2156</v>
      </c>
      <c r="S364" s="1" t="s">
        <v>324</v>
      </c>
      <c r="T364" s="1" t="s">
        <v>2157</v>
      </c>
      <c r="U364">
        <v>190</v>
      </c>
      <c r="V364" s="1" t="s">
        <v>2162</v>
      </c>
      <c r="W364">
        <v>21.4</v>
      </c>
      <c r="X364" s="1" t="s">
        <v>24</v>
      </c>
      <c r="Y364">
        <v>3</v>
      </c>
      <c r="Z364" s="1" t="s">
        <v>18</v>
      </c>
      <c r="AA364">
        <v>75</v>
      </c>
      <c r="AB364">
        <v>4</v>
      </c>
      <c r="AC364">
        <v>0</v>
      </c>
      <c r="AD364">
        <v>59</v>
      </c>
      <c r="AE364">
        <v>41</v>
      </c>
      <c r="AF364">
        <v>30</v>
      </c>
      <c r="AG364">
        <v>13</v>
      </c>
      <c r="AH364">
        <v>9</v>
      </c>
      <c r="AI364">
        <v>7</v>
      </c>
      <c r="AJ364">
        <v>7</v>
      </c>
      <c r="AK364">
        <v>2</v>
      </c>
      <c r="AL364">
        <v>2</v>
      </c>
      <c r="AM364">
        <v>54</v>
      </c>
      <c r="AN364">
        <v>27</v>
      </c>
      <c r="AO364">
        <v>19</v>
      </c>
      <c r="AP364">
        <v>14</v>
      </c>
      <c r="AQ364">
        <v>9</v>
      </c>
      <c r="AR364">
        <v>3</v>
      </c>
      <c r="AS364">
        <v>6</v>
      </c>
      <c r="AT364">
        <v>68</v>
      </c>
      <c r="AU364">
        <v>555</v>
      </c>
      <c r="AV364">
        <v>69</v>
      </c>
      <c r="AW364">
        <v>551</v>
      </c>
    </row>
    <row r="365" spans="1:49" x14ac:dyDescent="0.35">
      <c r="A365" s="1" t="s">
        <v>403</v>
      </c>
      <c r="B365" s="1" t="s">
        <v>404</v>
      </c>
      <c r="C365" s="1" t="s">
        <v>198</v>
      </c>
      <c r="D365">
        <v>48</v>
      </c>
      <c r="E365" s="1" t="s">
        <v>2180</v>
      </c>
      <c r="F365">
        <v>20050725</v>
      </c>
      <c r="G365">
        <v>14</v>
      </c>
      <c r="H365">
        <v>102811</v>
      </c>
      <c r="J365" s="1" t="s">
        <v>2159</v>
      </c>
      <c r="K365" s="1" t="s">
        <v>355</v>
      </c>
      <c r="L365" s="1" t="s">
        <v>2157</v>
      </c>
      <c r="M365">
        <v>190</v>
      </c>
      <c r="N365" s="1" t="s">
        <v>2199</v>
      </c>
      <c r="O365">
        <v>29.1</v>
      </c>
      <c r="P365">
        <v>103182</v>
      </c>
      <c r="R365" s="1" t="s">
        <v>2173</v>
      </c>
      <c r="S365" s="1" t="s">
        <v>412</v>
      </c>
      <c r="T365" s="1" t="s">
        <v>2157</v>
      </c>
      <c r="U365">
        <v>178</v>
      </c>
      <c r="V365" s="1" t="s">
        <v>2176</v>
      </c>
      <c r="W365">
        <v>27.2</v>
      </c>
      <c r="X365" s="1" t="s">
        <v>83</v>
      </c>
      <c r="Y365">
        <v>3</v>
      </c>
      <c r="Z365" s="1" t="s">
        <v>18</v>
      </c>
      <c r="AA365">
        <v>110</v>
      </c>
      <c r="AB365">
        <v>8</v>
      </c>
      <c r="AC365">
        <v>3</v>
      </c>
      <c r="AD365">
        <v>82</v>
      </c>
      <c r="AE365">
        <v>49</v>
      </c>
      <c r="AF365">
        <v>36</v>
      </c>
      <c r="AG365">
        <v>14</v>
      </c>
      <c r="AH365">
        <v>13</v>
      </c>
      <c r="AI365">
        <v>6</v>
      </c>
      <c r="AJ365">
        <v>10</v>
      </c>
      <c r="AK365">
        <v>3</v>
      </c>
      <c r="AL365">
        <v>4</v>
      </c>
      <c r="AM365">
        <v>84</v>
      </c>
      <c r="AN365">
        <v>53</v>
      </c>
      <c r="AO365">
        <v>32</v>
      </c>
      <c r="AP365">
        <v>15</v>
      </c>
      <c r="AQ365">
        <v>12</v>
      </c>
      <c r="AR365">
        <v>10</v>
      </c>
      <c r="AS365">
        <v>14</v>
      </c>
      <c r="AT365">
        <v>217</v>
      </c>
      <c r="AU365">
        <v>175</v>
      </c>
    </row>
    <row r="366" spans="1:49" x14ac:dyDescent="0.35">
      <c r="A366" s="1" t="s">
        <v>403</v>
      </c>
      <c r="B366" s="1" t="s">
        <v>404</v>
      </c>
      <c r="C366" s="1" t="s">
        <v>198</v>
      </c>
      <c r="D366">
        <v>48</v>
      </c>
      <c r="E366" s="1" t="s">
        <v>2180</v>
      </c>
      <c r="F366">
        <v>20050725</v>
      </c>
      <c r="G366">
        <v>15</v>
      </c>
      <c r="H366">
        <v>102494</v>
      </c>
      <c r="J366" s="1" t="s">
        <v>2156</v>
      </c>
      <c r="K366" s="1" t="s">
        <v>271</v>
      </c>
      <c r="L366" s="1" t="s">
        <v>2157</v>
      </c>
      <c r="M366">
        <v>193</v>
      </c>
      <c r="N366" s="1" t="s">
        <v>2169</v>
      </c>
      <c r="O366">
        <v>30.6</v>
      </c>
      <c r="P366">
        <v>103490</v>
      </c>
      <c r="R366" s="1" t="s">
        <v>2156</v>
      </c>
      <c r="S366" s="1" t="s">
        <v>272</v>
      </c>
      <c r="T366" s="1" t="s">
        <v>2157</v>
      </c>
      <c r="U366">
        <v>183</v>
      </c>
      <c r="V366" s="1" t="s">
        <v>2161</v>
      </c>
      <c r="W366">
        <v>25.5</v>
      </c>
      <c r="X366" s="1" t="s">
        <v>91</v>
      </c>
      <c r="Y366">
        <v>3</v>
      </c>
      <c r="Z366" s="1" t="s">
        <v>18</v>
      </c>
      <c r="AA366">
        <v>74</v>
      </c>
      <c r="AB366">
        <v>2</v>
      </c>
      <c r="AC366">
        <v>4</v>
      </c>
      <c r="AD366">
        <v>64</v>
      </c>
      <c r="AE366">
        <v>42</v>
      </c>
      <c r="AF366">
        <v>27</v>
      </c>
      <c r="AG366">
        <v>10</v>
      </c>
      <c r="AH366">
        <v>9</v>
      </c>
      <c r="AI366">
        <v>6</v>
      </c>
      <c r="AJ366">
        <v>9</v>
      </c>
      <c r="AK366">
        <v>0</v>
      </c>
      <c r="AL366">
        <v>2</v>
      </c>
      <c r="AM366">
        <v>54</v>
      </c>
      <c r="AN366">
        <v>30</v>
      </c>
      <c r="AO366">
        <v>14</v>
      </c>
      <c r="AP366">
        <v>9</v>
      </c>
      <c r="AQ366">
        <v>9</v>
      </c>
      <c r="AR366">
        <v>4</v>
      </c>
      <c r="AS366">
        <v>10</v>
      </c>
      <c r="AT366">
        <v>91</v>
      </c>
      <c r="AU366">
        <v>446</v>
      </c>
      <c r="AV366">
        <v>122</v>
      </c>
      <c r="AW366">
        <v>354</v>
      </c>
    </row>
    <row r="367" spans="1:49" x14ac:dyDescent="0.35">
      <c r="A367" s="1" t="s">
        <v>403</v>
      </c>
      <c r="B367" s="1" t="s">
        <v>404</v>
      </c>
      <c r="C367" s="1" t="s">
        <v>198</v>
      </c>
      <c r="D367">
        <v>48</v>
      </c>
      <c r="E367" s="1" t="s">
        <v>2180</v>
      </c>
      <c r="F367">
        <v>20050725</v>
      </c>
      <c r="G367">
        <v>16</v>
      </c>
      <c r="H367">
        <v>103789</v>
      </c>
      <c r="J367" s="1" t="s">
        <v>2159</v>
      </c>
      <c r="K367" s="1" t="s">
        <v>123</v>
      </c>
      <c r="L367" s="1" t="s">
        <v>2172</v>
      </c>
      <c r="M367">
        <v>188</v>
      </c>
      <c r="N367" s="1" t="s">
        <v>2186</v>
      </c>
      <c r="O367">
        <v>24.1</v>
      </c>
      <c r="P367">
        <v>103105</v>
      </c>
      <c r="R367" s="1" t="s">
        <v>2159</v>
      </c>
      <c r="S367" s="1" t="s">
        <v>413</v>
      </c>
      <c r="T367" s="1" t="s">
        <v>2157</v>
      </c>
      <c r="U367">
        <v>183</v>
      </c>
      <c r="V367" s="1" t="s">
        <v>2161</v>
      </c>
      <c r="W367">
        <v>27.5</v>
      </c>
      <c r="X367" s="1" t="s">
        <v>225</v>
      </c>
      <c r="Y367">
        <v>3</v>
      </c>
      <c r="Z367" s="1" t="s">
        <v>18</v>
      </c>
      <c r="AA367">
        <v>88</v>
      </c>
      <c r="AB367">
        <v>7</v>
      </c>
      <c r="AC367">
        <v>2</v>
      </c>
      <c r="AD367">
        <v>49</v>
      </c>
      <c r="AE367">
        <v>40</v>
      </c>
      <c r="AF367">
        <v>27</v>
      </c>
      <c r="AG367">
        <v>5</v>
      </c>
      <c r="AH367">
        <v>9</v>
      </c>
      <c r="AI367">
        <v>1</v>
      </c>
      <c r="AJ367">
        <v>3</v>
      </c>
      <c r="AK367">
        <v>1</v>
      </c>
      <c r="AL367">
        <v>4</v>
      </c>
      <c r="AM367">
        <v>69</v>
      </c>
      <c r="AN367">
        <v>36</v>
      </c>
      <c r="AO367">
        <v>19</v>
      </c>
      <c r="AP367">
        <v>14</v>
      </c>
      <c r="AQ367">
        <v>9</v>
      </c>
      <c r="AR367">
        <v>7</v>
      </c>
      <c r="AS367">
        <v>12</v>
      </c>
      <c r="AT367">
        <v>150</v>
      </c>
      <c r="AU367">
        <v>273</v>
      </c>
      <c r="AV367">
        <v>140</v>
      </c>
      <c r="AW367">
        <v>300</v>
      </c>
    </row>
    <row r="368" spans="1:49" x14ac:dyDescent="0.35">
      <c r="A368" s="1" t="s">
        <v>403</v>
      </c>
      <c r="B368" s="1" t="s">
        <v>404</v>
      </c>
      <c r="C368" s="1" t="s">
        <v>198</v>
      </c>
      <c r="D368">
        <v>48</v>
      </c>
      <c r="E368" s="1" t="s">
        <v>2180</v>
      </c>
      <c r="F368">
        <v>20050725</v>
      </c>
      <c r="G368">
        <v>17</v>
      </c>
      <c r="H368">
        <v>103151</v>
      </c>
      <c r="J368" s="1" t="s">
        <v>2156</v>
      </c>
      <c r="K368" s="1" t="s">
        <v>181</v>
      </c>
      <c r="L368" s="1" t="s">
        <v>2157</v>
      </c>
      <c r="M368">
        <v>183</v>
      </c>
      <c r="N368" s="1" t="s">
        <v>2165</v>
      </c>
      <c r="O368">
        <v>27.4</v>
      </c>
      <c r="P368">
        <v>103786</v>
      </c>
      <c r="Q368">
        <v>1</v>
      </c>
      <c r="R368" s="1" t="s">
        <v>2156</v>
      </c>
      <c r="S368" s="1" t="s">
        <v>70</v>
      </c>
      <c r="T368" s="1" t="s">
        <v>2157</v>
      </c>
      <c r="U368">
        <v>178</v>
      </c>
      <c r="V368" s="1" t="s">
        <v>2166</v>
      </c>
      <c r="W368">
        <v>24.1</v>
      </c>
      <c r="X368" s="1" t="s">
        <v>304</v>
      </c>
      <c r="Y368">
        <v>3</v>
      </c>
      <c r="Z368" s="1" t="s">
        <v>64</v>
      </c>
      <c r="AA368">
        <v>121</v>
      </c>
      <c r="AB368">
        <v>6</v>
      </c>
      <c r="AC368">
        <v>7</v>
      </c>
      <c r="AD368">
        <v>104</v>
      </c>
      <c r="AE368">
        <v>49</v>
      </c>
      <c r="AF368">
        <v>37</v>
      </c>
      <c r="AG368">
        <v>24</v>
      </c>
      <c r="AH368">
        <v>11</v>
      </c>
      <c r="AI368">
        <v>13</v>
      </c>
      <c r="AJ368">
        <v>16</v>
      </c>
      <c r="AK368">
        <v>2</v>
      </c>
      <c r="AL368">
        <v>1</v>
      </c>
      <c r="AM368">
        <v>77</v>
      </c>
      <c r="AN368">
        <v>52</v>
      </c>
      <c r="AO368">
        <v>30</v>
      </c>
      <c r="AP368">
        <v>14</v>
      </c>
      <c r="AQ368">
        <v>11</v>
      </c>
      <c r="AR368">
        <v>10</v>
      </c>
      <c r="AS368">
        <v>14</v>
      </c>
      <c r="AT368">
        <v>93</v>
      </c>
      <c r="AU368">
        <v>440</v>
      </c>
      <c r="AV368">
        <v>7</v>
      </c>
      <c r="AW368">
        <v>2115</v>
      </c>
    </row>
    <row r="369" spans="1:49" x14ac:dyDescent="0.35">
      <c r="A369" s="1" t="s">
        <v>403</v>
      </c>
      <c r="B369" s="1" t="s">
        <v>404</v>
      </c>
      <c r="C369" s="1" t="s">
        <v>198</v>
      </c>
      <c r="D369">
        <v>48</v>
      </c>
      <c r="E369" s="1" t="s">
        <v>2180</v>
      </c>
      <c r="F369">
        <v>20050725</v>
      </c>
      <c r="G369">
        <v>18</v>
      </c>
      <c r="H369">
        <v>104597</v>
      </c>
      <c r="J369" s="1" t="s">
        <v>2156</v>
      </c>
      <c r="K369" s="1" t="s">
        <v>207</v>
      </c>
      <c r="L369" s="1" t="s">
        <v>2157</v>
      </c>
      <c r="M369">
        <v>183</v>
      </c>
      <c r="N369" s="1" t="s">
        <v>2161</v>
      </c>
      <c r="O369">
        <v>19.899999999999999</v>
      </c>
      <c r="P369">
        <v>104214</v>
      </c>
      <c r="Q369">
        <v>13</v>
      </c>
      <c r="R369" s="1" t="s">
        <v>2156</v>
      </c>
      <c r="S369" s="1" t="s">
        <v>205</v>
      </c>
      <c r="T369" s="1" t="s">
        <v>2157</v>
      </c>
      <c r="U369">
        <v>185</v>
      </c>
      <c r="V369" s="1" t="s">
        <v>2166</v>
      </c>
      <c r="W369">
        <v>22</v>
      </c>
      <c r="X369" s="1" t="s">
        <v>153</v>
      </c>
      <c r="Y369">
        <v>3</v>
      </c>
      <c r="Z369" s="1" t="s">
        <v>64</v>
      </c>
      <c r="AA369">
        <v>66</v>
      </c>
      <c r="AB369">
        <v>2</v>
      </c>
      <c r="AC369">
        <v>2</v>
      </c>
      <c r="AD369">
        <v>52</v>
      </c>
      <c r="AE369">
        <v>35</v>
      </c>
      <c r="AF369">
        <v>24</v>
      </c>
      <c r="AG369">
        <v>13</v>
      </c>
      <c r="AH369">
        <v>9</v>
      </c>
      <c r="AI369">
        <v>1</v>
      </c>
      <c r="AJ369">
        <v>1</v>
      </c>
      <c r="AK369">
        <v>1</v>
      </c>
      <c r="AL369">
        <v>1</v>
      </c>
      <c r="AM369">
        <v>46</v>
      </c>
      <c r="AN369">
        <v>24</v>
      </c>
      <c r="AO369">
        <v>14</v>
      </c>
      <c r="AP369">
        <v>11</v>
      </c>
      <c r="AQ369">
        <v>8</v>
      </c>
      <c r="AR369">
        <v>1</v>
      </c>
      <c r="AS369">
        <v>4</v>
      </c>
      <c r="AT369">
        <v>83</v>
      </c>
      <c r="AU369">
        <v>469</v>
      </c>
      <c r="AV369">
        <v>48</v>
      </c>
      <c r="AW369">
        <v>724</v>
      </c>
    </row>
    <row r="370" spans="1:49" x14ac:dyDescent="0.35">
      <c r="A370" s="1" t="s">
        <v>403</v>
      </c>
      <c r="B370" s="1" t="s">
        <v>404</v>
      </c>
      <c r="C370" s="1" t="s">
        <v>198</v>
      </c>
      <c r="D370">
        <v>48</v>
      </c>
      <c r="E370" s="1" t="s">
        <v>2180</v>
      </c>
      <c r="F370">
        <v>20050725</v>
      </c>
      <c r="G370">
        <v>19</v>
      </c>
      <c r="H370">
        <v>104252</v>
      </c>
      <c r="J370" s="1" t="s">
        <v>2156</v>
      </c>
      <c r="K370" s="1" t="s">
        <v>233</v>
      </c>
      <c r="L370" s="1" t="s">
        <v>2157</v>
      </c>
      <c r="M370">
        <v>190</v>
      </c>
      <c r="N370" s="1" t="s">
        <v>2169</v>
      </c>
      <c r="O370">
        <v>21.8</v>
      </c>
      <c r="P370">
        <v>104076</v>
      </c>
      <c r="Q370">
        <v>11</v>
      </c>
      <c r="R370" s="1" t="s">
        <v>2156</v>
      </c>
      <c r="S370" s="1" t="s">
        <v>25</v>
      </c>
      <c r="T370" s="1" t="s">
        <v>2157</v>
      </c>
      <c r="U370">
        <v>190</v>
      </c>
      <c r="V370" s="1" t="s">
        <v>2165</v>
      </c>
      <c r="W370">
        <v>22.7</v>
      </c>
      <c r="X370" s="1" t="s">
        <v>85</v>
      </c>
      <c r="Y370">
        <v>3</v>
      </c>
      <c r="Z370" s="1" t="s">
        <v>64</v>
      </c>
      <c r="AA370">
        <v>66</v>
      </c>
      <c r="AB370">
        <v>5</v>
      </c>
      <c r="AC370">
        <v>2</v>
      </c>
      <c r="AD370">
        <v>61</v>
      </c>
      <c r="AE370">
        <v>41</v>
      </c>
      <c r="AF370">
        <v>32</v>
      </c>
      <c r="AG370">
        <v>8</v>
      </c>
      <c r="AH370">
        <v>10</v>
      </c>
      <c r="AI370">
        <v>4</v>
      </c>
      <c r="AJ370">
        <v>6</v>
      </c>
      <c r="AK370">
        <v>0</v>
      </c>
      <c r="AL370">
        <v>3</v>
      </c>
      <c r="AM370">
        <v>55</v>
      </c>
      <c r="AN370">
        <v>27</v>
      </c>
      <c r="AO370">
        <v>15</v>
      </c>
      <c r="AP370">
        <v>15</v>
      </c>
      <c r="AQ370">
        <v>9</v>
      </c>
      <c r="AR370">
        <v>5</v>
      </c>
      <c r="AS370">
        <v>9</v>
      </c>
      <c r="AT370">
        <v>96</v>
      </c>
      <c r="AU370">
        <v>417</v>
      </c>
      <c r="AV370">
        <v>45</v>
      </c>
      <c r="AW370">
        <v>781</v>
      </c>
    </row>
    <row r="371" spans="1:49" x14ac:dyDescent="0.35">
      <c r="A371" s="1" t="s">
        <v>403</v>
      </c>
      <c r="B371" s="1" t="s">
        <v>404</v>
      </c>
      <c r="C371" s="1" t="s">
        <v>198</v>
      </c>
      <c r="D371">
        <v>48</v>
      </c>
      <c r="E371" s="1" t="s">
        <v>2180</v>
      </c>
      <c r="F371">
        <v>20050725</v>
      </c>
      <c r="G371">
        <v>20</v>
      </c>
      <c r="H371">
        <v>103852</v>
      </c>
      <c r="I371">
        <v>5</v>
      </c>
      <c r="J371" s="1" t="s">
        <v>2156</v>
      </c>
      <c r="K371" s="1" t="s">
        <v>30</v>
      </c>
      <c r="L371" s="1" t="s">
        <v>2172</v>
      </c>
      <c r="M371">
        <v>188</v>
      </c>
      <c r="N371" s="1" t="s">
        <v>2161</v>
      </c>
      <c r="O371">
        <v>23.8</v>
      </c>
      <c r="P371">
        <v>103035</v>
      </c>
      <c r="R371" s="1" t="s">
        <v>2156</v>
      </c>
      <c r="S371" s="1" t="s">
        <v>323</v>
      </c>
      <c r="T371" s="1" t="s">
        <v>2172</v>
      </c>
      <c r="U371">
        <v>185</v>
      </c>
      <c r="V371" s="1" t="s">
        <v>2162</v>
      </c>
      <c r="W371">
        <v>27.9</v>
      </c>
      <c r="X371" s="1" t="s">
        <v>113</v>
      </c>
      <c r="Y371">
        <v>3</v>
      </c>
      <c r="Z371" s="1" t="s">
        <v>64</v>
      </c>
      <c r="AA371">
        <v>76</v>
      </c>
      <c r="AB371">
        <v>9</v>
      </c>
      <c r="AC371">
        <v>2</v>
      </c>
      <c r="AD371">
        <v>69</v>
      </c>
      <c r="AE371">
        <v>46</v>
      </c>
      <c r="AF371">
        <v>37</v>
      </c>
      <c r="AG371">
        <v>12</v>
      </c>
      <c r="AH371">
        <v>11</v>
      </c>
      <c r="AI371">
        <v>1</v>
      </c>
      <c r="AJ371">
        <v>2</v>
      </c>
      <c r="AK371">
        <v>6</v>
      </c>
      <c r="AL371">
        <v>4</v>
      </c>
      <c r="AM371">
        <v>79</v>
      </c>
      <c r="AN371">
        <v>53</v>
      </c>
      <c r="AO371">
        <v>40</v>
      </c>
      <c r="AP371">
        <v>7</v>
      </c>
      <c r="AQ371">
        <v>11</v>
      </c>
      <c r="AR371">
        <v>2</v>
      </c>
      <c r="AS371">
        <v>4</v>
      </c>
      <c r="AT371">
        <v>23</v>
      </c>
      <c r="AU371">
        <v>1220</v>
      </c>
      <c r="AV371">
        <v>105</v>
      </c>
      <c r="AW371">
        <v>397</v>
      </c>
    </row>
    <row r="372" spans="1:49" x14ac:dyDescent="0.35">
      <c r="A372" s="1" t="s">
        <v>403</v>
      </c>
      <c r="B372" s="1" t="s">
        <v>404</v>
      </c>
      <c r="C372" s="1" t="s">
        <v>198</v>
      </c>
      <c r="D372">
        <v>48</v>
      </c>
      <c r="E372" s="1" t="s">
        <v>2180</v>
      </c>
      <c r="F372">
        <v>20050725</v>
      </c>
      <c r="G372">
        <v>21</v>
      </c>
      <c r="H372">
        <v>103292</v>
      </c>
      <c r="I372">
        <v>3</v>
      </c>
      <c r="J372" s="1" t="s">
        <v>2156</v>
      </c>
      <c r="K372" s="1" t="s">
        <v>69</v>
      </c>
      <c r="L372" s="1" t="s">
        <v>2157</v>
      </c>
      <c r="M372">
        <v>175</v>
      </c>
      <c r="N372" s="1" t="s">
        <v>2165</v>
      </c>
      <c r="O372">
        <v>26.6</v>
      </c>
      <c r="P372">
        <v>104259</v>
      </c>
      <c r="R372" s="1" t="s">
        <v>2156</v>
      </c>
      <c r="S372" s="1" t="s">
        <v>175</v>
      </c>
      <c r="T372" s="1" t="s">
        <v>2157</v>
      </c>
      <c r="U372">
        <v>178</v>
      </c>
      <c r="V372" s="1" t="s">
        <v>2169</v>
      </c>
      <c r="W372">
        <v>21.7</v>
      </c>
      <c r="X372" s="1" t="s">
        <v>98</v>
      </c>
      <c r="Y372">
        <v>3</v>
      </c>
      <c r="Z372" s="1" t="s">
        <v>64</v>
      </c>
      <c r="AA372">
        <v>98</v>
      </c>
      <c r="AB372">
        <v>2</v>
      </c>
      <c r="AC372">
        <v>1</v>
      </c>
      <c r="AD372">
        <v>54</v>
      </c>
      <c r="AE372">
        <v>34</v>
      </c>
      <c r="AF372">
        <v>27</v>
      </c>
      <c r="AG372">
        <v>9</v>
      </c>
      <c r="AH372">
        <v>10</v>
      </c>
      <c r="AI372">
        <v>0</v>
      </c>
      <c r="AJ372">
        <v>2</v>
      </c>
      <c r="AK372">
        <v>9</v>
      </c>
      <c r="AL372">
        <v>4</v>
      </c>
      <c r="AM372">
        <v>84</v>
      </c>
      <c r="AN372">
        <v>51</v>
      </c>
      <c r="AO372">
        <v>32</v>
      </c>
      <c r="AP372">
        <v>11</v>
      </c>
      <c r="AQ372">
        <v>11</v>
      </c>
      <c r="AR372">
        <v>8</v>
      </c>
      <c r="AS372">
        <v>13</v>
      </c>
      <c r="AT372">
        <v>13</v>
      </c>
      <c r="AU372">
        <v>1590</v>
      </c>
      <c r="AV372">
        <v>77</v>
      </c>
      <c r="AW372">
        <v>511</v>
      </c>
    </row>
    <row r="373" spans="1:49" x14ac:dyDescent="0.35">
      <c r="A373" s="1" t="s">
        <v>403</v>
      </c>
      <c r="B373" s="1" t="s">
        <v>404</v>
      </c>
      <c r="C373" s="1" t="s">
        <v>198</v>
      </c>
      <c r="D373">
        <v>48</v>
      </c>
      <c r="E373" s="1" t="s">
        <v>2180</v>
      </c>
      <c r="F373">
        <v>20050725</v>
      </c>
      <c r="G373">
        <v>22</v>
      </c>
      <c r="H373">
        <v>103503</v>
      </c>
      <c r="J373" s="1" t="s">
        <v>2156</v>
      </c>
      <c r="K373" s="1" t="s">
        <v>133</v>
      </c>
      <c r="L373" s="1" t="s">
        <v>2157</v>
      </c>
      <c r="M373">
        <v>183</v>
      </c>
      <c r="N373" s="1" t="s">
        <v>2160</v>
      </c>
      <c r="O373">
        <v>25.4</v>
      </c>
      <c r="P373">
        <v>103908</v>
      </c>
      <c r="Q373">
        <v>16</v>
      </c>
      <c r="R373" s="1" t="s">
        <v>2156</v>
      </c>
      <c r="S373" s="1" t="s">
        <v>45</v>
      </c>
      <c r="T373" s="1" t="s">
        <v>2157</v>
      </c>
      <c r="U373">
        <v>185</v>
      </c>
      <c r="V373" s="1" t="s">
        <v>2171</v>
      </c>
      <c r="W373">
        <v>23.5</v>
      </c>
      <c r="X373" s="1" t="s">
        <v>2215</v>
      </c>
      <c r="Y373">
        <v>3</v>
      </c>
      <c r="Z373" s="1" t="s">
        <v>64</v>
      </c>
      <c r="AA373">
        <v>58</v>
      </c>
      <c r="AB373">
        <v>2</v>
      </c>
      <c r="AC373">
        <v>0</v>
      </c>
      <c r="AD373">
        <v>36</v>
      </c>
      <c r="AE373">
        <v>25</v>
      </c>
      <c r="AF373">
        <v>17</v>
      </c>
      <c r="AG373">
        <v>5</v>
      </c>
      <c r="AH373">
        <v>6</v>
      </c>
      <c r="AI373">
        <v>3</v>
      </c>
      <c r="AJ373">
        <v>4</v>
      </c>
      <c r="AK373">
        <v>1</v>
      </c>
      <c r="AL373">
        <v>5</v>
      </c>
      <c r="AM373">
        <v>43</v>
      </c>
      <c r="AN373">
        <v>17</v>
      </c>
      <c r="AO373">
        <v>13</v>
      </c>
      <c r="AP373">
        <v>10</v>
      </c>
      <c r="AQ373">
        <v>7</v>
      </c>
      <c r="AR373">
        <v>1</v>
      </c>
      <c r="AS373">
        <v>4</v>
      </c>
      <c r="AT373">
        <v>98</v>
      </c>
      <c r="AU373">
        <v>415</v>
      </c>
      <c r="AV373">
        <v>55</v>
      </c>
      <c r="AW373">
        <v>664</v>
      </c>
    </row>
    <row r="374" spans="1:49" x14ac:dyDescent="0.35">
      <c r="A374" s="1" t="s">
        <v>403</v>
      </c>
      <c r="B374" s="1" t="s">
        <v>404</v>
      </c>
      <c r="C374" s="1" t="s">
        <v>198</v>
      </c>
      <c r="D374">
        <v>48</v>
      </c>
      <c r="E374" s="1" t="s">
        <v>2180</v>
      </c>
      <c r="F374">
        <v>20050725</v>
      </c>
      <c r="G374">
        <v>23</v>
      </c>
      <c r="H374">
        <v>102318</v>
      </c>
      <c r="I374">
        <v>10</v>
      </c>
      <c r="J374" s="1" t="s">
        <v>2156</v>
      </c>
      <c r="K374" s="1" t="s">
        <v>57</v>
      </c>
      <c r="L374" s="1" t="s">
        <v>2157</v>
      </c>
      <c r="M374">
        <v>183</v>
      </c>
      <c r="N374" s="1" t="s">
        <v>2158</v>
      </c>
      <c r="O374">
        <v>31.4</v>
      </c>
      <c r="P374">
        <v>102783</v>
      </c>
      <c r="R374" s="1" t="s">
        <v>2156</v>
      </c>
      <c r="S374" s="1" t="s">
        <v>239</v>
      </c>
      <c r="T374" s="1" t="s">
        <v>2157</v>
      </c>
      <c r="U374">
        <v>180</v>
      </c>
      <c r="V374" s="1" t="s">
        <v>2169</v>
      </c>
      <c r="W374">
        <v>29.2</v>
      </c>
      <c r="X374" s="1" t="s">
        <v>414</v>
      </c>
      <c r="Y374">
        <v>3</v>
      </c>
      <c r="Z374" s="1" t="s">
        <v>64</v>
      </c>
      <c r="AA374">
        <v>151</v>
      </c>
      <c r="AB374">
        <v>4</v>
      </c>
      <c r="AC374">
        <v>3</v>
      </c>
      <c r="AD374">
        <v>108</v>
      </c>
      <c r="AE374">
        <v>69</v>
      </c>
      <c r="AF374">
        <v>45</v>
      </c>
      <c r="AG374">
        <v>20</v>
      </c>
      <c r="AH374">
        <v>15</v>
      </c>
      <c r="AI374">
        <v>11</v>
      </c>
      <c r="AJ374">
        <v>15</v>
      </c>
      <c r="AK374">
        <v>8</v>
      </c>
      <c r="AL374">
        <v>4</v>
      </c>
      <c r="AM374">
        <v>119</v>
      </c>
      <c r="AN374">
        <v>63</v>
      </c>
      <c r="AO374">
        <v>43</v>
      </c>
      <c r="AP374">
        <v>24</v>
      </c>
      <c r="AQ374">
        <v>16</v>
      </c>
      <c r="AR374">
        <v>7</v>
      </c>
      <c r="AS374">
        <v>11</v>
      </c>
      <c r="AT374">
        <v>41</v>
      </c>
      <c r="AU374">
        <v>825</v>
      </c>
      <c r="AV374">
        <v>112</v>
      </c>
      <c r="AW374">
        <v>380</v>
      </c>
    </row>
    <row r="375" spans="1:49" x14ac:dyDescent="0.35">
      <c r="A375" s="1" t="s">
        <v>403</v>
      </c>
      <c r="B375" s="1" t="s">
        <v>404</v>
      </c>
      <c r="C375" s="1" t="s">
        <v>198</v>
      </c>
      <c r="D375">
        <v>48</v>
      </c>
      <c r="E375" s="1" t="s">
        <v>2180</v>
      </c>
      <c r="F375">
        <v>20050725</v>
      </c>
      <c r="G375">
        <v>24</v>
      </c>
      <c r="H375">
        <v>104022</v>
      </c>
      <c r="I375">
        <v>6</v>
      </c>
      <c r="J375" s="1" t="s">
        <v>2156</v>
      </c>
      <c r="K375" s="1" t="s">
        <v>26</v>
      </c>
      <c r="L375" s="1" t="s">
        <v>2157</v>
      </c>
      <c r="M375">
        <v>183</v>
      </c>
      <c r="N375" s="1" t="s">
        <v>2166</v>
      </c>
      <c r="O375">
        <v>23</v>
      </c>
      <c r="P375">
        <v>104371</v>
      </c>
      <c r="R375" s="1" t="s">
        <v>2156</v>
      </c>
      <c r="S375" s="1" t="s">
        <v>121</v>
      </c>
      <c r="T375" s="1" t="s">
        <v>2157</v>
      </c>
      <c r="U375">
        <v>183</v>
      </c>
      <c r="V375" s="1" t="s">
        <v>2160</v>
      </c>
      <c r="W375">
        <v>21.1</v>
      </c>
      <c r="X375" s="1" t="s">
        <v>34</v>
      </c>
      <c r="Y375">
        <v>3</v>
      </c>
      <c r="Z375" s="1" t="s">
        <v>64</v>
      </c>
      <c r="AA375">
        <v>60</v>
      </c>
      <c r="AB375">
        <v>6</v>
      </c>
      <c r="AC375">
        <v>4</v>
      </c>
      <c r="AD375">
        <v>52</v>
      </c>
      <c r="AE375">
        <v>21</v>
      </c>
      <c r="AF375">
        <v>16</v>
      </c>
      <c r="AG375">
        <v>22</v>
      </c>
      <c r="AH375">
        <v>9</v>
      </c>
      <c r="AI375">
        <v>1</v>
      </c>
      <c r="AJ375">
        <v>2</v>
      </c>
      <c r="AK375">
        <v>3</v>
      </c>
      <c r="AL375">
        <v>4</v>
      </c>
      <c r="AM375">
        <v>61</v>
      </c>
      <c r="AN375">
        <v>30</v>
      </c>
      <c r="AO375">
        <v>17</v>
      </c>
      <c r="AP375">
        <v>13</v>
      </c>
      <c r="AQ375">
        <v>9</v>
      </c>
      <c r="AR375">
        <v>3</v>
      </c>
      <c r="AS375">
        <v>8</v>
      </c>
      <c r="AT375">
        <v>25</v>
      </c>
      <c r="AU375">
        <v>1200</v>
      </c>
      <c r="AV375">
        <v>80</v>
      </c>
      <c r="AW375">
        <v>499</v>
      </c>
    </row>
    <row r="376" spans="1:49" x14ac:dyDescent="0.35">
      <c r="A376" s="1" t="s">
        <v>403</v>
      </c>
      <c r="B376" s="1" t="s">
        <v>404</v>
      </c>
      <c r="C376" s="1" t="s">
        <v>198</v>
      </c>
      <c r="D376">
        <v>48</v>
      </c>
      <c r="E376" s="1" t="s">
        <v>2180</v>
      </c>
      <c r="F376">
        <v>20050725</v>
      </c>
      <c r="G376">
        <v>25</v>
      </c>
      <c r="H376">
        <v>103454</v>
      </c>
      <c r="I376">
        <v>7</v>
      </c>
      <c r="J376" s="1" t="s">
        <v>2156</v>
      </c>
      <c r="K376" s="1" t="s">
        <v>54</v>
      </c>
      <c r="L376" s="1" t="s">
        <v>2157</v>
      </c>
      <c r="M376">
        <v>183</v>
      </c>
      <c r="N376" s="1" t="s">
        <v>2177</v>
      </c>
      <c r="O376">
        <v>25.7</v>
      </c>
      <c r="P376">
        <v>104230</v>
      </c>
      <c r="R376" s="1" t="s">
        <v>2173</v>
      </c>
      <c r="S376" s="1" t="s">
        <v>216</v>
      </c>
      <c r="T376" s="1" t="s">
        <v>2157</v>
      </c>
      <c r="U376">
        <v>180</v>
      </c>
      <c r="V376" s="1" t="s">
        <v>2176</v>
      </c>
      <c r="W376">
        <v>21.9</v>
      </c>
      <c r="X376" s="1" t="s">
        <v>415</v>
      </c>
      <c r="Y376">
        <v>3</v>
      </c>
      <c r="Z376" s="1" t="s">
        <v>64</v>
      </c>
      <c r="AA376">
        <v>133</v>
      </c>
      <c r="AB376">
        <v>4</v>
      </c>
      <c r="AC376">
        <v>2</v>
      </c>
      <c r="AD376">
        <v>83</v>
      </c>
      <c r="AE376">
        <v>45</v>
      </c>
      <c r="AF376">
        <v>31</v>
      </c>
      <c r="AG376">
        <v>18</v>
      </c>
      <c r="AH376">
        <v>12</v>
      </c>
      <c r="AI376">
        <v>2</v>
      </c>
      <c r="AJ376">
        <v>5</v>
      </c>
      <c r="AK376">
        <v>3</v>
      </c>
      <c r="AL376">
        <v>0</v>
      </c>
      <c r="AM376">
        <v>78</v>
      </c>
      <c r="AN376">
        <v>64</v>
      </c>
      <c r="AO376">
        <v>40</v>
      </c>
      <c r="AP376">
        <v>7</v>
      </c>
      <c r="AQ376">
        <v>12</v>
      </c>
      <c r="AR376">
        <v>7</v>
      </c>
      <c r="AS376">
        <v>11</v>
      </c>
      <c r="AT376">
        <v>36</v>
      </c>
      <c r="AU376">
        <v>955</v>
      </c>
      <c r="AV376">
        <v>215</v>
      </c>
      <c r="AW376">
        <v>176</v>
      </c>
    </row>
    <row r="377" spans="1:49" x14ac:dyDescent="0.35">
      <c r="A377" s="1" t="s">
        <v>403</v>
      </c>
      <c r="B377" s="1" t="s">
        <v>404</v>
      </c>
      <c r="C377" s="1" t="s">
        <v>198</v>
      </c>
      <c r="D377">
        <v>48</v>
      </c>
      <c r="E377" s="1" t="s">
        <v>2180</v>
      </c>
      <c r="F377">
        <v>20050725</v>
      </c>
      <c r="G377">
        <v>26</v>
      </c>
      <c r="H377">
        <v>102905</v>
      </c>
      <c r="J377" s="1" t="s">
        <v>2156</v>
      </c>
      <c r="K377" s="1" t="s">
        <v>325</v>
      </c>
      <c r="L377" s="1" t="s">
        <v>2172</v>
      </c>
      <c r="M377">
        <v>175</v>
      </c>
      <c r="N377" s="1" t="s">
        <v>2176</v>
      </c>
      <c r="O377">
        <v>28.5</v>
      </c>
      <c r="P377">
        <v>103294</v>
      </c>
      <c r="Q377">
        <v>12</v>
      </c>
      <c r="R377" s="1" t="s">
        <v>2156</v>
      </c>
      <c r="S377" s="1" t="s">
        <v>47</v>
      </c>
      <c r="T377" s="1" t="s">
        <v>2157</v>
      </c>
      <c r="U377">
        <v>170</v>
      </c>
      <c r="V377" s="1" t="s">
        <v>2175</v>
      </c>
      <c r="W377">
        <v>26.6</v>
      </c>
      <c r="X377" s="1" t="s">
        <v>2216</v>
      </c>
      <c r="Y377">
        <v>3</v>
      </c>
      <c r="Z377" s="1" t="s">
        <v>64</v>
      </c>
      <c r="AA377">
        <v>139</v>
      </c>
      <c r="AB377">
        <v>4</v>
      </c>
      <c r="AC377">
        <v>6</v>
      </c>
      <c r="AD377">
        <v>125</v>
      </c>
      <c r="AE377">
        <v>65</v>
      </c>
      <c r="AF377">
        <v>40</v>
      </c>
      <c r="AG377">
        <v>32</v>
      </c>
      <c r="AH377">
        <v>15</v>
      </c>
      <c r="AI377">
        <v>9</v>
      </c>
      <c r="AJ377">
        <v>13</v>
      </c>
      <c r="AK377">
        <v>3</v>
      </c>
      <c r="AL377">
        <v>3</v>
      </c>
      <c r="AM377">
        <v>89</v>
      </c>
      <c r="AN377">
        <v>47</v>
      </c>
      <c r="AO377">
        <v>32</v>
      </c>
      <c r="AP377">
        <v>21</v>
      </c>
      <c r="AQ377">
        <v>14</v>
      </c>
      <c r="AR377">
        <v>6</v>
      </c>
      <c r="AS377">
        <v>10</v>
      </c>
      <c r="AT377">
        <v>89</v>
      </c>
      <c r="AU377">
        <v>448</v>
      </c>
      <c r="AV377">
        <v>46</v>
      </c>
      <c r="AW377">
        <v>739</v>
      </c>
    </row>
    <row r="378" spans="1:49" x14ac:dyDescent="0.35">
      <c r="A378" s="1" t="s">
        <v>403</v>
      </c>
      <c r="B378" s="1" t="s">
        <v>404</v>
      </c>
      <c r="C378" s="1" t="s">
        <v>198</v>
      </c>
      <c r="D378">
        <v>48</v>
      </c>
      <c r="E378" s="1" t="s">
        <v>2180</v>
      </c>
      <c r="F378">
        <v>20050725</v>
      </c>
      <c r="G378">
        <v>27</v>
      </c>
      <c r="H378">
        <v>102839</v>
      </c>
      <c r="J378" s="1" t="s">
        <v>2173</v>
      </c>
      <c r="K378" s="1" t="s">
        <v>148</v>
      </c>
      <c r="L378" s="1" t="s">
        <v>2157</v>
      </c>
      <c r="M378">
        <v>188</v>
      </c>
      <c r="N378" s="1" t="s">
        <v>2191</v>
      </c>
      <c r="O378">
        <v>28.9</v>
      </c>
      <c r="P378">
        <v>103632</v>
      </c>
      <c r="Q378">
        <v>14</v>
      </c>
      <c r="R378" s="1" t="s">
        <v>2156</v>
      </c>
      <c r="S378" s="1" t="s">
        <v>120</v>
      </c>
      <c r="T378" s="1" t="s">
        <v>2157</v>
      </c>
      <c r="U378">
        <v>180</v>
      </c>
      <c r="V378" s="1" t="s">
        <v>2185</v>
      </c>
      <c r="W378">
        <v>24.8</v>
      </c>
      <c r="X378" s="1" t="s">
        <v>71</v>
      </c>
      <c r="Y378">
        <v>3</v>
      </c>
      <c r="Z378" s="1" t="s">
        <v>64</v>
      </c>
      <c r="AA378">
        <v>60</v>
      </c>
      <c r="AB378">
        <v>2</v>
      </c>
      <c r="AC378">
        <v>0</v>
      </c>
      <c r="AD378">
        <v>40</v>
      </c>
      <c r="AE378">
        <v>32</v>
      </c>
      <c r="AF378">
        <v>27</v>
      </c>
      <c r="AG378">
        <v>5</v>
      </c>
      <c r="AH378">
        <v>8</v>
      </c>
      <c r="AI378">
        <v>0</v>
      </c>
      <c r="AJ378">
        <v>0</v>
      </c>
      <c r="AK378">
        <v>2</v>
      </c>
      <c r="AL378">
        <v>4</v>
      </c>
      <c r="AM378">
        <v>57</v>
      </c>
      <c r="AN378">
        <v>33</v>
      </c>
      <c r="AO378">
        <v>20</v>
      </c>
      <c r="AP378">
        <v>10</v>
      </c>
      <c r="AQ378">
        <v>9</v>
      </c>
      <c r="AR378">
        <v>7</v>
      </c>
      <c r="AS378">
        <v>11</v>
      </c>
      <c r="AT378">
        <v>99</v>
      </c>
      <c r="AU378">
        <v>414</v>
      </c>
      <c r="AV378">
        <v>53</v>
      </c>
      <c r="AW378">
        <v>665</v>
      </c>
    </row>
    <row r="379" spans="1:49" x14ac:dyDescent="0.35">
      <c r="A379" s="1" t="s">
        <v>403</v>
      </c>
      <c r="B379" s="1" t="s">
        <v>404</v>
      </c>
      <c r="C379" s="1" t="s">
        <v>198</v>
      </c>
      <c r="D379">
        <v>48</v>
      </c>
      <c r="E379" s="1" t="s">
        <v>2180</v>
      </c>
      <c r="F379">
        <v>20050725</v>
      </c>
      <c r="G379">
        <v>28</v>
      </c>
      <c r="H379">
        <v>103602</v>
      </c>
      <c r="I379">
        <v>4</v>
      </c>
      <c r="J379" s="1" t="s">
        <v>2156</v>
      </c>
      <c r="K379" s="1" t="s">
        <v>82</v>
      </c>
      <c r="L379" s="1" t="s">
        <v>2157</v>
      </c>
      <c r="M379">
        <v>183</v>
      </c>
      <c r="N379" s="1" t="s">
        <v>2177</v>
      </c>
      <c r="O379">
        <v>24.9</v>
      </c>
      <c r="P379">
        <v>103594</v>
      </c>
      <c r="R379" s="1" t="s">
        <v>2173</v>
      </c>
      <c r="S379" s="1" t="s">
        <v>410</v>
      </c>
      <c r="T379" s="1" t="s">
        <v>2157</v>
      </c>
      <c r="U379">
        <v>185</v>
      </c>
      <c r="V379" s="1" t="s">
        <v>2176</v>
      </c>
      <c r="W379">
        <v>25</v>
      </c>
      <c r="X379" s="1" t="s">
        <v>85</v>
      </c>
      <c r="Y379">
        <v>3</v>
      </c>
      <c r="Z379" s="1" t="s">
        <v>64</v>
      </c>
      <c r="AA379">
        <v>69</v>
      </c>
      <c r="AB379">
        <v>6</v>
      </c>
      <c r="AC379">
        <v>3</v>
      </c>
      <c r="AD379">
        <v>53</v>
      </c>
      <c r="AE379">
        <v>30</v>
      </c>
      <c r="AF379">
        <v>26</v>
      </c>
      <c r="AG379">
        <v>14</v>
      </c>
      <c r="AH379">
        <v>10</v>
      </c>
      <c r="AI379">
        <v>0</v>
      </c>
      <c r="AJ379">
        <v>0</v>
      </c>
      <c r="AK379">
        <v>9</v>
      </c>
      <c r="AL379">
        <v>1</v>
      </c>
      <c r="AM379">
        <v>55</v>
      </c>
      <c r="AN379">
        <v>36</v>
      </c>
      <c r="AO379">
        <v>24</v>
      </c>
      <c r="AP379">
        <v>10</v>
      </c>
      <c r="AQ379">
        <v>9</v>
      </c>
      <c r="AR379">
        <v>5</v>
      </c>
      <c r="AS379">
        <v>7</v>
      </c>
      <c r="AT379">
        <v>17</v>
      </c>
      <c r="AU379">
        <v>1465</v>
      </c>
      <c r="AV379">
        <v>162</v>
      </c>
      <c r="AW379">
        <v>260</v>
      </c>
    </row>
    <row r="380" spans="1:49" x14ac:dyDescent="0.35">
      <c r="A380" s="1" t="s">
        <v>403</v>
      </c>
      <c r="B380" s="1" t="s">
        <v>404</v>
      </c>
      <c r="C380" s="1" t="s">
        <v>198</v>
      </c>
      <c r="D380">
        <v>48</v>
      </c>
      <c r="E380" s="1" t="s">
        <v>2180</v>
      </c>
      <c r="F380">
        <v>20050725</v>
      </c>
      <c r="G380">
        <v>29</v>
      </c>
      <c r="H380">
        <v>104269</v>
      </c>
      <c r="J380" s="1" t="s">
        <v>2156</v>
      </c>
      <c r="K380" s="1" t="s">
        <v>44</v>
      </c>
      <c r="L380" s="1" t="s">
        <v>2172</v>
      </c>
      <c r="M380">
        <v>188</v>
      </c>
      <c r="N380" s="1" t="s">
        <v>2161</v>
      </c>
      <c r="O380">
        <v>21.6</v>
      </c>
      <c r="P380">
        <v>103694</v>
      </c>
      <c r="Q380">
        <v>8</v>
      </c>
      <c r="R380" s="1" t="s">
        <v>2156</v>
      </c>
      <c r="S380" s="1" t="s">
        <v>41</v>
      </c>
      <c r="T380" s="1" t="s">
        <v>2157</v>
      </c>
      <c r="U380">
        <v>168</v>
      </c>
      <c r="V380" s="1" t="s">
        <v>2175</v>
      </c>
      <c r="W380">
        <v>24.5</v>
      </c>
      <c r="X380" s="1" t="s">
        <v>98</v>
      </c>
      <c r="Y380">
        <v>3</v>
      </c>
      <c r="Z380" s="1" t="s">
        <v>64</v>
      </c>
      <c r="AA380">
        <v>83</v>
      </c>
      <c r="AB380">
        <v>6</v>
      </c>
      <c r="AC380">
        <v>0</v>
      </c>
      <c r="AD380">
        <v>53</v>
      </c>
      <c r="AE380">
        <v>39</v>
      </c>
      <c r="AF380">
        <v>31</v>
      </c>
      <c r="AG380">
        <v>12</v>
      </c>
      <c r="AH380">
        <v>10</v>
      </c>
      <c r="AI380">
        <v>1</v>
      </c>
      <c r="AJ380">
        <v>1</v>
      </c>
      <c r="AK380">
        <v>0</v>
      </c>
      <c r="AL380">
        <v>3</v>
      </c>
      <c r="AM380">
        <v>72</v>
      </c>
      <c r="AN380">
        <v>43</v>
      </c>
      <c r="AO380">
        <v>32</v>
      </c>
      <c r="AP380">
        <v>11</v>
      </c>
      <c r="AQ380">
        <v>11</v>
      </c>
      <c r="AR380">
        <v>4</v>
      </c>
      <c r="AS380">
        <v>7</v>
      </c>
      <c r="AT380">
        <v>68</v>
      </c>
      <c r="AU380">
        <v>555</v>
      </c>
      <c r="AV380">
        <v>33</v>
      </c>
      <c r="AW380">
        <v>1011</v>
      </c>
    </row>
    <row r="381" spans="1:49" x14ac:dyDescent="0.35">
      <c r="A381" s="1" t="s">
        <v>403</v>
      </c>
      <c r="B381" s="1" t="s">
        <v>404</v>
      </c>
      <c r="C381" s="1" t="s">
        <v>198</v>
      </c>
      <c r="D381">
        <v>48</v>
      </c>
      <c r="E381" s="1" t="s">
        <v>2180</v>
      </c>
      <c r="F381">
        <v>20050725</v>
      </c>
      <c r="G381">
        <v>30</v>
      </c>
      <c r="H381">
        <v>103781</v>
      </c>
      <c r="I381">
        <v>9</v>
      </c>
      <c r="J381" s="1" t="s">
        <v>2156</v>
      </c>
      <c r="K381" s="1" t="s">
        <v>50</v>
      </c>
      <c r="L381" s="1" t="s">
        <v>2172</v>
      </c>
      <c r="M381">
        <v>183</v>
      </c>
      <c r="N381" s="1" t="s">
        <v>2176</v>
      </c>
      <c r="O381">
        <v>24.1</v>
      </c>
      <c r="P381">
        <v>102811</v>
      </c>
      <c r="R381" s="1" t="s">
        <v>2159</v>
      </c>
      <c r="S381" s="1" t="s">
        <v>355</v>
      </c>
      <c r="T381" s="1" t="s">
        <v>2157</v>
      </c>
      <c r="U381">
        <v>190</v>
      </c>
      <c r="V381" s="1" t="s">
        <v>2199</v>
      </c>
      <c r="W381">
        <v>29.1</v>
      </c>
      <c r="X381" s="1" t="s">
        <v>416</v>
      </c>
      <c r="Y381">
        <v>3</v>
      </c>
      <c r="Z381" s="1" t="s">
        <v>64</v>
      </c>
      <c r="AA381">
        <v>101</v>
      </c>
      <c r="AB381">
        <v>5</v>
      </c>
      <c r="AC381">
        <v>1</v>
      </c>
      <c r="AD381">
        <v>74</v>
      </c>
      <c r="AE381">
        <v>49</v>
      </c>
      <c r="AF381">
        <v>38</v>
      </c>
      <c r="AG381">
        <v>11</v>
      </c>
      <c r="AH381">
        <v>13</v>
      </c>
      <c r="AI381">
        <v>2</v>
      </c>
      <c r="AJ381">
        <v>5</v>
      </c>
      <c r="AK381">
        <v>5</v>
      </c>
      <c r="AL381">
        <v>2</v>
      </c>
      <c r="AM381">
        <v>73</v>
      </c>
      <c r="AN381">
        <v>43</v>
      </c>
      <c r="AO381">
        <v>25</v>
      </c>
      <c r="AP381">
        <v>15</v>
      </c>
      <c r="AQ381">
        <v>13</v>
      </c>
      <c r="AR381">
        <v>3</v>
      </c>
      <c r="AS381">
        <v>8</v>
      </c>
      <c r="AT381">
        <v>35</v>
      </c>
      <c r="AU381">
        <v>965</v>
      </c>
      <c r="AV381">
        <v>217</v>
      </c>
      <c r="AW381">
        <v>175</v>
      </c>
    </row>
    <row r="382" spans="1:49" x14ac:dyDescent="0.35">
      <c r="A382" s="1" t="s">
        <v>403</v>
      </c>
      <c r="B382" s="1" t="s">
        <v>404</v>
      </c>
      <c r="C382" s="1" t="s">
        <v>198</v>
      </c>
      <c r="D382">
        <v>48</v>
      </c>
      <c r="E382" s="1" t="s">
        <v>2180</v>
      </c>
      <c r="F382">
        <v>20050725</v>
      </c>
      <c r="G382">
        <v>31</v>
      </c>
      <c r="H382">
        <v>103812</v>
      </c>
      <c r="I382">
        <v>15</v>
      </c>
      <c r="J382" s="1" t="s">
        <v>2156</v>
      </c>
      <c r="K382" s="1" t="s">
        <v>15</v>
      </c>
      <c r="L382" s="1" t="s">
        <v>2157</v>
      </c>
      <c r="M382">
        <v>198</v>
      </c>
      <c r="N382" s="1" t="s">
        <v>2158</v>
      </c>
      <c r="O382">
        <v>24</v>
      </c>
      <c r="P382">
        <v>102494</v>
      </c>
      <c r="R382" s="1" t="s">
        <v>2156</v>
      </c>
      <c r="S382" s="1" t="s">
        <v>271</v>
      </c>
      <c r="T382" s="1" t="s">
        <v>2157</v>
      </c>
      <c r="U382">
        <v>193</v>
      </c>
      <c r="V382" s="1" t="s">
        <v>2169</v>
      </c>
      <c r="W382">
        <v>30.6</v>
      </c>
      <c r="X382" s="1" t="s">
        <v>417</v>
      </c>
      <c r="Y382">
        <v>3</v>
      </c>
      <c r="Z382" s="1" t="s">
        <v>64</v>
      </c>
      <c r="AA382">
        <v>50</v>
      </c>
      <c r="AB382">
        <v>5</v>
      </c>
      <c r="AC382">
        <v>2</v>
      </c>
      <c r="AD382">
        <v>47</v>
      </c>
      <c r="AE382">
        <v>26</v>
      </c>
      <c r="AF382">
        <v>21</v>
      </c>
      <c r="AG382">
        <v>13</v>
      </c>
      <c r="AH382">
        <v>7</v>
      </c>
      <c r="AI382">
        <v>1</v>
      </c>
      <c r="AJ382">
        <v>1</v>
      </c>
      <c r="AK382">
        <v>1</v>
      </c>
      <c r="AL382">
        <v>2</v>
      </c>
      <c r="AM382">
        <v>36</v>
      </c>
      <c r="AN382">
        <v>22</v>
      </c>
      <c r="AO382">
        <v>9</v>
      </c>
      <c r="AP382">
        <v>5</v>
      </c>
      <c r="AQ382">
        <v>6</v>
      </c>
      <c r="AR382">
        <v>4</v>
      </c>
      <c r="AS382">
        <v>9</v>
      </c>
      <c r="AT382">
        <v>52</v>
      </c>
      <c r="AU382">
        <v>665</v>
      </c>
      <c r="AV382">
        <v>91</v>
      </c>
      <c r="AW382">
        <v>446</v>
      </c>
    </row>
    <row r="383" spans="1:49" x14ac:dyDescent="0.35">
      <c r="A383" s="1" t="s">
        <v>403</v>
      </c>
      <c r="B383" s="1" t="s">
        <v>404</v>
      </c>
      <c r="C383" s="1" t="s">
        <v>198</v>
      </c>
      <c r="D383">
        <v>48</v>
      </c>
      <c r="E383" s="1" t="s">
        <v>2180</v>
      </c>
      <c r="F383">
        <v>20050725</v>
      </c>
      <c r="G383">
        <v>32</v>
      </c>
      <c r="H383">
        <v>103264</v>
      </c>
      <c r="I383">
        <v>2</v>
      </c>
      <c r="J383" s="1" t="s">
        <v>2156</v>
      </c>
      <c r="K383" s="1" t="s">
        <v>76</v>
      </c>
      <c r="L383" s="1" t="s">
        <v>2172</v>
      </c>
      <c r="M383">
        <v>180</v>
      </c>
      <c r="N383" s="1" t="s">
        <v>2165</v>
      </c>
      <c r="O383">
        <v>26.8</v>
      </c>
      <c r="P383">
        <v>103789</v>
      </c>
      <c r="R383" s="1" t="s">
        <v>2159</v>
      </c>
      <c r="S383" s="1" t="s">
        <v>123</v>
      </c>
      <c r="T383" s="1" t="s">
        <v>2172</v>
      </c>
      <c r="U383">
        <v>188</v>
      </c>
      <c r="V383" s="1" t="s">
        <v>2186</v>
      </c>
      <c r="W383">
        <v>24.1</v>
      </c>
      <c r="X383" s="1" t="s">
        <v>85</v>
      </c>
      <c r="Y383">
        <v>3</v>
      </c>
      <c r="Z383" s="1" t="s">
        <v>64</v>
      </c>
      <c r="AA383">
        <v>73</v>
      </c>
      <c r="AB383">
        <v>4</v>
      </c>
      <c r="AC383">
        <v>1</v>
      </c>
      <c r="AD383">
        <v>55</v>
      </c>
      <c r="AE383">
        <v>43</v>
      </c>
      <c r="AF383">
        <v>34</v>
      </c>
      <c r="AG383">
        <v>9</v>
      </c>
      <c r="AH383">
        <v>10</v>
      </c>
      <c r="AI383">
        <v>1</v>
      </c>
      <c r="AJ383">
        <v>1</v>
      </c>
      <c r="AK383">
        <v>5</v>
      </c>
      <c r="AL383">
        <v>4</v>
      </c>
      <c r="AM383">
        <v>65</v>
      </c>
      <c r="AN383">
        <v>45</v>
      </c>
      <c r="AO383">
        <v>32</v>
      </c>
      <c r="AP383">
        <v>8</v>
      </c>
      <c r="AQ383">
        <v>9</v>
      </c>
      <c r="AR383">
        <v>5</v>
      </c>
      <c r="AS383">
        <v>7</v>
      </c>
      <c r="AT383">
        <v>10</v>
      </c>
      <c r="AU383">
        <v>1641</v>
      </c>
      <c r="AV383">
        <v>150</v>
      </c>
      <c r="AW383">
        <v>273</v>
      </c>
    </row>
    <row r="384" spans="1:49" x14ac:dyDescent="0.35">
      <c r="A384" s="1" t="s">
        <v>403</v>
      </c>
      <c r="B384" s="1" t="s">
        <v>404</v>
      </c>
      <c r="C384" s="1" t="s">
        <v>198</v>
      </c>
      <c r="D384">
        <v>48</v>
      </c>
      <c r="E384" s="1" t="s">
        <v>2180</v>
      </c>
      <c r="F384">
        <v>20050725</v>
      </c>
      <c r="G384">
        <v>33</v>
      </c>
      <c r="H384">
        <v>103151</v>
      </c>
      <c r="J384" s="1" t="s">
        <v>2156</v>
      </c>
      <c r="K384" s="1" t="s">
        <v>181</v>
      </c>
      <c r="L384" s="1" t="s">
        <v>2157</v>
      </c>
      <c r="M384">
        <v>183</v>
      </c>
      <c r="N384" s="1" t="s">
        <v>2165</v>
      </c>
      <c r="O384">
        <v>27.4</v>
      </c>
      <c r="P384">
        <v>104597</v>
      </c>
      <c r="R384" s="1" t="s">
        <v>2156</v>
      </c>
      <c r="S384" s="1" t="s">
        <v>207</v>
      </c>
      <c r="T384" s="1" t="s">
        <v>2157</v>
      </c>
      <c r="U384">
        <v>183</v>
      </c>
      <c r="V384" s="1" t="s">
        <v>2161</v>
      </c>
      <c r="W384">
        <v>19.899999999999999</v>
      </c>
      <c r="X384" s="1" t="s">
        <v>402</v>
      </c>
      <c r="Y384">
        <v>3</v>
      </c>
      <c r="Z384" s="1" t="s">
        <v>94</v>
      </c>
      <c r="AA384">
        <v>107</v>
      </c>
      <c r="AB384">
        <v>6</v>
      </c>
      <c r="AC384">
        <v>3</v>
      </c>
      <c r="AD384">
        <v>81</v>
      </c>
      <c r="AE384">
        <v>47</v>
      </c>
      <c r="AF384">
        <v>38</v>
      </c>
      <c r="AG384">
        <v>19</v>
      </c>
      <c r="AH384">
        <v>14</v>
      </c>
      <c r="AI384">
        <v>2</v>
      </c>
      <c r="AJ384">
        <v>3</v>
      </c>
      <c r="AK384">
        <v>10</v>
      </c>
      <c r="AL384">
        <v>2</v>
      </c>
      <c r="AM384">
        <v>96</v>
      </c>
      <c r="AN384">
        <v>66</v>
      </c>
      <c r="AO384">
        <v>49</v>
      </c>
      <c r="AP384">
        <v>9</v>
      </c>
      <c r="AQ384">
        <v>14</v>
      </c>
      <c r="AR384">
        <v>3</v>
      </c>
      <c r="AS384">
        <v>6</v>
      </c>
      <c r="AT384">
        <v>93</v>
      </c>
      <c r="AU384">
        <v>440</v>
      </c>
      <c r="AV384">
        <v>83</v>
      </c>
      <c r="AW384">
        <v>469</v>
      </c>
    </row>
    <row r="385" spans="1:49" x14ac:dyDescent="0.35">
      <c r="A385" s="1" t="s">
        <v>403</v>
      </c>
      <c r="B385" s="1" t="s">
        <v>404</v>
      </c>
      <c r="C385" s="1" t="s">
        <v>198</v>
      </c>
      <c r="D385">
        <v>48</v>
      </c>
      <c r="E385" s="1" t="s">
        <v>2180</v>
      </c>
      <c r="F385">
        <v>20050725</v>
      </c>
      <c r="G385">
        <v>34</v>
      </c>
      <c r="H385">
        <v>103852</v>
      </c>
      <c r="I385">
        <v>5</v>
      </c>
      <c r="J385" s="1" t="s">
        <v>2156</v>
      </c>
      <c r="K385" s="1" t="s">
        <v>30</v>
      </c>
      <c r="L385" s="1" t="s">
        <v>2172</v>
      </c>
      <c r="M385">
        <v>188</v>
      </c>
      <c r="N385" s="1" t="s">
        <v>2161</v>
      </c>
      <c r="O385">
        <v>23.8</v>
      </c>
      <c r="P385">
        <v>104252</v>
      </c>
      <c r="R385" s="1" t="s">
        <v>2156</v>
      </c>
      <c r="S385" s="1" t="s">
        <v>233</v>
      </c>
      <c r="T385" s="1" t="s">
        <v>2157</v>
      </c>
      <c r="U385">
        <v>190</v>
      </c>
      <c r="V385" s="1" t="s">
        <v>2169</v>
      </c>
      <c r="W385">
        <v>21.8</v>
      </c>
      <c r="X385" s="1" t="s">
        <v>238</v>
      </c>
      <c r="Y385">
        <v>3</v>
      </c>
      <c r="Z385" s="1" t="s">
        <v>94</v>
      </c>
      <c r="AA385">
        <v>66</v>
      </c>
      <c r="AB385">
        <v>4</v>
      </c>
      <c r="AC385">
        <v>1</v>
      </c>
      <c r="AD385">
        <v>58</v>
      </c>
      <c r="AE385">
        <v>33</v>
      </c>
      <c r="AF385">
        <v>26</v>
      </c>
      <c r="AG385">
        <v>16</v>
      </c>
      <c r="AH385">
        <v>10</v>
      </c>
      <c r="AI385">
        <v>4</v>
      </c>
      <c r="AJ385">
        <v>5</v>
      </c>
      <c r="AK385">
        <v>1</v>
      </c>
      <c r="AL385">
        <v>3</v>
      </c>
      <c r="AM385">
        <v>63</v>
      </c>
      <c r="AN385">
        <v>29</v>
      </c>
      <c r="AO385">
        <v>18</v>
      </c>
      <c r="AP385">
        <v>15</v>
      </c>
      <c r="AQ385">
        <v>9</v>
      </c>
      <c r="AR385">
        <v>5</v>
      </c>
      <c r="AS385">
        <v>9</v>
      </c>
      <c r="AT385">
        <v>23</v>
      </c>
      <c r="AU385">
        <v>1220</v>
      </c>
      <c r="AV385">
        <v>96</v>
      </c>
      <c r="AW385">
        <v>417</v>
      </c>
    </row>
    <row r="386" spans="1:49" x14ac:dyDescent="0.35">
      <c r="A386" s="1" t="s">
        <v>403</v>
      </c>
      <c r="B386" s="1" t="s">
        <v>404</v>
      </c>
      <c r="C386" s="1" t="s">
        <v>198</v>
      </c>
      <c r="D386">
        <v>48</v>
      </c>
      <c r="E386" s="1" t="s">
        <v>2180</v>
      </c>
      <c r="F386">
        <v>20050725</v>
      </c>
      <c r="G386">
        <v>35</v>
      </c>
      <c r="H386">
        <v>103292</v>
      </c>
      <c r="I386">
        <v>3</v>
      </c>
      <c r="J386" s="1" t="s">
        <v>2156</v>
      </c>
      <c r="K386" s="1" t="s">
        <v>69</v>
      </c>
      <c r="L386" s="1" t="s">
        <v>2157</v>
      </c>
      <c r="M386">
        <v>175</v>
      </c>
      <c r="N386" s="1" t="s">
        <v>2165</v>
      </c>
      <c r="O386">
        <v>26.6</v>
      </c>
      <c r="P386">
        <v>103503</v>
      </c>
      <c r="R386" s="1" t="s">
        <v>2156</v>
      </c>
      <c r="S386" s="1" t="s">
        <v>133</v>
      </c>
      <c r="T386" s="1" t="s">
        <v>2157</v>
      </c>
      <c r="U386">
        <v>183</v>
      </c>
      <c r="V386" s="1" t="s">
        <v>2160</v>
      </c>
      <c r="W386">
        <v>25.4</v>
      </c>
      <c r="X386" s="1" t="s">
        <v>91</v>
      </c>
      <c r="Y386">
        <v>3</v>
      </c>
      <c r="Z386" s="1" t="s">
        <v>94</v>
      </c>
      <c r="AA386">
        <v>83</v>
      </c>
      <c r="AB386">
        <v>3</v>
      </c>
      <c r="AC386">
        <v>2</v>
      </c>
      <c r="AD386">
        <v>67</v>
      </c>
      <c r="AE386">
        <v>52</v>
      </c>
      <c r="AF386">
        <v>36</v>
      </c>
      <c r="AG386">
        <v>6</v>
      </c>
      <c r="AH386">
        <v>9</v>
      </c>
      <c r="AI386">
        <v>6</v>
      </c>
      <c r="AJ386">
        <v>7</v>
      </c>
      <c r="AK386">
        <v>2</v>
      </c>
      <c r="AL386">
        <v>3</v>
      </c>
      <c r="AM386">
        <v>57</v>
      </c>
      <c r="AN386">
        <v>31</v>
      </c>
      <c r="AO386">
        <v>19</v>
      </c>
      <c r="AP386">
        <v>9</v>
      </c>
      <c r="AQ386">
        <v>9</v>
      </c>
      <c r="AR386">
        <v>4</v>
      </c>
      <c r="AS386">
        <v>8</v>
      </c>
      <c r="AT386">
        <v>13</v>
      </c>
      <c r="AU386">
        <v>1590</v>
      </c>
      <c r="AV386">
        <v>98</v>
      </c>
      <c r="AW386">
        <v>415</v>
      </c>
    </row>
    <row r="387" spans="1:49" x14ac:dyDescent="0.35">
      <c r="A387" s="1" t="s">
        <v>403</v>
      </c>
      <c r="B387" s="1" t="s">
        <v>404</v>
      </c>
      <c r="C387" s="1" t="s">
        <v>198</v>
      </c>
      <c r="D387">
        <v>48</v>
      </c>
      <c r="E387" s="1" t="s">
        <v>2180</v>
      </c>
      <c r="F387">
        <v>20050725</v>
      </c>
      <c r="G387">
        <v>36</v>
      </c>
      <c r="H387">
        <v>104022</v>
      </c>
      <c r="I387">
        <v>6</v>
      </c>
      <c r="J387" s="1" t="s">
        <v>2156</v>
      </c>
      <c r="K387" s="1" t="s">
        <v>26</v>
      </c>
      <c r="L387" s="1" t="s">
        <v>2157</v>
      </c>
      <c r="M387">
        <v>183</v>
      </c>
      <c r="N387" s="1" t="s">
        <v>2166</v>
      </c>
      <c r="O387">
        <v>23</v>
      </c>
      <c r="P387">
        <v>102318</v>
      </c>
      <c r="Q387">
        <v>10</v>
      </c>
      <c r="R387" s="1" t="s">
        <v>2156</v>
      </c>
      <c r="S387" s="1" t="s">
        <v>57</v>
      </c>
      <c r="T387" s="1" t="s">
        <v>2157</v>
      </c>
      <c r="U387">
        <v>183</v>
      </c>
      <c r="V387" s="1" t="s">
        <v>2158</v>
      </c>
      <c r="W387">
        <v>31.4</v>
      </c>
      <c r="X387" s="1" t="s">
        <v>2217</v>
      </c>
      <c r="Y387">
        <v>3</v>
      </c>
      <c r="Z387" s="1" t="s">
        <v>94</v>
      </c>
      <c r="AA387">
        <v>47</v>
      </c>
      <c r="AB387">
        <v>2</v>
      </c>
      <c r="AC387">
        <v>4</v>
      </c>
      <c r="AD387">
        <v>31</v>
      </c>
      <c r="AE387">
        <v>9</v>
      </c>
      <c r="AF387">
        <v>9</v>
      </c>
      <c r="AG387">
        <v>13</v>
      </c>
      <c r="AH387">
        <v>4</v>
      </c>
      <c r="AI387">
        <v>1</v>
      </c>
      <c r="AJ387">
        <v>1</v>
      </c>
      <c r="AK387">
        <v>0</v>
      </c>
      <c r="AL387">
        <v>2</v>
      </c>
      <c r="AM387">
        <v>28</v>
      </c>
      <c r="AN387">
        <v>14</v>
      </c>
      <c r="AO387">
        <v>9</v>
      </c>
      <c r="AP387">
        <v>4</v>
      </c>
      <c r="AQ387">
        <v>5</v>
      </c>
      <c r="AR387">
        <v>0</v>
      </c>
      <c r="AS387">
        <v>3</v>
      </c>
      <c r="AT387">
        <v>25</v>
      </c>
      <c r="AU387">
        <v>1200</v>
      </c>
      <c r="AV387">
        <v>41</v>
      </c>
      <c r="AW387">
        <v>825</v>
      </c>
    </row>
    <row r="388" spans="1:49" x14ac:dyDescent="0.35">
      <c r="A388" s="1" t="s">
        <v>403</v>
      </c>
      <c r="B388" s="1" t="s">
        <v>404</v>
      </c>
      <c r="C388" s="1" t="s">
        <v>198</v>
      </c>
      <c r="D388">
        <v>48</v>
      </c>
      <c r="E388" s="1" t="s">
        <v>2180</v>
      </c>
      <c r="F388">
        <v>20050725</v>
      </c>
      <c r="G388">
        <v>37</v>
      </c>
      <c r="H388">
        <v>103454</v>
      </c>
      <c r="I388">
        <v>7</v>
      </c>
      <c r="J388" s="1" t="s">
        <v>2156</v>
      </c>
      <c r="K388" s="1" t="s">
        <v>54</v>
      </c>
      <c r="L388" s="1" t="s">
        <v>2157</v>
      </c>
      <c r="M388">
        <v>183</v>
      </c>
      <c r="N388" s="1" t="s">
        <v>2177</v>
      </c>
      <c r="O388">
        <v>25.7</v>
      </c>
      <c r="P388">
        <v>102905</v>
      </c>
      <c r="R388" s="1" t="s">
        <v>2156</v>
      </c>
      <c r="S388" s="1" t="s">
        <v>325</v>
      </c>
      <c r="T388" s="1" t="s">
        <v>2172</v>
      </c>
      <c r="U388">
        <v>175</v>
      </c>
      <c r="V388" s="1" t="s">
        <v>2176</v>
      </c>
      <c r="W388">
        <v>28.5</v>
      </c>
      <c r="X388" s="1" t="s">
        <v>204</v>
      </c>
      <c r="Y388">
        <v>3</v>
      </c>
      <c r="Z388" s="1" t="s">
        <v>94</v>
      </c>
      <c r="AA388">
        <v>198</v>
      </c>
      <c r="AB388">
        <v>4</v>
      </c>
      <c r="AC388">
        <v>0</v>
      </c>
      <c r="AD388">
        <v>61</v>
      </c>
      <c r="AE388">
        <v>32</v>
      </c>
      <c r="AF388">
        <v>27</v>
      </c>
      <c r="AG388">
        <v>18</v>
      </c>
      <c r="AH388">
        <v>10</v>
      </c>
      <c r="AI388">
        <v>2</v>
      </c>
      <c r="AJ388">
        <v>2</v>
      </c>
      <c r="AK388">
        <v>3</v>
      </c>
      <c r="AL388">
        <v>2</v>
      </c>
      <c r="AM388">
        <v>62</v>
      </c>
      <c r="AN388">
        <v>39</v>
      </c>
      <c r="AO388">
        <v>24</v>
      </c>
      <c r="AP388">
        <v>10</v>
      </c>
      <c r="AQ388">
        <v>10</v>
      </c>
      <c r="AR388">
        <v>2</v>
      </c>
      <c r="AS388">
        <v>5</v>
      </c>
      <c r="AT388">
        <v>36</v>
      </c>
      <c r="AU388">
        <v>955</v>
      </c>
      <c r="AV388">
        <v>89</v>
      </c>
      <c r="AW388">
        <v>448</v>
      </c>
    </row>
    <row r="389" spans="1:49" x14ac:dyDescent="0.35">
      <c r="A389" s="1" t="s">
        <v>403</v>
      </c>
      <c r="B389" s="1" t="s">
        <v>404</v>
      </c>
      <c r="C389" s="1" t="s">
        <v>198</v>
      </c>
      <c r="D389">
        <v>48</v>
      </c>
      <c r="E389" s="1" t="s">
        <v>2180</v>
      </c>
      <c r="F389">
        <v>20050725</v>
      </c>
      <c r="G389">
        <v>38</v>
      </c>
      <c r="H389">
        <v>102839</v>
      </c>
      <c r="J389" s="1" t="s">
        <v>2173</v>
      </c>
      <c r="K389" s="1" t="s">
        <v>148</v>
      </c>
      <c r="L389" s="1" t="s">
        <v>2157</v>
      </c>
      <c r="M389">
        <v>188</v>
      </c>
      <c r="N389" s="1" t="s">
        <v>2191</v>
      </c>
      <c r="O389">
        <v>28.9</v>
      </c>
      <c r="P389">
        <v>103602</v>
      </c>
      <c r="Q389">
        <v>4</v>
      </c>
      <c r="R389" s="1" t="s">
        <v>2156</v>
      </c>
      <c r="S389" s="1" t="s">
        <v>82</v>
      </c>
      <c r="T389" s="1" t="s">
        <v>2157</v>
      </c>
      <c r="U389">
        <v>183</v>
      </c>
      <c r="V389" s="1" t="s">
        <v>2177</v>
      </c>
      <c r="W389">
        <v>24.9</v>
      </c>
      <c r="X389" s="1" t="s">
        <v>418</v>
      </c>
      <c r="Y389">
        <v>3</v>
      </c>
      <c r="Z389" s="1" t="s">
        <v>94</v>
      </c>
      <c r="AA389">
        <v>146</v>
      </c>
      <c r="AB389">
        <v>4</v>
      </c>
      <c r="AC389">
        <v>2</v>
      </c>
      <c r="AD389">
        <v>95</v>
      </c>
      <c r="AE389">
        <v>61</v>
      </c>
      <c r="AF389">
        <v>48</v>
      </c>
      <c r="AG389">
        <v>19</v>
      </c>
      <c r="AH389">
        <v>16</v>
      </c>
      <c r="AI389">
        <v>9</v>
      </c>
      <c r="AJ389">
        <v>11</v>
      </c>
      <c r="AK389">
        <v>5</v>
      </c>
      <c r="AL389">
        <v>9</v>
      </c>
      <c r="AM389">
        <v>108</v>
      </c>
      <c r="AN389">
        <v>53</v>
      </c>
      <c r="AO389">
        <v>34</v>
      </c>
      <c r="AP389">
        <v>32</v>
      </c>
      <c r="AQ389">
        <v>15</v>
      </c>
      <c r="AR389">
        <v>10</v>
      </c>
      <c r="AS389">
        <v>13</v>
      </c>
      <c r="AT389">
        <v>99</v>
      </c>
      <c r="AU389">
        <v>414</v>
      </c>
      <c r="AV389">
        <v>17</v>
      </c>
      <c r="AW389">
        <v>1465</v>
      </c>
    </row>
    <row r="390" spans="1:49" x14ac:dyDescent="0.35">
      <c r="A390" s="1" t="s">
        <v>403</v>
      </c>
      <c r="B390" s="1" t="s">
        <v>404</v>
      </c>
      <c r="C390" s="1" t="s">
        <v>198</v>
      </c>
      <c r="D390">
        <v>48</v>
      </c>
      <c r="E390" s="1" t="s">
        <v>2180</v>
      </c>
      <c r="F390">
        <v>20050725</v>
      </c>
      <c r="G390">
        <v>39</v>
      </c>
      <c r="H390">
        <v>104269</v>
      </c>
      <c r="J390" s="1" t="s">
        <v>2156</v>
      </c>
      <c r="K390" s="1" t="s">
        <v>44</v>
      </c>
      <c r="L390" s="1" t="s">
        <v>2172</v>
      </c>
      <c r="M390">
        <v>188</v>
      </c>
      <c r="N390" s="1" t="s">
        <v>2161</v>
      </c>
      <c r="O390">
        <v>21.6</v>
      </c>
      <c r="P390">
        <v>103781</v>
      </c>
      <c r="Q390">
        <v>9</v>
      </c>
      <c r="R390" s="1" t="s">
        <v>2156</v>
      </c>
      <c r="S390" s="1" t="s">
        <v>50</v>
      </c>
      <c r="T390" s="1" t="s">
        <v>2172</v>
      </c>
      <c r="U390">
        <v>183</v>
      </c>
      <c r="V390" s="1" t="s">
        <v>2176</v>
      </c>
      <c r="W390">
        <v>24.1</v>
      </c>
      <c r="X390" s="1" t="s">
        <v>419</v>
      </c>
      <c r="Y390">
        <v>3</v>
      </c>
      <c r="Z390" s="1" t="s">
        <v>94</v>
      </c>
      <c r="AA390">
        <v>128</v>
      </c>
      <c r="AB390">
        <v>8</v>
      </c>
      <c r="AC390">
        <v>4</v>
      </c>
      <c r="AD390">
        <v>76</v>
      </c>
      <c r="AE390">
        <v>48</v>
      </c>
      <c r="AF390">
        <v>33</v>
      </c>
      <c r="AG390">
        <v>15</v>
      </c>
      <c r="AH390">
        <v>11</v>
      </c>
      <c r="AI390">
        <v>7</v>
      </c>
      <c r="AJ390">
        <v>9</v>
      </c>
      <c r="AK390">
        <v>2</v>
      </c>
      <c r="AL390">
        <v>2</v>
      </c>
      <c r="AM390">
        <v>70</v>
      </c>
      <c r="AN390">
        <v>35</v>
      </c>
      <c r="AO390">
        <v>22</v>
      </c>
      <c r="AP390">
        <v>19</v>
      </c>
      <c r="AQ390">
        <v>11</v>
      </c>
      <c r="AR390">
        <v>3</v>
      </c>
      <c r="AS390">
        <v>7</v>
      </c>
      <c r="AT390">
        <v>68</v>
      </c>
      <c r="AU390">
        <v>555</v>
      </c>
      <c r="AV390">
        <v>35</v>
      </c>
      <c r="AW390">
        <v>965</v>
      </c>
    </row>
    <row r="391" spans="1:49" x14ac:dyDescent="0.35">
      <c r="A391" s="1" t="s">
        <v>403</v>
      </c>
      <c r="B391" s="1" t="s">
        <v>404</v>
      </c>
      <c r="C391" s="1" t="s">
        <v>198</v>
      </c>
      <c r="D391">
        <v>48</v>
      </c>
      <c r="E391" s="1" t="s">
        <v>2180</v>
      </c>
      <c r="F391">
        <v>20050725</v>
      </c>
      <c r="G391">
        <v>40</v>
      </c>
      <c r="H391">
        <v>103812</v>
      </c>
      <c r="I391">
        <v>15</v>
      </c>
      <c r="J391" s="1" t="s">
        <v>2156</v>
      </c>
      <c r="K391" s="1" t="s">
        <v>15</v>
      </c>
      <c r="L391" s="1" t="s">
        <v>2157</v>
      </c>
      <c r="M391">
        <v>198</v>
      </c>
      <c r="N391" s="1" t="s">
        <v>2158</v>
      </c>
      <c r="O391">
        <v>24</v>
      </c>
      <c r="P391">
        <v>103264</v>
      </c>
      <c r="Q391">
        <v>2</v>
      </c>
      <c r="R391" s="1" t="s">
        <v>2156</v>
      </c>
      <c r="S391" s="1" t="s">
        <v>76</v>
      </c>
      <c r="T391" s="1" t="s">
        <v>2172</v>
      </c>
      <c r="U391">
        <v>180</v>
      </c>
      <c r="V391" s="1" t="s">
        <v>2165</v>
      </c>
      <c r="W391">
        <v>26.8</v>
      </c>
      <c r="X391" s="1" t="s">
        <v>149</v>
      </c>
      <c r="Y391">
        <v>3</v>
      </c>
      <c r="Z391" s="1" t="s">
        <v>94</v>
      </c>
      <c r="AA391">
        <v>74</v>
      </c>
      <c r="AB391">
        <v>13</v>
      </c>
      <c r="AC391">
        <v>0</v>
      </c>
      <c r="AD391">
        <v>52</v>
      </c>
      <c r="AE391">
        <v>41</v>
      </c>
      <c r="AF391">
        <v>34</v>
      </c>
      <c r="AG391">
        <v>6</v>
      </c>
      <c r="AH391">
        <v>9</v>
      </c>
      <c r="AI391">
        <v>3</v>
      </c>
      <c r="AJ391">
        <v>3</v>
      </c>
      <c r="AK391">
        <v>6</v>
      </c>
      <c r="AL391">
        <v>4</v>
      </c>
      <c r="AM391">
        <v>57</v>
      </c>
      <c r="AN391">
        <v>30</v>
      </c>
      <c r="AO391">
        <v>22</v>
      </c>
      <c r="AP391">
        <v>14</v>
      </c>
      <c r="AQ391">
        <v>10</v>
      </c>
      <c r="AR391">
        <v>4</v>
      </c>
      <c r="AS391">
        <v>7</v>
      </c>
      <c r="AT391">
        <v>52</v>
      </c>
      <c r="AU391">
        <v>665</v>
      </c>
      <c r="AV391">
        <v>10</v>
      </c>
      <c r="AW391">
        <v>1641</v>
      </c>
    </row>
    <row r="392" spans="1:49" x14ac:dyDescent="0.35">
      <c r="A392" s="1" t="s">
        <v>403</v>
      </c>
      <c r="B392" s="1" t="s">
        <v>404</v>
      </c>
      <c r="C392" s="1" t="s">
        <v>198</v>
      </c>
      <c r="D392">
        <v>48</v>
      </c>
      <c r="E392" s="1" t="s">
        <v>2180</v>
      </c>
      <c r="F392">
        <v>20050725</v>
      </c>
      <c r="G392">
        <v>41</v>
      </c>
      <c r="H392">
        <v>103151</v>
      </c>
      <c r="J392" s="1" t="s">
        <v>2156</v>
      </c>
      <c r="K392" s="1" t="s">
        <v>181</v>
      </c>
      <c r="L392" s="1" t="s">
        <v>2157</v>
      </c>
      <c r="M392">
        <v>183</v>
      </c>
      <c r="N392" s="1" t="s">
        <v>2165</v>
      </c>
      <c r="O392">
        <v>27.4</v>
      </c>
      <c r="P392">
        <v>103852</v>
      </c>
      <c r="Q392">
        <v>5</v>
      </c>
      <c r="R392" s="1" t="s">
        <v>2156</v>
      </c>
      <c r="S392" s="1" t="s">
        <v>30</v>
      </c>
      <c r="T392" s="1" t="s">
        <v>2172</v>
      </c>
      <c r="U392">
        <v>188</v>
      </c>
      <c r="V392" s="1" t="s">
        <v>2161</v>
      </c>
      <c r="W392">
        <v>23.8</v>
      </c>
      <c r="X392" s="1" t="s">
        <v>91</v>
      </c>
      <c r="Y392">
        <v>3</v>
      </c>
      <c r="Z392" s="1" t="s">
        <v>101</v>
      </c>
      <c r="AA392">
        <v>71</v>
      </c>
      <c r="AB392">
        <v>5</v>
      </c>
      <c r="AC392">
        <v>5</v>
      </c>
      <c r="AD392">
        <v>52</v>
      </c>
      <c r="AE392">
        <v>30</v>
      </c>
      <c r="AF392">
        <v>25</v>
      </c>
      <c r="AG392">
        <v>13</v>
      </c>
      <c r="AH392">
        <v>9</v>
      </c>
      <c r="AI392">
        <v>4</v>
      </c>
      <c r="AJ392">
        <v>4</v>
      </c>
      <c r="AK392">
        <v>3</v>
      </c>
      <c r="AL392">
        <v>3</v>
      </c>
      <c r="AM392">
        <v>65</v>
      </c>
      <c r="AN392">
        <v>37</v>
      </c>
      <c r="AO392">
        <v>24</v>
      </c>
      <c r="AP392">
        <v>12</v>
      </c>
      <c r="AQ392">
        <v>9</v>
      </c>
      <c r="AR392">
        <v>5</v>
      </c>
      <c r="AS392">
        <v>8</v>
      </c>
      <c r="AT392">
        <v>93</v>
      </c>
      <c r="AU392">
        <v>440</v>
      </c>
      <c r="AV392">
        <v>23</v>
      </c>
      <c r="AW392">
        <v>1220</v>
      </c>
    </row>
    <row r="393" spans="1:49" x14ac:dyDescent="0.35">
      <c r="A393" s="1" t="s">
        <v>403</v>
      </c>
      <c r="B393" s="1" t="s">
        <v>404</v>
      </c>
      <c r="C393" s="1" t="s">
        <v>198</v>
      </c>
      <c r="D393">
        <v>48</v>
      </c>
      <c r="E393" s="1" t="s">
        <v>2180</v>
      </c>
      <c r="F393">
        <v>20050725</v>
      </c>
      <c r="G393">
        <v>42</v>
      </c>
      <c r="H393">
        <v>103292</v>
      </c>
      <c r="I393">
        <v>3</v>
      </c>
      <c r="J393" s="1" t="s">
        <v>2156</v>
      </c>
      <c r="K393" s="1" t="s">
        <v>69</v>
      </c>
      <c r="L393" s="1" t="s">
        <v>2157</v>
      </c>
      <c r="M393">
        <v>175</v>
      </c>
      <c r="N393" s="1" t="s">
        <v>2165</v>
      </c>
      <c r="O393">
        <v>26.6</v>
      </c>
      <c r="P393">
        <v>104022</v>
      </c>
      <c r="Q393">
        <v>6</v>
      </c>
      <c r="R393" s="1" t="s">
        <v>2156</v>
      </c>
      <c r="S393" s="1" t="s">
        <v>26</v>
      </c>
      <c r="T393" s="1" t="s">
        <v>2157</v>
      </c>
      <c r="U393">
        <v>183</v>
      </c>
      <c r="V393" s="1" t="s">
        <v>2166</v>
      </c>
      <c r="W393">
        <v>23</v>
      </c>
      <c r="X393" s="1" t="s">
        <v>420</v>
      </c>
      <c r="Y393">
        <v>3</v>
      </c>
      <c r="Z393" s="1" t="s">
        <v>101</v>
      </c>
      <c r="AA393">
        <v>124</v>
      </c>
      <c r="AB393">
        <v>0</v>
      </c>
      <c r="AC393">
        <v>3</v>
      </c>
      <c r="AD393">
        <v>88</v>
      </c>
      <c r="AE393">
        <v>59</v>
      </c>
      <c r="AF393">
        <v>44</v>
      </c>
      <c r="AG393">
        <v>14</v>
      </c>
      <c r="AH393">
        <v>15</v>
      </c>
      <c r="AI393">
        <v>4</v>
      </c>
      <c r="AJ393">
        <v>7</v>
      </c>
      <c r="AK393">
        <v>2</v>
      </c>
      <c r="AL393">
        <v>3</v>
      </c>
      <c r="AM393">
        <v>100</v>
      </c>
      <c r="AN393">
        <v>70</v>
      </c>
      <c r="AO393">
        <v>43</v>
      </c>
      <c r="AP393">
        <v>13</v>
      </c>
      <c r="AQ393">
        <v>15</v>
      </c>
      <c r="AR393">
        <v>5</v>
      </c>
      <c r="AS393">
        <v>9</v>
      </c>
      <c r="AT393">
        <v>13</v>
      </c>
      <c r="AU393">
        <v>1590</v>
      </c>
      <c r="AV393">
        <v>25</v>
      </c>
      <c r="AW393">
        <v>1200</v>
      </c>
    </row>
    <row r="394" spans="1:49" x14ac:dyDescent="0.35">
      <c r="A394" s="1" t="s">
        <v>403</v>
      </c>
      <c r="B394" s="1" t="s">
        <v>404</v>
      </c>
      <c r="C394" s="1" t="s">
        <v>198</v>
      </c>
      <c r="D394">
        <v>48</v>
      </c>
      <c r="E394" s="1" t="s">
        <v>2180</v>
      </c>
      <c r="F394">
        <v>20050725</v>
      </c>
      <c r="G394">
        <v>43</v>
      </c>
      <c r="H394">
        <v>103454</v>
      </c>
      <c r="I394">
        <v>7</v>
      </c>
      <c r="J394" s="1" t="s">
        <v>2156</v>
      </c>
      <c r="K394" s="1" t="s">
        <v>54</v>
      </c>
      <c r="L394" s="1" t="s">
        <v>2157</v>
      </c>
      <c r="M394">
        <v>183</v>
      </c>
      <c r="N394" s="1" t="s">
        <v>2177</v>
      </c>
      <c r="O394">
        <v>25.7</v>
      </c>
      <c r="P394">
        <v>102839</v>
      </c>
      <c r="R394" s="1" t="s">
        <v>2173</v>
      </c>
      <c r="S394" s="1" t="s">
        <v>148</v>
      </c>
      <c r="T394" s="1" t="s">
        <v>2157</v>
      </c>
      <c r="U394">
        <v>188</v>
      </c>
      <c r="V394" s="1" t="s">
        <v>2191</v>
      </c>
      <c r="W394">
        <v>28.9</v>
      </c>
      <c r="X394" s="1" t="s">
        <v>421</v>
      </c>
      <c r="Y394">
        <v>3</v>
      </c>
      <c r="Z394" s="1" t="s">
        <v>101</v>
      </c>
      <c r="AA394">
        <v>201</v>
      </c>
      <c r="AB394">
        <v>3</v>
      </c>
      <c r="AC394">
        <v>6</v>
      </c>
      <c r="AD394">
        <v>107</v>
      </c>
      <c r="AE394">
        <v>45</v>
      </c>
      <c r="AF394">
        <v>34</v>
      </c>
      <c r="AG394">
        <v>30</v>
      </c>
      <c r="AH394">
        <v>15</v>
      </c>
      <c r="AI394">
        <v>7</v>
      </c>
      <c r="AJ394">
        <v>11</v>
      </c>
      <c r="AK394">
        <v>4</v>
      </c>
      <c r="AL394">
        <v>4</v>
      </c>
      <c r="AM394">
        <v>101</v>
      </c>
      <c r="AN394">
        <v>52</v>
      </c>
      <c r="AO394">
        <v>32</v>
      </c>
      <c r="AP394">
        <v>24</v>
      </c>
      <c r="AQ394">
        <v>15</v>
      </c>
      <c r="AR394">
        <v>7</v>
      </c>
      <c r="AS394">
        <v>14</v>
      </c>
      <c r="AT394">
        <v>36</v>
      </c>
      <c r="AU394">
        <v>955</v>
      </c>
      <c r="AV394">
        <v>99</v>
      </c>
      <c r="AW394">
        <v>414</v>
      </c>
    </row>
    <row r="395" spans="1:49" x14ac:dyDescent="0.35">
      <c r="A395" s="1" t="s">
        <v>403</v>
      </c>
      <c r="B395" s="1" t="s">
        <v>404</v>
      </c>
      <c r="C395" s="1" t="s">
        <v>198</v>
      </c>
      <c r="D395">
        <v>48</v>
      </c>
      <c r="E395" s="1" t="s">
        <v>2180</v>
      </c>
      <c r="F395">
        <v>20050725</v>
      </c>
      <c r="G395">
        <v>44</v>
      </c>
      <c r="H395">
        <v>104269</v>
      </c>
      <c r="J395" s="1" t="s">
        <v>2156</v>
      </c>
      <c r="K395" s="1" t="s">
        <v>44</v>
      </c>
      <c r="L395" s="1" t="s">
        <v>2172</v>
      </c>
      <c r="M395">
        <v>188</v>
      </c>
      <c r="N395" s="1" t="s">
        <v>2161</v>
      </c>
      <c r="O395">
        <v>21.6</v>
      </c>
      <c r="P395">
        <v>103812</v>
      </c>
      <c r="Q395">
        <v>15</v>
      </c>
      <c r="R395" s="1" t="s">
        <v>2156</v>
      </c>
      <c r="S395" s="1" t="s">
        <v>15</v>
      </c>
      <c r="T395" s="1" t="s">
        <v>2157</v>
      </c>
      <c r="U395">
        <v>198</v>
      </c>
      <c r="V395" s="1" t="s">
        <v>2158</v>
      </c>
      <c r="W395">
        <v>24</v>
      </c>
      <c r="X395" s="1" t="s">
        <v>225</v>
      </c>
      <c r="Y395">
        <v>3</v>
      </c>
      <c r="Z395" s="1" t="s">
        <v>101</v>
      </c>
      <c r="AA395">
        <v>64</v>
      </c>
      <c r="AB395">
        <v>1</v>
      </c>
      <c r="AC395">
        <v>1</v>
      </c>
      <c r="AD395">
        <v>52</v>
      </c>
      <c r="AE395">
        <v>39</v>
      </c>
      <c r="AF395">
        <v>32</v>
      </c>
      <c r="AG395">
        <v>6</v>
      </c>
      <c r="AH395">
        <v>9</v>
      </c>
      <c r="AI395">
        <v>5</v>
      </c>
      <c r="AJ395">
        <v>6</v>
      </c>
      <c r="AK395">
        <v>2</v>
      </c>
      <c r="AL395">
        <v>0</v>
      </c>
      <c r="AM395">
        <v>50</v>
      </c>
      <c r="AN395">
        <v>34</v>
      </c>
      <c r="AO395">
        <v>25</v>
      </c>
      <c r="AP395">
        <v>2</v>
      </c>
      <c r="AQ395">
        <v>9</v>
      </c>
      <c r="AR395">
        <v>1</v>
      </c>
      <c r="AS395">
        <v>5</v>
      </c>
      <c r="AT395">
        <v>68</v>
      </c>
      <c r="AU395">
        <v>555</v>
      </c>
      <c r="AV395">
        <v>52</v>
      </c>
      <c r="AW395">
        <v>665</v>
      </c>
    </row>
    <row r="396" spans="1:49" x14ac:dyDescent="0.35">
      <c r="A396" s="1" t="s">
        <v>403</v>
      </c>
      <c r="B396" s="1" t="s">
        <v>404</v>
      </c>
      <c r="C396" s="1" t="s">
        <v>198</v>
      </c>
      <c r="D396">
        <v>48</v>
      </c>
      <c r="E396" s="1" t="s">
        <v>2180</v>
      </c>
      <c r="F396">
        <v>20050725</v>
      </c>
      <c r="G396">
        <v>45</v>
      </c>
      <c r="H396">
        <v>103292</v>
      </c>
      <c r="I396">
        <v>3</v>
      </c>
      <c r="J396" s="1" t="s">
        <v>2156</v>
      </c>
      <c r="K396" s="1" t="s">
        <v>69</v>
      </c>
      <c r="L396" s="1" t="s">
        <v>2157</v>
      </c>
      <c r="M396">
        <v>175</v>
      </c>
      <c r="N396" s="1" t="s">
        <v>2165</v>
      </c>
      <c r="O396">
        <v>26.6</v>
      </c>
      <c r="P396">
        <v>103151</v>
      </c>
      <c r="R396" s="1" t="s">
        <v>2156</v>
      </c>
      <c r="S396" s="1" t="s">
        <v>181</v>
      </c>
      <c r="T396" s="1" t="s">
        <v>2157</v>
      </c>
      <c r="U396">
        <v>183</v>
      </c>
      <c r="V396" s="1" t="s">
        <v>2165</v>
      </c>
      <c r="W396">
        <v>27.4</v>
      </c>
      <c r="X396" s="1" t="s">
        <v>366</v>
      </c>
      <c r="Y396">
        <v>3</v>
      </c>
      <c r="Z396" s="1" t="s">
        <v>105</v>
      </c>
      <c r="AA396">
        <v>80</v>
      </c>
      <c r="AB396">
        <v>1</v>
      </c>
      <c r="AC396">
        <v>2</v>
      </c>
      <c r="AD396">
        <v>38</v>
      </c>
      <c r="AE396">
        <v>26</v>
      </c>
      <c r="AF396">
        <v>20</v>
      </c>
      <c r="AG396">
        <v>7</v>
      </c>
      <c r="AH396">
        <v>7</v>
      </c>
      <c r="AI396">
        <v>1</v>
      </c>
      <c r="AJ396">
        <v>2</v>
      </c>
      <c r="AK396">
        <v>1</v>
      </c>
      <c r="AL396">
        <v>2</v>
      </c>
      <c r="AM396">
        <v>55</v>
      </c>
      <c r="AN396">
        <v>30</v>
      </c>
      <c r="AO396">
        <v>14</v>
      </c>
      <c r="AP396">
        <v>8</v>
      </c>
      <c r="AQ396">
        <v>7</v>
      </c>
      <c r="AR396">
        <v>5</v>
      </c>
      <c r="AS396">
        <v>11</v>
      </c>
      <c r="AT396">
        <v>13</v>
      </c>
      <c r="AU396">
        <v>1590</v>
      </c>
      <c r="AV396">
        <v>93</v>
      </c>
      <c r="AW396">
        <v>440</v>
      </c>
    </row>
    <row r="397" spans="1:49" x14ac:dyDescent="0.35">
      <c r="A397" s="1" t="s">
        <v>403</v>
      </c>
      <c r="B397" s="1" t="s">
        <v>404</v>
      </c>
      <c r="C397" s="1" t="s">
        <v>198</v>
      </c>
      <c r="D397">
        <v>48</v>
      </c>
      <c r="E397" s="1" t="s">
        <v>2180</v>
      </c>
      <c r="F397">
        <v>20050725</v>
      </c>
      <c r="G397">
        <v>46</v>
      </c>
      <c r="H397">
        <v>104269</v>
      </c>
      <c r="J397" s="1" t="s">
        <v>2156</v>
      </c>
      <c r="K397" s="1" t="s">
        <v>44</v>
      </c>
      <c r="L397" s="1" t="s">
        <v>2172</v>
      </c>
      <c r="M397">
        <v>188</v>
      </c>
      <c r="N397" s="1" t="s">
        <v>2161</v>
      </c>
      <c r="O397">
        <v>21.6</v>
      </c>
      <c r="P397">
        <v>103454</v>
      </c>
      <c r="Q397">
        <v>7</v>
      </c>
      <c r="R397" s="1" t="s">
        <v>2156</v>
      </c>
      <c r="S397" s="1" t="s">
        <v>54</v>
      </c>
      <c r="T397" s="1" t="s">
        <v>2157</v>
      </c>
      <c r="U397">
        <v>183</v>
      </c>
      <c r="V397" s="1" t="s">
        <v>2177</v>
      </c>
      <c r="W397">
        <v>25.7</v>
      </c>
      <c r="X397" s="1" t="s">
        <v>396</v>
      </c>
      <c r="Y397">
        <v>3</v>
      </c>
      <c r="Z397" s="1" t="s">
        <v>105</v>
      </c>
      <c r="AA397">
        <v>141</v>
      </c>
      <c r="AB397">
        <v>6</v>
      </c>
      <c r="AC397">
        <v>4</v>
      </c>
      <c r="AD397">
        <v>98</v>
      </c>
      <c r="AE397">
        <v>74</v>
      </c>
      <c r="AF397">
        <v>50</v>
      </c>
      <c r="AG397">
        <v>12</v>
      </c>
      <c r="AH397">
        <v>15</v>
      </c>
      <c r="AI397">
        <v>4</v>
      </c>
      <c r="AJ397">
        <v>7</v>
      </c>
      <c r="AK397">
        <v>4</v>
      </c>
      <c r="AL397">
        <v>3</v>
      </c>
      <c r="AM397">
        <v>89</v>
      </c>
      <c r="AN397">
        <v>57</v>
      </c>
      <c r="AO397">
        <v>34</v>
      </c>
      <c r="AP397">
        <v>18</v>
      </c>
      <c r="AQ397">
        <v>15</v>
      </c>
      <c r="AR397">
        <v>3</v>
      </c>
      <c r="AS397">
        <v>7</v>
      </c>
      <c r="AT397">
        <v>68</v>
      </c>
      <c r="AU397">
        <v>555</v>
      </c>
      <c r="AV397">
        <v>36</v>
      </c>
      <c r="AW397">
        <v>955</v>
      </c>
    </row>
    <row r="398" spans="1:49" x14ac:dyDescent="0.35">
      <c r="A398" s="1" t="s">
        <v>403</v>
      </c>
      <c r="B398" s="1" t="s">
        <v>404</v>
      </c>
      <c r="C398" s="1" t="s">
        <v>198</v>
      </c>
      <c r="D398">
        <v>48</v>
      </c>
      <c r="E398" s="1" t="s">
        <v>2180</v>
      </c>
      <c r="F398">
        <v>20050725</v>
      </c>
      <c r="G398">
        <v>47</v>
      </c>
      <c r="H398">
        <v>103292</v>
      </c>
      <c r="I398">
        <v>3</v>
      </c>
      <c r="J398" s="1" t="s">
        <v>2156</v>
      </c>
      <c r="K398" s="1" t="s">
        <v>69</v>
      </c>
      <c r="L398" s="1" t="s">
        <v>2157</v>
      </c>
      <c r="M398">
        <v>175</v>
      </c>
      <c r="N398" s="1" t="s">
        <v>2165</v>
      </c>
      <c r="O398">
        <v>26.6</v>
      </c>
      <c r="P398">
        <v>104269</v>
      </c>
      <c r="R398" s="1" t="s">
        <v>2156</v>
      </c>
      <c r="S398" s="1" t="s">
        <v>44</v>
      </c>
      <c r="T398" s="1" t="s">
        <v>2172</v>
      </c>
      <c r="U398">
        <v>188</v>
      </c>
      <c r="V398" s="1" t="s">
        <v>2161</v>
      </c>
      <c r="W398">
        <v>21.6</v>
      </c>
      <c r="X398" s="1" t="s">
        <v>422</v>
      </c>
      <c r="Y398">
        <v>5</v>
      </c>
      <c r="Z398" s="1" t="s">
        <v>108</v>
      </c>
      <c r="AA398">
        <v>161</v>
      </c>
      <c r="AB398">
        <v>2</v>
      </c>
      <c r="AC398">
        <v>5</v>
      </c>
      <c r="AD398">
        <v>123</v>
      </c>
      <c r="AE398">
        <v>83</v>
      </c>
      <c r="AF398">
        <v>55</v>
      </c>
      <c r="AG398">
        <v>19</v>
      </c>
      <c r="AH398">
        <v>18</v>
      </c>
      <c r="AI398">
        <v>9</v>
      </c>
      <c r="AJ398">
        <v>15</v>
      </c>
      <c r="AK398">
        <v>7</v>
      </c>
      <c r="AL398">
        <v>5</v>
      </c>
      <c r="AM398">
        <v>119</v>
      </c>
      <c r="AN398">
        <v>77</v>
      </c>
      <c r="AO398">
        <v>47</v>
      </c>
      <c r="AP398">
        <v>16</v>
      </c>
      <c r="AQ398">
        <v>18</v>
      </c>
      <c r="AR398">
        <v>6</v>
      </c>
      <c r="AS398">
        <v>14</v>
      </c>
      <c r="AT398">
        <v>13</v>
      </c>
      <c r="AU398">
        <v>1590</v>
      </c>
      <c r="AV398">
        <v>68</v>
      </c>
      <c r="AW398">
        <v>555</v>
      </c>
    </row>
    <row r="399" spans="1:49" x14ac:dyDescent="0.35">
      <c r="A399" s="1" t="s">
        <v>423</v>
      </c>
      <c r="B399" s="1" t="s">
        <v>424</v>
      </c>
      <c r="C399" s="1" t="s">
        <v>198</v>
      </c>
      <c r="D399">
        <v>48</v>
      </c>
      <c r="E399" s="1" t="s">
        <v>2180</v>
      </c>
      <c r="F399">
        <v>20050718</v>
      </c>
      <c r="G399">
        <v>1</v>
      </c>
      <c r="H399">
        <v>103204</v>
      </c>
      <c r="J399" s="1" t="s">
        <v>2159</v>
      </c>
      <c r="K399" s="1" t="s">
        <v>321</v>
      </c>
      <c r="L399" s="1" t="s">
        <v>2157</v>
      </c>
      <c r="M399">
        <v>183</v>
      </c>
      <c r="N399" s="1" t="s">
        <v>2164</v>
      </c>
      <c r="O399">
        <v>27.1</v>
      </c>
      <c r="P399">
        <v>102856</v>
      </c>
      <c r="R399" s="1" t="s">
        <v>2156</v>
      </c>
      <c r="S399" s="1" t="s">
        <v>425</v>
      </c>
      <c r="T399" s="1" t="s">
        <v>2157</v>
      </c>
      <c r="U399">
        <v>190</v>
      </c>
      <c r="V399" s="1" t="s">
        <v>2182</v>
      </c>
      <c r="W399">
        <v>28.8</v>
      </c>
      <c r="X399" s="1" t="s">
        <v>71</v>
      </c>
      <c r="Y399">
        <v>3</v>
      </c>
      <c r="Z399" s="1" t="s">
        <v>18</v>
      </c>
      <c r="AA399">
        <v>79</v>
      </c>
      <c r="AB399">
        <v>3</v>
      </c>
      <c r="AC399">
        <v>1</v>
      </c>
      <c r="AD399">
        <v>64</v>
      </c>
      <c r="AE399">
        <v>34</v>
      </c>
      <c r="AF399">
        <v>27</v>
      </c>
      <c r="AG399">
        <v>13</v>
      </c>
      <c r="AH399">
        <v>9</v>
      </c>
      <c r="AI399">
        <v>4</v>
      </c>
      <c r="AJ399">
        <v>5</v>
      </c>
      <c r="AK399">
        <v>2</v>
      </c>
      <c r="AL399">
        <v>1</v>
      </c>
      <c r="AM399">
        <v>51</v>
      </c>
      <c r="AN399">
        <v>28</v>
      </c>
      <c r="AO399">
        <v>17</v>
      </c>
      <c r="AP399">
        <v>10</v>
      </c>
      <c r="AQ399">
        <v>8</v>
      </c>
      <c r="AR399">
        <v>3</v>
      </c>
      <c r="AS399">
        <v>7</v>
      </c>
      <c r="AT399">
        <v>167</v>
      </c>
      <c r="AU399">
        <v>250</v>
      </c>
      <c r="AV399">
        <v>208</v>
      </c>
      <c r="AW399">
        <v>185</v>
      </c>
    </row>
    <row r="400" spans="1:49" x14ac:dyDescent="0.35">
      <c r="A400" s="1" t="s">
        <v>423</v>
      </c>
      <c r="B400" s="1" t="s">
        <v>424</v>
      </c>
      <c r="C400" s="1" t="s">
        <v>198</v>
      </c>
      <c r="D400">
        <v>48</v>
      </c>
      <c r="E400" s="1" t="s">
        <v>2180</v>
      </c>
      <c r="F400">
        <v>20050718</v>
      </c>
      <c r="G400">
        <v>2</v>
      </c>
      <c r="H400">
        <v>104269</v>
      </c>
      <c r="J400" s="1" t="s">
        <v>2156</v>
      </c>
      <c r="K400" s="1" t="s">
        <v>44</v>
      </c>
      <c r="L400" s="1" t="s">
        <v>2172</v>
      </c>
      <c r="M400">
        <v>188</v>
      </c>
      <c r="N400" s="1" t="s">
        <v>2161</v>
      </c>
      <c r="O400">
        <v>21.6</v>
      </c>
      <c r="P400">
        <v>104597</v>
      </c>
      <c r="R400" s="1" t="s">
        <v>2156</v>
      </c>
      <c r="S400" s="1" t="s">
        <v>207</v>
      </c>
      <c r="T400" s="1" t="s">
        <v>2157</v>
      </c>
      <c r="U400">
        <v>183</v>
      </c>
      <c r="V400" s="1" t="s">
        <v>2161</v>
      </c>
      <c r="W400">
        <v>19.899999999999999</v>
      </c>
      <c r="X400" s="1" t="s">
        <v>426</v>
      </c>
      <c r="Y400">
        <v>3</v>
      </c>
      <c r="Z400" s="1" t="s">
        <v>18</v>
      </c>
      <c r="AA400">
        <v>74</v>
      </c>
      <c r="AB400">
        <v>7</v>
      </c>
      <c r="AC400">
        <v>1</v>
      </c>
      <c r="AD400">
        <v>77</v>
      </c>
      <c r="AE400">
        <v>49</v>
      </c>
      <c r="AF400">
        <v>35</v>
      </c>
      <c r="AG400">
        <v>14</v>
      </c>
      <c r="AH400">
        <v>9</v>
      </c>
      <c r="AI400">
        <v>3</v>
      </c>
      <c r="AJ400">
        <v>3</v>
      </c>
      <c r="AK400">
        <v>1</v>
      </c>
      <c r="AL400">
        <v>3</v>
      </c>
      <c r="AM400">
        <v>57</v>
      </c>
      <c r="AN400">
        <v>25</v>
      </c>
      <c r="AO400">
        <v>14</v>
      </c>
      <c r="AP400">
        <v>16</v>
      </c>
      <c r="AQ400">
        <v>9</v>
      </c>
      <c r="AR400">
        <v>3</v>
      </c>
      <c r="AS400">
        <v>6</v>
      </c>
      <c r="AT400">
        <v>58</v>
      </c>
      <c r="AU400">
        <v>640</v>
      </c>
      <c r="AV400">
        <v>82</v>
      </c>
      <c r="AW400">
        <v>472</v>
      </c>
    </row>
    <row r="401" spans="1:49" x14ac:dyDescent="0.35">
      <c r="A401" s="1" t="s">
        <v>423</v>
      </c>
      <c r="B401" s="1" t="s">
        <v>424</v>
      </c>
      <c r="C401" s="1" t="s">
        <v>198</v>
      </c>
      <c r="D401">
        <v>48</v>
      </c>
      <c r="E401" s="1" t="s">
        <v>2180</v>
      </c>
      <c r="F401">
        <v>20050718</v>
      </c>
      <c r="G401">
        <v>3</v>
      </c>
      <c r="H401">
        <v>102720</v>
      </c>
      <c r="J401" s="1" t="s">
        <v>2156</v>
      </c>
      <c r="K401" s="1" t="s">
        <v>16</v>
      </c>
      <c r="L401" s="1" t="s">
        <v>2157</v>
      </c>
      <c r="M401">
        <v>178</v>
      </c>
      <c r="N401" s="1" t="s">
        <v>2160</v>
      </c>
      <c r="O401">
        <v>29.4</v>
      </c>
      <c r="P401">
        <v>103752</v>
      </c>
      <c r="R401" s="1" t="s">
        <v>2159</v>
      </c>
      <c r="S401" s="1" t="s">
        <v>427</v>
      </c>
      <c r="T401" s="1" t="s">
        <v>2157</v>
      </c>
      <c r="U401">
        <v>185</v>
      </c>
      <c r="V401" s="1" t="s">
        <v>2169</v>
      </c>
      <c r="W401">
        <v>24.2</v>
      </c>
      <c r="X401" s="1" t="s">
        <v>428</v>
      </c>
      <c r="Y401">
        <v>3</v>
      </c>
      <c r="Z401" s="1" t="s">
        <v>18</v>
      </c>
      <c r="AA401">
        <v>114</v>
      </c>
      <c r="AB401">
        <v>6</v>
      </c>
      <c r="AC401">
        <v>4</v>
      </c>
      <c r="AD401">
        <v>98</v>
      </c>
      <c r="AE401">
        <v>59</v>
      </c>
      <c r="AF401">
        <v>45</v>
      </c>
      <c r="AG401">
        <v>21</v>
      </c>
      <c r="AH401">
        <v>15</v>
      </c>
      <c r="AI401">
        <v>5</v>
      </c>
      <c r="AJ401">
        <v>8</v>
      </c>
      <c r="AK401">
        <v>21</v>
      </c>
      <c r="AL401">
        <v>4</v>
      </c>
      <c r="AM401">
        <v>99</v>
      </c>
      <c r="AN401">
        <v>57</v>
      </c>
      <c r="AO401">
        <v>39</v>
      </c>
      <c r="AP401">
        <v>23</v>
      </c>
      <c r="AQ401">
        <v>15</v>
      </c>
      <c r="AR401">
        <v>8</v>
      </c>
      <c r="AS401">
        <v>12</v>
      </c>
      <c r="AT401">
        <v>57</v>
      </c>
      <c r="AU401">
        <v>647</v>
      </c>
      <c r="AV401">
        <v>140</v>
      </c>
      <c r="AW401">
        <v>302</v>
      </c>
    </row>
    <row r="402" spans="1:49" x14ac:dyDescent="0.35">
      <c r="A402" s="1" t="s">
        <v>423</v>
      </c>
      <c r="B402" s="1" t="s">
        <v>424</v>
      </c>
      <c r="C402" s="1" t="s">
        <v>198</v>
      </c>
      <c r="D402">
        <v>48</v>
      </c>
      <c r="E402" s="1" t="s">
        <v>2180</v>
      </c>
      <c r="F402">
        <v>20050718</v>
      </c>
      <c r="G402">
        <v>4</v>
      </c>
      <c r="H402">
        <v>104338</v>
      </c>
      <c r="J402" s="1" t="s">
        <v>2156</v>
      </c>
      <c r="K402" s="1" t="s">
        <v>170</v>
      </c>
      <c r="L402" s="1" t="s">
        <v>2157</v>
      </c>
      <c r="M402">
        <v>185</v>
      </c>
      <c r="N402" s="1" t="s">
        <v>2165</v>
      </c>
      <c r="O402">
        <v>21.3</v>
      </c>
      <c r="P402">
        <v>104121</v>
      </c>
      <c r="R402" s="1" t="s">
        <v>2173</v>
      </c>
      <c r="S402" s="1" t="s">
        <v>243</v>
      </c>
      <c r="T402" s="1" t="s">
        <v>2157</v>
      </c>
      <c r="U402">
        <v>185</v>
      </c>
      <c r="V402" s="1" t="s">
        <v>2169</v>
      </c>
      <c r="W402">
        <v>22.4</v>
      </c>
      <c r="X402" s="1" t="s">
        <v>17</v>
      </c>
      <c r="Y402">
        <v>3</v>
      </c>
      <c r="Z402" s="1" t="s">
        <v>18</v>
      </c>
      <c r="AA402">
        <v>71</v>
      </c>
      <c r="AB402">
        <v>2</v>
      </c>
      <c r="AC402">
        <v>2</v>
      </c>
      <c r="AD402">
        <v>67</v>
      </c>
      <c r="AE402">
        <v>45</v>
      </c>
      <c r="AF402">
        <v>28</v>
      </c>
      <c r="AG402">
        <v>13</v>
      </c>
      <c r="AH402">
        <v>9</v>
      </c>
      <c r="AI402">
        <v>1</v>
      </c>
      <c r="AJ402">
        <v>2</v>
      </c>
      <c r="AK402">
        <v>2</v>
      </c>
      <c r="AL402">
        <v>2</v>
      </c>
      <c r="AM402">
        <v>51</v>
      </c>
      <c r="AN402">
        <v>33</v>
      </c>
      <c r="AO402">
        <v>22</v>
      </c>
      <c r="AP402">
        <v>5</v>
      </c>
      <c r="AQ402">
        <v>8</v>
      </c>
      <c r="AR402">
        <v>1</v>
      </c>
      <c r="AS402">
        <v>5</v>
      </c>
      <c r="AT402">
        <v>67</v>
      </c>
      <c r="AU402">
        <v>556</v>
      </c>
      <c r="AV402">
        <v>168</v>
      </c>
      <c r="AW402">
        <v>249</v>
      </c>
    </row>
    <row r="403" spans="1:49" x14ac:dyDescent="0.35">
      <c r="A403" s="1" t="s">
        <v>423</v>
      </c>
      <c r="B403" s="1" t="s">
        <v>424</v>
      </c>
      <c r="C403" s="1" t="s">
        <v>198</v>
      </c>
      <c r="D403">
        <v>48</v>
      </c>
      <c r="E403" s="1" t="s">
        <v>2180</v>
      </c>
      <c r="F403">
        <v>20050718</v>
      </c>
      <c r="G403">
        <v>5</v>
      </c>
      <c r="H403">
        <v>103808</v>
      </c>
      <c r="J403" s="1" t="s">
        <v>2156</v>
      </c>
      <c r="K403" s="1" t="s">
        <v>190</v>
      </c>
      <c r="L403" s="1" t="s">
        <v>2157</v>
      </c>
      <c r="M403">
        <v>188</v>
      </c>
      <c r="N403" s="1" t="s">
        <v>2162</v>
      </c>
      <c r="O403">
        <v>24</v>
      </c>
      <c r="P403">
        <v>104792</v>
      </c>
      <c r="R403" s="1" t="s">
        <v>2156</v>
      </c>
      <c r="S403" s="1" t="s">
        <v>48</v>
      </c>
      <c r="T403" s="1" t="s">
        <v>2157</v>
      </c>
      <c r="U403">
        <v>193</v>
      </c>
      <c r="V403" s="1" t="s">
        <v>2171</v>
      </c>
      <c r="W403">
        <v>18.8</v>
      </c>
      <c r="X403" s="1" t="s">
        <v>55</v>
      </c>
      <c r="Y403">
        <v>3</v>
      </c>
      <c r="Z403" s="1" t="s">
        <v>18</v>
      </c>
      <c r="AA403">
        <v>58</v>
      </c>
      <c r="AB403">
        <v>0</v>
      </c>
      <c r="AC403">
        <v>1</v>
      </c>
      <c r="AD403">
        <v>42</v>
      </c>
      <c r="AE403">
        <v>33</v>
      </c>
      <c r="AF403">
        <v>26</v>
      </c>
      <c r="AG403">
        <v>7</v>
      </c>
      <c r="AH403">
        <v>8</v>
      </c>
      <c r="AI403">
        <v>0</v>
      </c>
      <c r="AJ403">
        <v>0</v>
      </c>
      <c r="AK403">
        <v>9</v>
      </c>
      <c r="AL403">
        <v>3</v>
      </c>
      <c r="AM403">
        <v>64</v>
      </c>
      <c r="AN403">
        <v>39</v>
      </c>
      <c r="AO403">
        <v>26</v>
      </c>
      <c r="AP403">
        <v>7</v>
      </c>
      <c r="AQ403">
        <v>9</v>
      </c>
      <c r="AR403">
        <v>8</v>
      </c>
      <c r="AS403">
        <v>12</v>
      </c>
      <c r="AT403">
        <v>95</v>
      </c>
      <c r="AU403">
        <v>435</v>
      </c>
      <c r="AV403">
        <v>65</v>
      </c>
      <c r="AW403">
        <v>585</v>
      </c>
    </row>
    <row r="404" spans="1:49" x14ac:dyDescent="0.35">
      <c r="A404" s="1" t="s">
        <v>423</v>
      </c>
      <c r="B404" s="1" t="s">
        <v>424</v>
      </c>
      <c r="C404" s="1" t="s">
        <v>198</v>
      </c>
      <c r="D404">
        <v>48</v>
      </c>
      <c r="E404" s="1" t="s">
        <v>2180</v>
      </c>
      <c r="F404">
        <v>20050718</v>
      </c>
      <c r="G404">
        <v>6</v>
      </c>
      <c r="H404">
        <v>104312</v>
      </c>
      <c r="J404" s="1" t="s">
        <v>2156</v>
      </c>
      <c r="K404" s="1" t="s">
        <v>324</v>
      </c>
      <c r="L404" s="1" t="s">
        <v>2157</v>
      </c>
      <c r="M404">
        <v>190</v>
      </c>
      <c r="N404" s="1" t="s">
        <v>2162</v>
      </c>
      <c r="O404">
        <v>21.4</v>
      </c>
      <c r="P404">
        <v>104252</v>
      </c>
      <c r="R404" s="1" t="s">
        <v>2156</v>
      </c>
      <c r="S404" s="1" t="s">
        <v>233</v>
      </c>
      <c r="T404" s="1" t="s">
        <v>2157</v>
      </c>
      <c r="U404">
        <v>190</v>
      </c>
      <c r="V404" s="1" t="s">
        <v>2169</v>
      </c>
      <c r="W404">
        <v>21.7</v>
      </c>
      <c r="X404" s="1" t="s">
        <v>429</v>
      </c>
      <c r="Y404">
        <v>3</v>
      </c>
      <c r="Z404" s="1" t="s">
        <v>18</v>
      </c>
      <c r="AA404">
        <v>74</v>
      </c>
      <c r="AB404">
        <v>7</v>
      </c>
      <c r="AC404">
        <v>2</v>
      </c>
      <c r="AD404">
        <v>67</v>
      </c>
      <c r="AE404">
        <v>36</v>
      </c>
      <c r="AF404">
        <v>28</v>
      </c>
      <c r="AG404">
        <v>19</v>
      </c>
      <c r="AH404">
        <v>11</v>
      </c>
      <c r="AI404">
        <v>4</v>
      </c>
      <c r="AJ404">
        <v>5</v>
      </c>
      <c r="AK404">
        <v>2</v>
      </c>
      <c r="AL404">
        <v>4</v>
      </c>
      <c r="AM404">
        <v>68</v>
      </c>
      <c r="AN404">
        <v>38</v>
      </c>
      <c r="AO404">
        <v>25</v>
      </c>
      <c r="AP404">
        <v>15</v>
      </c>
      <c r="AQ404">
        <v>10</v>
      </c>
      <c r="AR404">
        <v>0</v>
      </c>
      <c r="AS404">
        <v>2</v>
      </c>
      <c r="AT404">
        <v>77</v>
      </c>
      <c r="AU404">
        <v>506</v>
      </c>
      <c r="AV404">
        <v>83</v>
      </c>
      <c r="AW404">
        <v>469</v>
      </c>
    </row>
    <row r="405" spans="1:49" x14ac:dyDescent="0.35">
      <c r="A405" s="1" t="s">
        <v>423</v>
      </c>
      <c r="B405" s="1" t="s">
        <v>424</v>
      </c>
      <c r="C405" s="1" t="s">
        <v>198</v>
      </c>
      <c r="D405">
        <v>48</v>
      </c>
      <c r="E405" s="1" t="s">
        <v>2180</v>
      </c>
      <c r="F405">
        <v>20050718</v>
      </c>
      <c r="G405">
        <v>7</v>
      </c>
      <c r="H405">
        <v>103813</v>
      </c>
      <c r="J405" s="1" t="s">
        <v>2156</v>
      </c>
      <c r="K405" s="1" t="s">
        <v>130</v>
      </c>
      <c r="L405" s="1" t="s">
        <v>2172</v>
      </c>
      <c r="M405">
        <v>185</v>
      </c>
      <c r="N405" s="1" t="s">
        <v>2188</v>
      </c>
      <c r="O405">
        <v>23.9</v>
      </c>
      <c r="P405">
        <v>102694</v>
      </c>
      <c r="R405" s="1" t="s">
        <v>2156</v>
      </c>
      <c r="S405" s="1" t="s">
        <v>235</v>
      </c>
      <c r="T405" s="1" t="s">
        <v>2157</v>
      </c>
      <c r="U405">
        <v>183</v>
      </c>
      <c r="V405" s="1" t="s">
        <v>2169</v>
      </c>
      <c r="W405">
        <v>29.6</v>
      </c>
      <c r="X405" s="1" t="s">
        <v>430</v>
      </c>
      <c r="Y405">
        <v>3</v>
      </c>
      <c r="Z405" s="1" t="s">
        <v>18</v>
      </c>
      <c r="AA405">
        <v>113</v>
      </c>
      <c r="AB405">
        <v>0</v>
      </c>
      <c r="AC405">
        <v>3</v>
      </c>
      <c r="AD405">
        <v>91</v>
      </c>
      <c r="AE405">
        <v>57</v>
      </c>
      <c r="AF405">
        <v>38</v>
      </c>
      <c r="AG405">
        <v>19</v>
      </c>
      <c r="AH405">
        <v>12</v>
      </c>
      <c r="AI405">
        <v>6</v>
      </c>
      <c r="AJ405">
        <v>8</v>
      </c>
      <c r="AK405">
        <v>4</v>
      </c>
      <c r="AL405">
        <v>9</v>
      </c>
      <c r="AM405">
        <v>88</v>
      </c>
      <c r="AN405">
        <v>52</v>
      </c>
      <c r="AO405">
        <v>29</v>
      </c>
      <c r="AP405">
        <v>12</v>
      </c>
      <c r="AQ405">
        <v>13</v>
      </c>
      <c r="AR405">
        <v>3</v>
      </c>
      <c r="AS405">
        <v>11</v>
      </c>
      <c r="AT405">
        <v>66</v>
      </c>
      <c r="AU405">
        <v>557</v>
      </c>
      <c r="AV405">
        <v>85</v>
      </c>
      <c r="AW405">
        <v>464</v>
      </c>
    </row>
    <row r="406" spans="1:49" x14ac:dyDescent="0.35">
      <c r="A406" s="1" t="s">
        <v>423</v>
      </c>
      <c r="B406" s="1" t="s">
        <v>424</v>
      </c>
      <c r="C406" s="1" t="s">
        <v>198</v>
      </c>
      <c r="D406">
        <v>48</v>
      </c>
      <c r="E406" s="1" t="s">
        <v>2180</v>
      </c>
      <c r="F406">
        <v>20050718</v>
      </c>
      <c r="G406">
        <v>8</v>
      </c>
      <c r="H406">
        <v>103009</v>
      </c>
      <c r="J406" s="1" t="s">
        <v>2156</v>
      </c>
      <c r="K406" s="1" t="s">
        <v>310</v>
      </c>
      <c r="L406" s="1" t="s">
        <v>2157</v>
      </c>
      <c r="M406">
        <v>185</v>
      </c>
      <c r="N406" s="1" t="s">
        <v>2158</v>
      </c>
      <c r="O406">
        <v>28</v>
      </c>
      <c r="P406">
        <v>104122</v>
      </c>
      <c r="R406" s="1" t="s">
        <v>2159</v>
      </c>
      <c r="S406" s="1" t="s">
        <v>431</v>
      </c>
      <c r="T406" s="1" t="s">
        <v>2157</v>
      </c>
      <c r="U406">
        <v>183</v>
      </c>
      <c r="V406" s="1" t="s">
        <v>2165</v>
      </c>
      <c r="W406">
        <v>22.4</v>
      </c>
      <c r="X406" s="1" t="s">
        <v>187</v>
      </c>
      <c r="Y406">
        <v>3</v>
      </c>
      <c r="Z406" s="1" t="s">
        <v>18</v>
      </c>
      <c r="AA406">
        <v>61</v>
      </c>
      <c r="AB406">
        <v>1</v>
      </c>
      <c r="AC406">
        <v>2</v>
      </c>
      <c r="AD406">
        <v>52</v>
      </c>
      <c r="AE406">
        <v>32</v>
      </c>
      <c r="AF406">
        <v>24</v>
      </c>
      <c r="AG406">
        <v>12</v>
      </c>
      <c r="AH406">
        <v>8</v>
      </c>
      <c r="AI406">
        <v>5</v>
      </c>
      <c r="AJ406">
        <v>5</v>
      </c>
      <c r="AK406">
        <v>1</v>
      </c>
      <c r="AL406">
        <v>4</v>
      </c>
      <c r="AM406">
        <v>42</v>
      </c>
      <c r="AN406">
        <v>25</v>
      </c>
      <c r="AO406">
        <v>17</v>
      </c>
      <c r="AP406">
        <v>5</v>
      </c>
      <c r="AQ406">
        <v>8</v>
      </c>
      <c r="AR406">
        <v>2</v>
      </c>
      <c r="AS406">
        <v>6</v>
      </c>
      <c r="AT406">
        <v>79</v>
      </c>
      <c r="AU406">
        <v>483</v>
      </c>
      <c r="AV406">
        <v>138</v>
      </c>
      <c r="AW406">
        <v>304</v>
      </c>
    </row>
    <row r="407" spans="1:49" x14ac:dyDescent="0.35">
      <c r="A407" s="1" t="s">
        <v>423</v>
      </c>
      <c r="B407" s="1" t="s">
        <v>424</v>
      </c>
      <c r="C407" s="1" t="s">
        <v>198</v>
      </c>
      <c r="D407">
        <v>48</v>
      </c>
      <c r="E407" s="1" t="s">
        <v>2180</v>
      </c>
      <c r="F407">
        <v>20050718</v>
      </c>
      <c r="G407">
        <v>9</v>
      </c>
      <c r="H407">
        <v>104468</v>
      </c>
      <c r="J407" s="1" t="s">
        <v>2156</v>
      </c>
      <c r="K407" s="1" t="s">
        <v>432</v>
      </c>
      <c r="L407" s="1" t="s">
        <v>2157</v>
      </c>
      <c r="M407">
        <v>183</v>
      </c>
      <c r="N407" s="1" t="s">
        <v>2171</v>
      </c>
      <c r="O407">
        <v>20.5</v>
      </c>
      <c r="P407">
        <v>103656</v>
      </c>
      <c r="R407" s="1" t="s">
        <v>2156</v>
      </c>
      <c r="S407" s="1" t="s">
        <v>214</v>
      </c>
      <c r="T407" s="1" t="s">
        <v>2157</v>
      </c>
      <c r="U407">
        <v>175</v>
      </c>
      <c r="V407" s="1" t="s">
        <v>2161</v>
      </c>
      <c r="W407">
        <v>24.6</v>
      </c>
      <c r="X407" s="1" t="s">
        <v>433</v>
      </c>
      <c r="Y407">
        <v>3</v>
      </c>
      <c r="Z407" s="1" t="s">
        <v>18</v>
      </c>
      <c r="AA407">
        <v>204</v>
      </c>
      <c r="AB407">
        <v>7</v>
      </c>
      <c r="AC407">
        <v>5</v>
      </c>
      <c r="AD407">
        <v>96</v>
      </c>
      <c r="AE407">
        <v>58</v>
      </c>
      <c r="AF407">
        <v>44</v>
      </c>
      <c r="AG407">
        <v>22</v>
      </c>
      <c r="AH407">
        <v>13</v>
      </c>
      <c r="AI407">
        <v>4</v>
      </c>
      <c r="AJ407">
        <v>4</v>
      </c>
      <c r="AK407">
        <v>10</v>
      </c>
      <c r="AL407">
        <v>6</v>
      </c>
      <c r="AM407">
        <v>89</v>
      </c>
      <c r="AN407">
        <v>52</v>
      </c>
      <c r="AO407">
        <v>33</v>
      </c>
      <c r="AP407">
        <v>17</v>
      </c>
      <c r="AQ407">
        <v>13</v>
      </c>
      <c r="AR407">
        <v>2</v>
      </c>
      <c r="AS407">
        <v>7</v>
      </c>
      <c r="AT407">
        <v>132</v>
      </c>
      <c r="AU407">
        <v>329</v>
      </c>
      <c r="AV407">
        <v>84</v>
      </c>
      <c r="AW407">
        <v>469</v>
      </c>
    </row>
    <row r="408" spans="1:49" x14ac:dyDescent="0.35">
      <c r="A408" s="1" t="s">
        <v>423</v>
      </c>
      <c r="B408" s="1" t="s">
        <v>424</v>
      </c>
      <c r="C408" s="1" t="s">
        <v>198</v>
      </c>
      <c r="D408">
        <v>48</v>
      </c>
      <c r="E408" s="1" t="s">
        <v>2180</v>
      </c>
      <c r="F408">
        <v>20050718</v>
      </c>
      <c r="G408">
        <v>10</v>
      </c>
      <c r="H408">
        <v>103151</v>
      </c>
      <c r="J408" s="1" t="s">
        <v>2156</v>
      </c>
      <c r="K408" s="1" t="s">
        <v>181</v>
      </c>
      <c r="L408" s="1" t="s">
        <v>2157</v>
      </c>
      <c r="M408">
        <v>183</v>
      </c>
      <c r="N408" s="1" t="s">
        <v>2165</v>
      </c>
      <c r="O408">
        <v>27.3</v>
      </c>
      <c r="P408">
        <v>104951</v>
      </c>
      <c r="R408" s="1" t="s">
        <v>2173</v>
      </c>
      <c r="S408" s="1" t="s">
        <v>434</v>
      </c>
      <c r="T408" s="1" t="s">
        <v>2157</v>
      </c>
      <c r="V408" s="1" t="s">
        <v>2169</v>
      </c>
      <c r="W408">
        <v>18</v>
      </c>
      <c r="X408" s="1" t="s">
        <v>55</v>
      </c>
      <c r="Y408">
        <v>3</v>
      </c>
      <c r="Z408" s="1" t="s">
        <v>18</v>
      </c>
      <c r="AA408">
        <v>84</v>
      </c>
      <c r="AB408">
        <v>4</v>
      </c>
      <c r="AC408">
        <v>5</v>
      </c>
      <c r="AD408">
        <v>56</v>
      </c>
      <c r="AE408">
        <v>31</v>
      </c>
      <c r="AF408">
        <v>21</v>
      </c>
      <c r="AG408">
        <v>15</v>
      </c>
      <c r="AH408">
        <v>8</v>
      </c>
      <c r="AI408">
        <v>10</v>
      </c>
      <c r="AJ408">
        <v>11</v>
      </c>
      <c r="AK408">
        <v>5</v>
      </c>
      <c r="AL408">
        <v>9</v>
      </c>
      <c r="AM408">
        <v>77</v>
      </c>
      <c r="AN408">
        <v>37</v>
      </c>
      <c r="AO408">
        <v>26</v>
      </c>
      <c r="AP408">
        <v>13</v>
      </c>
      <c r="AQ408">
        <v>9</v>
      </c>
      <c r="AR408">
        <v>6</v>
      </c>
      <c r="AS408">
        <v>11</v>
      </c>
      <c r="AT408">
        <v>93</v>
      </c>
      <c r="AU408">
        <v>440</v>
      </c>
      <c r="AV408">
        <v>1473</v>
      </c>
      <c r="AW408">
        <v>1</v>
      </c>
    </row>
    <row r="409" spans="1:49" x14ac:dyDescent="0.35">
      <c r="A409" s="1" t="s">
        <v>423</v>
      </c>
      <c r="B409" s="1" t="s">
        <v>424</v>
      </c>
      <c r="C409" s="1" t="s">
        <v>198</v>
      </c>
      <c r="D409">
        <v>48</v>
      </c>
      <c r="E409" s="1" t="s">
        <v>2180</v>
      </c>
      <c r="F409">
        <v>20050718</v>
      </c>
      <c r="G409">
        <v>11</v>
      </c>
      <c r="H409">
        <v>102610</v>
      </c>
      <c r="J409" s="1" t="s">
        <v>2156</v>
      </c>
      <c r="K409" s="1" t="s">
        <v>33</v>
      </c>
      <c r="L409" s="1" t="s">
        <v>2157</v>
      </c>
      <c r="M409">
        <v>180</v>
      </c>
      <c r="N409" s="1" t="s">
        <v>2161</v>
      </c>
      <c r="O409">
        <v>30</v>
      </c>
      <c r="P409">
        <v>102869</v>
      </c>
      <c r="R409" s="1" t="s">
        <v>2159</v>
      </c>
      <c r="S409" s="1" t="s">
        <v>435</v>
      </c>
      <c r="T409" s="1" t="s">
        <v>2157</v>
      </c>
      <c r="U409">
        <v>173</v>
      </c>
      <c r="V409" s="1" t="s">
        <v>2161</v>
      </c>
      <c r="W409">
        <v>28.7</v>
      </c>
      <c r="X409" s="1" t="s">
        <v>49</v>
      </c>
      <c r="Y409">
        <v>3</v>
      </c>
      <c r="Z409" s="1" t="s">
        <v>18</v>
      </c>
      <c r="AA409">
        <v>97</v>
      </c>
      <c r="AB409">
        <v>4</v>
      </c>
      <c r="AC409">
        <v>3</v>
      </c>
      <c r="AD409">
        <v>65</v>
      </c>
      <c r="AE409">
        <v>41</v>
      </c>
      <c r="AF409">
        <v>29</v>
      </c>
      <c r="AG409">
        <v>11</v>
      </c>
      <c r="AH409">
        <v>10</v>
      </c>
      <c r="AI409">
        <v>4</v>
      </c>
      <c r="AJ409">
        <v>6</v>
      </c>
      <c r="AK409">
        <v>4</v>
      </c>
      <c r="AL409">
        <v>1</v>
      </c>
      <c r="AM409">
        <v>61</v>
      </c>
      <c r="AN409">
        <v>30</v>
      </c>
      <c r="AO409">
        <v>19</v>
      </c>
      <c r="AP409">
        <v>13</v>
      </c>
      <c r="AQ409">
        <v>10</v>
      </c>
      <c r="AR409">
        <v>5</v>
      </c>
      <c r="AS409">
        <v>9</v>
      </c>
      <c r="AT409">
        <v>100</v>
      </c>
      <c r="AU409">
        <v>410</v>
      </c>
      <c r="AV409">
        <v>292</v>
      </c>
      <c r="AW409">
        <v>122</v>
      </c>
    </row>
    <row r="410" spans="1:49" x14ac:dyDescent="0.35">
      <c r="A410" s="1" t="s">
        <v>423</v>
      </c>
      <c r="B410" s="1" t="s">
        <v>424</v>
      </c>
      <c r="C410" s="1" t="s">
        <v>198</v>
      </c>
      <c r="D410">
        <v>48</v>
      </c>
      <c r="E410" s="1" t="s">
        <v>2180</v>
      </c>
      <c r="F410">
        <v>20050718</v>
      </c>
      <c r="G410">
        <v>12</v>
      </c>
      <c r="H410">
        <v>104676</v>
      </c>
      <c r="J410" s="1" t="s">
        <v>2173</v>
      </c>
      <c r="K410" s="1" t="s">
        <v>436</v>
      </c>
      <c r="L410" s="1" t="s">
        <v>2172</v>
      </c>
      <c r="M410">
        <v>190</v>
      </c>
      <c r="N410" s="1" t="s">
        <v>2169</v>
      </c>
      <c r="O410">
        <v>19.399999999999999</v>
      </c>
      <c r="P410">
        <v>103035</v>
      </c>
      <c r="R410" s="1" t="s">
        <v>2156</v>
      </c>
      <c r="S410" s="1" t="s">
        <v>323</v>
      </c>
      <c r="T410" s="1" t="s">
        <v>2172</v>
      </c>
      <c r="U410">
        <v>185</v>
      </c>
      <c r="V410" s="1" t="s">
        <v>2162</v>
      </c>
      <c r="W410">
        <v>27.9</v>
      </c>
      <c r="X410" s="1" t="s">
        <v>149</v>
      </c>
      <c r="Y410">
        <v>3</v>
      </c>
      <c r="Z410" s="1" t="s">
        <v>18</v>
      </c>
      <c r="AA410">
        <v>92</v>
      </c>
      <c r="AB410">
        <v>1</v>
      </c>
      <c r="AC410">
        <v>3</v>
      </c>
      <c r="AD410">
        <v>60</v>
      </c>
      <c r="AE410">
        <v>38</v>
      </c>
      <c r="AF410">
        <v>26</v>
      </c>
      <c r="AG410">
        <v>14</v>
      </c>
      <c r="AH410">
        <v>10</v>
      </c>
      <c r="AI410">
        <v>0</v>
      </c>
      <c r="AJ410">
        <v>1</v>
      </c>
      <c r="AK410">
        <v>6</v>
      </c>
      <c r="AL410">
        <v>1</v>
      </c>
      <c r="AM410">
        <v>58</v>
      </c>
      <c r="AN410">
        <v>28</v>
      </c>
      <c r="AO410">
        <v>20</v>
      </c>
      <c r="AP410">
        <v>14</v>
      </c>
      <c r="AQ410">
        <v>9</v>
      </c>
      <c r="AR410">
        <v>4</v>
      </c>
      <c r="AS410">
        <v>7</v>
      </c>
      <c r="AT410">
        <v>357</v>
      </c>
      <c r="AU410">
        <v>85</v>
      </c>
      <c r="AV410">
        <v>105</v>
      </c>
      <c r="AW410">
        <v>397</v>
      </c>
    </row>
    <row r="411" spans="1:49" x14ac:dyDescent="0.35">
      <c r="A411" s="1" t="s">
        <v>423</v>
      </c>
      <c r="B411" s="1" t="s">
        <v>424</v>
      </c>
      <c r="C411" s="1" t="s">
        <v>198</v>
      </c>
      <c r="D411">
        <v>48</v>
      </c>
      <c r="E411" s="1" t="s">
        <v>2180</v>
      </c>
      <c r="F411">
        <v>20050718</v>
      </c>
      <c r="G411">
        <v>13</v>
      </c>
      <c r="H411">
        <v>102783</v>
      </c>
      <c r="J411" s="1" t="s">
        <v>2156</v>
      </c>
      <c r="K411" s="1" t="s">
        <v>239</v>
      </c>
      <c r="L411" s="1" t="s">
        <v>2157</v>
      </c>
      <c r="M411">
        <v>180</v>
      </c>
      <c r="N411" s="1" t="s">
        <v>2169</v>
      </c>
      <c r="O411">
        <v>29.2</v>
      </c>
      <c r="P411">
        <v>102950</v>
      </c>
      <c r="R411" s="1" t="s">
        <v>2159</v>
      </c>
      <c r="S411" s="1" t="s">
        <v>437</v>
      </c>
      <c r="T411" s="1" t="s">
        <v>2157</v>
      </c>
      <c r="U411">
        <v>180</v>
      </c>
      <c r="V411" s="1" t="s">
        <v>2161</v>
      </c>
      <c r="W411">
        <v>28.3</v>
      </c>
      <c r="X411" s="1" t="s">
        <v>338</v>
      </c>
      <c r="Y411">
        <v>3</v>
      </c>
      <c r="Z411" s="1" t="s">
        <v>18</v>
      </c>
      <c r="AA411">
        <v>93</v>
      </c>
      <c r="AB411">
        <v>1</v>
      </c>
      <c r="AC411">
        <v>1</v>
      </c>
      <c r="AD411">
        <v>71</v>
      </c>
      <c r="AE411">
        <v>51</v>
      </c>
      <c r="AF411">
        <v>33</v>
      </c>
      <c r="AG411">
        <v>10</v>
      </c>
      <c r="AH411">
        <v>11</v>
      </c>
      <c r="AI411">
        <v>2</v>
      </c>
      <c r="AJ411">
        <v>5</v>
      </c>
      <c r="AK411">
        <v>1</v>
      </c>
      <c r="AL411">
        <v>2</v>
      </c>
      <c r="AM411">
        <v>80</v>
      </c>
      <c r="AN411">
        <v>50</v>
      </c>
      <c r="AO411">
        <v>25</v>
      </c>
      <c r="AP411">
        <v>18</v>
      </c>
      <c r="AQ411">
        <v>11</v>
      </c>
      <c r="AR411">
        <v>7</v>
      </c>
      <c r="AS411">
        <v>11</v>
      </c>
      <c r="AT411">
        <v>89</v>
      </c>
      <c r="AU411">
        <v>450</v>
      </c>
      <c r="AV411">
        <v>122</v>
      </c>
      <c r="AW411">
        <v>353</v>
      </c>
    </row>
    <row r="412" spans="1:49" x14ac:dyDescent="0.35">
      <c r="A412" s="1" t="s">
        <v>423</v>
      </c>
      <c r="B412" s="1" t="s">
        <v>424</v>
      </c>
      <c r="C412" s="1" t="s">
        <v>198</v>
      </c>
      <c r="D412">
        <v>48</v>
      </c>
      <c r="E412" s="1" t="s">
        <v>2180</v>
      </c>
      <c r="F412">
        <v>20050718</v>
      </c>
      <c r="G412">
        <v>14</v>
      </c>
      <c r="H412">
        <v>104259</v>
      </c>
      <c r="J412" s="1" t="s">
        <v>2156</v>
      </c>
      <c r="K412" s="1" t="s">
        <v>175</v>
      </c>
      <c r="L412" s="1" t="s">
        <v>2157</v>
      </c>
      <c r="M412">
        <v>178</v>
      </c>
      <c r="N412" s="1" t="s">
        <v>2169</v>
      </c>
      <c r="O412">
        <v>21.7</v>
      </c>
      <c r="P412">
        <v>103976</v>
      </c>
      <c r="R412" s="1" t="s">
        <v>2159</v>
      </c>
      <c r="S412" s="1" t="s">
        <v>438</v>
      </c>
      <c r="T412" s="1" t="s">
        <v>2157</v>
      </c>
      <c r="U412">
        <v>178</v>
      </c>
      <c r="V412" s="1" t="s">
        <v>2165</v>
      </c>
      <c r="W412">
        <v>23.2</v>
      </c>
      <c r="X412" s="1" t="s">
        <v>439</v>
      </c>
      <c r="Y412">
        <v>3</v>
      </c>
      <c r="Z412" s="1" t="s">
        <v>18</v>
      </c>
      <c r="AA412">
        <v>119</v>
      </c>
      <c r="AB412">
        <v>2</v>
      </c>
      <c r="AC412">
        <v>1</v>
      </c>
      <c r="AD412">
        <v>78</v>
      </c>
      <c r="AE412">
        <v>52</v>
      </c>
      <c r="AF412">
        <v>30</v>
      </c>
      <c r="AG412">
        <v>17</v>
      </c>
      <c r="AH412">
        <v>13</v>
      </c>
      <c r="AI412">
        <v>6</v>
      </c>
      <c r="AJ412">
        <v>10</v>
      </c>
      <c r="AK412">
        <v>0</v>
      </c>
      <c r="AL412">
        <v>6</v>
      </c>
      <c r="AM412">
        <v>102</v>
      </c>
      <c r="AN412">
        <v>61</v>
      </c>
      <c r="AO412">
        <v>36</v>
      </c>
      <c r="AP412">
        <v>17</v>
      </c>
      <c r="AQ412">
        <v>14</v>
      </c>
      <c r="AR412">
        <v>7</v>
      </c>
      <c r="AS412">
        <v>13</v>
      </c>
      <c r="AT412">
        <v>64</v>
      </c>
      <c r="AU412">
        <v>586</v>
      </c>
      <c r="AV412">
        <v>136</v>
      </c>
      <c r="AW412">
        <v>310</v>
      </c>
    </row>
    <row r="413" spans="1:49" x14ac:dyDescent="0.35">
      <c r="A413" s="1" t="s">
        <v>423</v>
      </c>
      <c r="B413" s="1" t="s">
        <v>424</v>
      </c>
      <c r="C413" s="1" t="s">
        <v>198</v>
      </c>
      <c r="D413">
        <v>48</v>
      </c>
      <c r="E413" s="1" t="s">
        <v>2180</v>
      </c>
      <c r="F413">
        <v>20050718</v>
      </c>
      <c r="G413">
        <v>15</v>
      </c>
      <c r="H413">
        <v>102565</v>
      </c>
      <c r="J413" s="1" t="s">
        <v>2173</v>
      </c>
      <c r="K413" s="1" t="s">
        <v>242</v>
      </c>
      <c r="L413" s="1" t="s">
        <v>2157</v>
      </c>
      <c r="M413">
        <v>188</v>
      </c>
      <c r="N413" s="1" t="s">
        <v>2169</v>
      </c>
      <c r="O413">
        <v>30.2</v>
      </c>
      <c r="P413">
        <v>103592</v>
      </c>
      <c r="R413" s="1" t="s">
        <v>2156</v>
      </c>
      <c r="S413" s="1" t="s">
        <v>244</v>
      </c>
      <c r="T413" s="1" t="s">
        <v>2157</v>
      </c>
      <c r="U413">
        <v>185</v>
      </c>
      <c r="V413" s="1" t="s">
        <v>2171</v>
      </c>
      <c r="W413">
        <v>25</v>
      </c>
      <c r="X413" s="1" t="s">
        <v>204</v>
      </c>
      <c r="Y413">
        <v>3</v>
      </c>
      <c r="Z413" s="1" t="s">
        <v>18</v>
      </c>
      <c r="AA413">
        <v>75</v>
      </c>
      <c r="AB413">
        <v>8</v>
      </c>
      <c r="AC413">
        <v>2</v>
      </c>
      <c r="AD413">
        <v>59</v>
      </c>
      <c r="AE413">
        <v>37</v>
      </c>
      <c r="AF413">
        <v>30</v>
      </c>
      <c r="AG413">
        <v>10</v>
      </c>
      <c r="AH413">
        <v>10</v>
      </c>
      <c r="AI413">
        <v>3</v>
      </c>
      <c r="AJ413">
        <v>5</v>
      </c>
      <c r="AK413">
        <v>4</v>
      </c>
      <c r="AL413">
        <v>5</v>
      </c>
      <c r="AM413">
        <v>65</v>
      </c>
      <c r="AN413">
        <v>36</v>
      </c>
      <c r="AO413">
        <v>22</v>
      </c>
      <c r="AP413">
        <v>12</v>
      </c>
      <c r="AQ413">
        <v>10</v>
      </c>
      <c r="AR413">
        <v>8</v>
      </c>
      <c r="AS413">
        <v>13</v>
      </c>
      <c r="AT413">
        <v>121</v>
      </c>
      <c r="AU413">
        <v>357</v>
      </c>
      <c r="AV413">
        <v>108</v>
      </c>
      <c r="AW413">
        <v>386</v>
      </c>
    </row>
    <row r="414" spans="1:49" x14ac:dyDescent="0.35">
      <c r="A414" s="1" t="s">
        <v>423</v>
      </c>
      <c r="B414" s="1" t="s">
        <v>424</v>
      </c>
      <c r="C414" s="1" t="s">
        <v>198</v>
      </c>
      <c r="D414">
        <v>48</v>
      </c>
      <c r="E414" s="1" t="s">
        <v>2180</v>
      </c>
      <c r="F414">
        <v>20050718</v>
      </c>
      <c r="G414">
        <v>16</v>
      </c>
      <c r="H414">
        <v>103105</v>
      </c>
      <c r="J414" s="1" t="s">
        <v>2156</v>
      </c>
      <c r="K414" s="1" t="s">
        <v>413</v>
      </c>
      <c r="L414" s="1" t="s">
        <v>2157</v>
      </c>
      <c r="M414">
        <v>183</v>
      </c>
      <c r="N414" s="1" t="s">
        <v>2161</v>
      </c>
      <c r="O414">
        <v>27.5</v>
      </c>
      <c r="P414">
        <v>102905</v>
      </c>
      <c r="R414" s="1" t="s">
        <v>2156</v>
      </c>
      <c r="S414" s="1" t="s">
        <v>325</v>
      </c>
      <c r="T414" s="1" t="s">
        <v>2172</v>
      </c>
      <c r="U414">
        <v>175</v>
      </c>
      <c r="V414" s="1" t="s">
        <v>2176</v>
      </c>
      <c r="W414">
        <v>28.5</v>
      </c>
      <c r="X414" s="1" t="s">
        <v>149</v>
      </c>
      <c r="Y414">
        <v>3</v>
      </c>
      <c r="Z414" s="1" t="s">
        <v>18</v>
      </c>
      <c r="AA414">
        <v>85</v>
      </c>
      <c r="AB414">
        <v>3</v>
      </c>
      <c r="AC414">
        <v>0</v>
      </c>
      <c r="AD414">
        <v>61</v>
      </c>
      <c r="AE414">
        <v>39</v>
      </c>
      <c r="AF414">
        <v>27</v>
      </c>
      <c r="AG414">
        <v>11</v>
      </c>
      <c r="AH414">
        <v>9</v>
      </c>
      <c r="AI414">
        <v>4</v>
      </c>
      <c r="AJ414">
        <v>5</v>
      </c>
      <c r="AK414">
        <v>2</v>
      </c>
      <c r="AL414">
        <v>7</v>
      </c>
      <c r="AM414">
        <v>81</v>
      </c>
      <c r="AN414">
        <v>42</v>
      </c>
      <c r="AO414">
        <v>27</v>
      </c>
      <c r="AP414">
        <v>15</v>
      </c>
      <c r="AQ414">
        <v>10</v>
      </c>
      <c r="AR414">
        <v>7</v>
      </c>
      <c r="AS414">
        <v>11</v>
      </c>
      <c r="AT414">
        <v>147</v>
      </c>
      <c r="AU414">
        <v>290</v>
      </c>
      <c r="AV414">
        <v>87</v>
      </c>
      <c r="AW414">
        <v>458</v>
      </c>
    </row>
    <row r="415" spans="1:49" x14ac:dyDescent="0.35">
      <c r="A415" s="1" t="s">
        <v>423</v>
      </c>
      <c r="B415" s="1" t="s">
        <v>424</v>
      </c>
      <c r="C415" s="1" t="s">
        <v>198</v>
      </c>
      <c r="D415">
        <v>48</v>
      </c>
      <c r="E415" s="1" t="s">
        <v>2180</v>
      </c>
      <c r="F415">
        <v>20050718</v>
      </c>
      <c r="G415">
        <v>17</v>
      </c>
      <c r="H415">
        <v>104745</v>
      </c>
      <c r="I415">
        <v>1</v>
      </c>
      <c r="J415" s="1" t="s">
        <v>2156</v>
      </c>
      <c r="K415" s="1" t="s">
        <v>62</v>
      </c>
      <c r="L415" s="1" t="s">
        <v>2172</v>
      </c>
      <c r="M415">
        <v>185</v>
      </c>
      <c r="N415" s="1" t="s">
        <v>2161</v>
      </c>
      <c r="O415">
        <v>19.100000000000001</v>
      </c>
      <c r="P415">
        <v>103204</v>
      </c>
      <c r="R415" s="1" t="s">
        <v>2159</v>
      </c>
      <c r="S415" s="1" t="s">
        <v>321</v>
      </c>
      <c r="T415" s="1" t="s">
        <v>2157</v>
      </c>
      <c r="U415">
        <v>183</v>
      </c>
      <c r="V415" s="1" t="s">
        <v>2164</v>
      </c>
      <c r="W415">
        <v>27.1</v>
      </c>
      <c r="X415" s="1" t="s">
        <v>21</v>
      </c>
      <c r="Y415">
        <v>3</v>
      </c>
      <c r="Z415" s="1" t="s">
        <v>64</v>
      </c>
      <c r="AA415">
        <v>62</v>
      </c>
      <c r="AB415">
        <v>2</v>
      </c>
      <c r="AC415">
        <v>1</v>
      </c>
      <c r="AD415">
        <v>41</v>
      </c>
      <c r="AE415">
        <v>19</v>
      </c>
      <c r="AF415">
        <v>15</v>
      </c>
      <c r="AG415">
        <v>15</v>
      </c>
      <c r="AH415">
        <v>7</v>
      </c>
      <c r="AI415">
        <v>1</v>
      </c>
      <c r="AJ415">
        <v>1</v>
      </c>
      <c r="AK415">
        <v>0</v>
      </c>
      <c r="AL415">
        <v>1</v>
      </c>
      <c r="AM415">
        <v>48</v>
      </c>
      <c r="AN415">
        <v>27</v>
      </c>
      <c r="AO415">
        <v>16</v>
      </c>
      <c r="AP415">
        <v>5</v>
      </c>
      <c r="AQ415">
        <v>8</v>
      </c>
      <c r="AR415">
        <v>4</v>
      </c>
      <c r="AS415">
        <v>9</v>
      </c>
      <c r="AT415">
        <v>3</v>
      </c>
      <c r="AU415">
        <v>3750</v>
      </c>
      <c r="AV415">
        <v>167</v>
      </c>
      <c r="AW415">
        <v>250</v>
      </c>
    </row>
    <row r="416" spans="1:49" x14ac:dyDescent="0.35">
      <c r="A416" s="1" t="s">
        <v>423</v>
      </c>
      <c r="B416" s="1" t="s">
        <v>424</v>
      </c>
      <c r="C416" s="1" t="s">
        <v>198</v>
      </c>
      <c r="D416">
        <v>48</v>
      </c>
      <c r="E416" s="1" t="s">
        <v>2180</v>
      </c>
      <c r="F416">
        <v>20050718</v>
      </c>
      <c r="G416">
        <v>18</v>
      </c>
      <c r="H416">
        <v>104269</v>
      </c>
      <c r="J416" s="1" t="s">
        <v>2156</v>
      </c>
      <c r="K416" s="1" t="s">
        <v>44</v>
      </c>
      <c r="L416" s="1" t="s">
        <v>2172</v>
      </c>
      <c r="M416">
        <v>188</v>
      </c>
      <c r="N416" s="1" t="s">
        <v>2161</v>
      </c>
      <c r="O416">
        <v>21.6</v>
      </c>
      <c r="P416">
        <v>104214</v>
      </c>
      <c r="Q416">
        <v>14</v>
      </c>
      <c r="R416" s="1" t="s">
        <v>2156</v>
      </c>
      <c r="S416" s="1" t="s">
        <v>205</v>
      </c>
      <c r="T416" s="1" t="s">
        <v>2157</v>
      </c>
      <c r="U416">
        <v>185</v>
      </c>
      <c r="V416" s="1" t="s">
        <v>2166</v>
      </c>
      <c r="W416">
        <v>22</v>
      </c>
      <c r="X416" s="1" t="s">
        <v>440</v>
      </c>
      <c r="Y416">
        <v>3</v>
      </c>
      <c r="Z416" s="1" t="s">
        <v>64</v>
      </c>
      <c r="AA416">
        <v>142</v>
      </c>
      <c r="AB416">
        <v>9</v>
      </c>
      <c r="AC416">
        <v>8</v>
      </c>
      <c r="AD416">
        <v>113</v>
      </c>
      <c r="AE416">
        <v>68</v>
      </c>
      <c r="AF416">
        <v>46</v>
      </c>
      <c r="AG416">
        <v>27</v>
      </c>
      <c r="AH416">
        <v>17</v>
      </c>
      <c r="AI416">
        <v>10</v>
      </c>
      <c r="AJ416">
        <v>13</v>
      </c>
      <c r="AK416">
        <v>3</v>
      </c>
      <c r="AL416">
        <v>3</v>
      </c>
      <c r="AM416">
        <v>118</v>
      </c>
      <c r="AN416">
        <v>72</v>
      </c>
      <c r="AO416">
        <v>42</v>
      </c>
      <c r="AP416">
        <v>29</v>
      </c>
      <c r="AQ416">
        <v>17</v>
      </c>
      <c r="AR416">
        <v>9</v>
      </c>
      <c r="AS416">
        <v>12</v>
      </c>
      <c r="AT416">
        <v>58</v>
      </c>
      <c r="AU416">
        <v>640</v>
      </c>
      <c r="AV416">
        <v>48</v>
      </c>
      <c r="AW416">
        <v>724</v>
      </c>
    </row>
    <row r="417" spans="1:49" x14ac:dyDescent="0.35">
      <c r="A417" s="1" t="s">
        <v>423</v>
      </c>
      <c r="B417" s="1" t="s">
        <v>424</v>
      </c>
      <c r="C417" s="1" t="s">
        <v>198</v>
      </c>
      <c r="D417">
        <v>48</v>
      </c>
      <c r="E417" s="1" t="s">
        <v>2180</v>
      </c>
      <c r="F417">
        <v>20050718</v>
      </c>
      <c r="G417">
        <v>19</v>
      </c>
      <c r="H417">
        <v>102720</v>
      </c>
      <c r="J417" s="1" t="s">
        <v>2156</v>
      </c>
      <c r="K417" s="1" t="s">
        <v>16</v>
      </c>
      <c r="L417" s="1" t="s">
        <v>2157</v>
      </c>
      <c r="M417">
        <v>178</v>
      </c>
      <c r="N417" s="1" t="s">
        <v>2160</v>
      </c>
      <c r="O417">
        <v>29.4</v>
      </c>
      <c r="P417">
        <v>102318</v>
      </c>
      <c r="Q417">
        <v>12</v>
      </c>
      <c r="R417" s="1" t="s">
        <v>2156</v>
      </c>
      <c r="S417" s="1" t="s">
        <v>57</v>
      </c>
      <c r="T417" s="1" t="s">
        <v>2157</v>
      </c>
      <c r="U417">
        <v>183</v>
      </c>
      <c r="V417" s="1" t="s">
        <v>2158</v>
      </c>
      <c r="W417">
        <v>31.4</v>
      </c>
      <c r="X417" s="1" t="s">
        <v>441</v>
      </c>
      <c r="Y417">
        <v>3</v>
      </c>
      <c r="Z417" s="1" t="s">
        <v>64</v>
      </c>
      <c r="AA417">
        <v>124</v>
      </c>
      <c r="AB417">
        <v>6</v>
      </c>
      <c r="AC417">
        <v>4</v>
      </c>
      <c r="AD417">
        <v>109</v>
      </c>
      <c r="AE417">
        <v>56</v>
      </c>
      <c r="AF417">
        <v>38</v>
      </c>
      <c r="AG417">
        <v>29</v>
      </c>
      <c r="AH417">
        <v>14</v>
      </c>
      <c r="AI417">
        <v>2</v>
      </c>
      <c r="AJ417">
        <v>4</v>
      </c>
      <c r="AK417">
        <v>10</v>
      </c>
      <c r="AL417">
        <v>2</v>
      </c>
      <c r="AM417">
        <v>88</v>
      </c>
      <c r="AN417">
        <v>58</v>
      </c>
      <c r="AO417">
        <v>34</v>
      </c>
      <c r="AP417">
        <v>14</v>
      </c>
      <c r="AQ417">
        <v>14</v>
      </c>
      <c r="AR417">
        <v>3</v>
      </c>
      <c r="AS417">
        <v>8</v>
      </c>
      <c r="AT417">
        <v>57</v>
      </c>
      <c r="AU417">
        <v>647</v>
      </c>
      <c r="AV417">
        <v>41</v>
      </c>
      <c r="AW417">
        <v>825</v>
      </c>
    </row>
    <row r="418" spans="1:49" x14ac:dyDescent="0.35">
      <c r="A418" s="1" t="s">
        <v>423</v>
      </c>
      <c r="B418" s="1" t="s">
        <v>424</v>
      </c>
      <c r="C418" s="1" t="s">
        <v>198</v>
      </c>
      <c r="D418">
        <v>48</v>
      </c>
      <c r="E418" s="1" t="s">
        <v>2180</v>
      </c>
      <c r="F418">
        <v>20050718</v>
      </c>
      <c r="G418">
        <v>20</v>
      </c>
      <c r="H418">
        <v>104338</v>
      </c>
      <c r="J418" s="1" t="s">
        <v>2156</v>
      </c>
      <c r="K418" s="1" t="s">
        <v>170</v>
      </c>
      <c r="L418" s="1" t="s">
        <v>2157</v>
      </c>
      <c r="M418">
        <v>185</v>
      </c>
      <c r="N418" s="1" t="s">
        <v>2165</v>
      </c>
      <c r="O418">
        <v>21.3</v>
      </c>
      <c r="P418">
        <v>103970</v>
      </c>
      <c r="Q418">
        <v>5</v>
      </c>
      <c r="R418" s="1" t="s">
        <v>2156</v>
      </c>
      <c r="S418" s="1" t="s">
        <v>74</v>
      </c>
      <c r="T418" s="1" t="s">
        <v>2157</v>
      </c>
      <c r="U418">
        <v>175</v>
      </c>
      <c r="V418" s="1" t="s">
        <v>2161</v>
      </c>
      <c r="W418">
        <v>23.2</v>
      </c>
      <c r="X418" s="1" t="s">
        <v>91</v>
      </c>
      <c r="Y418">
        <v>3</v>
      </c>
      <c r="Z418" s="1" t="s">
        <v>64</v>
      </c>
      <c r="AA418">
        <v>74</v>
      </c>
      <c r="AB418">
        <v>1</v>
      </c>
      <c r="AC418">
        <v>1</v>
      </c>
      <c r="AD418">
        <v>64</v>
      </c>
      <c r="AE418">
        <v>44</v>
      </c>
      <c r="AF418">
        <v>33</v>
      </c>
      <c r="AG418">
        <v>10</v>
      </c>
      <c r="AH418">
        <v>9</v>
      </c>
      <c r="AI418">
        <v>4</v>
      </c>
      <c r="AJ418">
        <v>4</v>
      </c>
      <c r="AK418">
        <v>0</v>
      </c>
      <c r="AL418">
        <v>0</v>
      </c>
      <c r="AM418">
        <v>47</v>
      </c>
      <c r="AN418">
        <v>30</v>
      </c>
      <c r="AO418">
        <v>18</v>
      </c>
      <c r="AP418">
        <v>9</v>
      </c>
      <c r="AQ418">
        <v>9</v>
      </c>
      <c r="AR418">
        <v>0</v>
      </c>
      <c r="AS418">
        <v>3</v>
      </c>
      <c r="AT418">
        <v>67</v>
      </c>
      <c r="AU418">
        <v>556</v>
      </c>
      <c r="AV418">
        <v>20</v>
      </c>
      <c r="AW418">
        <v>1340</v>
      </c>
    </row>
    <row r="419" spans="1:49" x14ac:dyDescent="0.35">
      <c r="A419" s="1" t="s">
        <v>423</v>
      </c>
      <c r="B419" s="1" t="s">
        <v>424</v>
      </c>
      <c r="C419" s="1" t="s">
        <v>198</v>
      </c>
      <c r="D419">
        <v>48</v>
      </c>
      <c r="E419" s="1" t="s">
        <v>2180</v>
      </c>
      <c r="F419">
        <v>20050718</v>
      </c>
      <c r="G419">
        <v>21</v>
      </c>
      <c r="H419">
        <v>103990</v>
      </c>
      <c r="I419">
        <v>4</v>
      </c>
      <c r="J419" s="1" t="s">
        <v>2156</v>
      </c>
      <c r="K419" s="1" t="s">
        <v>65</v>
      </c>
      <c r="L419" s="1" t="s">
        <v>2157</v>
      </c>
      <c r="M419">
        <v>180</v>
      </c>
      <c r="N419" s="1" t="s">
        <v>2161</v>
      </c>
      <c r="O419">
        <v>23.2</v>
      </c>
      <c r="P419">
        <v>103808</v>
      </c>
      <c r="R419" s="1" t="s">
        <v>2156</v>
      </c>
      <c r="S419" s="1" t="s">
        <v>190</v>
      </c>
      <c r="T419" s="1" t="s">
        <v>2157</v>
      </c>
      <c r="U419">
        <v>188</v>
      </c>
      <c r="V419" s="1" t="s">
        <v>2162</v>
      </c>
      <c r="W419">
        <v>24</v>
      </c>
      <c r="X419" s="1" t="s">
        <v>442</v>
      </c>
      <c r="Y419">
        <v>3</v>
      </c>
      <c r="Z419" s="1" t="s">
        <v>64</v>
      </c>
      <c r="AA419">
        <v>125</v>
      </c>
      <c r="AB419">
        <v>4</v>
      </c>
      <c r="AC419">
        <v>1</v>
      </c>
      <c r="AD419">
        <v>117</v>
      </c>
      <c r="AE419">
        <v>68</v>
      </c>
      <c r="AF419">
        <v>51</v>
      </c>
      <c r="AG419">
        <v>26</v>
      </c>
      <c r="AH419">
        <v>15</v>
      </c>
      <c r="AI419">
        <v>13</v>
      </c>
      <c r="AJ419">
        <v>14</v>
      </c>
      <c r="AK419">
        <v>2</v>
      </c>
      <c r="AL419">
        <v>3</v>
      </c>
      <c r="AM419">
        <v>90</v>
      </c>
      <c r="AN419">
        <v>67</v>
      </c>
      <c r="AO419">
        <v>44</v>
      </c>
      <c r="AP419">
        <v>11</v>
      </c>
      <c r="AQ419">
        <v>14</v>
      </c>
      <c r="AR419">
        <v>6</v>
      </c>
      <c r="AS419">
        <v>10</v>
      </c>
      <c r="AT419">
        <v>16</v>
      </c>
      <c r="AU419">
        <v>1485</v>
      </c>
      <c r="AV419">
        <v>95</v>
      </c>
      <c r="AW419">
        <v>435</v>
      </c>
    </row>
    <row r="420" spans="1:49" x14ac:dyDescent="0.35">
      <c r="A420" s="1" t="s">
        <v>423</v>
      </c>
      <c r="B420" s="1" t="s">
        <v>424</v>
      </c>
      <c r="C420" s="1" t="s">
        <v>198</v>
      </c>
      <c r="D420">
        <v>48</v>
      </c>
      <c r="E420" s="1" t="s">
        <v>2180</v>
      </c>
      <c r="F420">
        <v>20050718</v>
      </c>
      <c r="G420">
        <v>22</v>
      </c>
      <c r="H420">
        <v>104312</v>
      </c>
      <c r="J420" s="1" t="s">
        <v>2156</v>
      </c>
      <c r="K420" s="1" t="s">
        <v>324</v>
      </c>
      <c r="L420" s="1" t="s">
        <v>2157</v>
      </c>
      <c r="M420">
        <v>190</v>
      </c>
      <c r="N420" s="1" t="s">
        <v>2162</v>
      </c>
      <c r="O420">
        <v>21.4</v>
      </c>
      <c r="P420">
        <v>103252</v>
      </c>
      <c r="Q420">
        <v>15</v>
      </c>
      <c r="R420" s="1" t="s">
        <v>2156</v>
      </c>
      <c r="S420" s="1" t="s">
        <v>38</v>
      </c>
      <c r="T420" s="1" t="s">
        <v>2157</v>
      </c>
      <c r="U420">
        <v>175</v>
      </c>
      <c r="V420" s="1" t="s">
        <v>2161</v>
      </c>
      <c r="W420">
        <v>26.9</v>
      </c>
      <c r="X420" s="1" t="s">
        <v>49</v>
      </c>
      <c r="Y420">
        <v>3</v>
      </c>
      <c r="Z420" s="1" t="s">
        <v>64</v>
      </c>
      <c r="AA420">
        <v>95</v>
      </c>
      <c r="AB420">
        <v>4</v>
      </c>
      <c r="AC420">
        <v>3</v>
      </c>
      <c r="AD420">
        <v>79</v>
      </c>
      <c r="AE420">
        <v>40</v>
      </c>
      <c r="AF420">
        <v>31</v>
      </c>
      <c r="AG420">
        <v>19</v>
      </c>
      <c r="AH420">
        <v>10</v>
      </c>
      <c r="AI420">
        <v>13</v>
      </c>
      <c r="AJ420">
        <v>14</v>
      </c>
      <c r="AK420">
        <v>2</v>
      </c>
      <c r="AL420">
        <v>4</v>
      </c>
      <c r="AM420">
        <v>63</v>
      </c>
      <c r="AN420">
        <v>27</v>
      </c>
      <c r="AO420">
        <v>16</v>
      </c>
      <c r="AP420">
        <v>21</v>
      </c>
      <c r="AQ420">
        <v>10</v>
      </c>
      <c r="AR420">
        <v>3</v>
      </c>
      <c r="AS420">
        <v>6</v>
      </c>
      <c r="AT420">
        <v>77</v>
      </c>
      <c r="AU420">
        <v>506</v>
      </c>
      <c r="AV420">
        <v>52</v>
      </c>
      <c r="AW420">
        <v>662</v>
      </c>
    </row>
    <row r="421" spans="1:49" x14ac:dyDescent="0.35">
      <c r="A421" s="1" t="s">
        <v>423</v>
      </c>
      <c r="B421" s="1" t="s">
        <v>424</v>
      </c>
      <c r="C421" s="1" t="s">
        <v>198</v>
      </c>
      <c r="D421">
        <v>48</v>
      </c>
      <c r="E421" s="1" t="s">
        <v>2180</v>
      </c>
      <c r="F421">
        <v>20050718</v>
      </c>
      <c r="G421">
        <v>23</v>
      </c>
      <c r="H421">
        <v>103813</v>
      </c>
      <c r="J421" s="1" t="s">
        <v>2156</v>
      </c>
      <c r="K421" s="1" t="s">
        <v>130</v>
      </c>
      <c r="L421" s="1" t="s">
        <v>2172</v>
      </c>
      <c r="M421">
        <v>185</v>
      </c>
      <c r="N421" s="1" t="s">
        <v>2188</v>
      </c>
      <c r="O421">
        <v>23.9</v>
      </c>
      <c r="P421">
        <v>103781</v>
      </c>
      <c r="Q421">
        <v>10</v>
      </c>
      <c r="R421" s="1" t="s">
        <v>2156</v>
      </c>
      <c r="S421" s="1" t="s">
        <v>50</v>
      </c>
      <c r="T421" s="1" t="s">
        <v>2172</v>
      </c>
      <c r="U421">
        <v>183</v>
      </c>
      <c r="V421" s="1" t="s">
        <v>2176</v>
      </c>
      <c r="W421">
        <v>24.1</v>
      </c>
      <c r="X421" s="1" t="s">
        <v>443</v>
      </c>
      <c r="Y421">
        <v>3</v>
      </c>
      <c r="Z421" s="1" t="s">
        <v>64</v>
      </c>
      <c r="AA421">
        <v>124</v>
      </c>
      <c r="AB421">
        <v>2</v>
      </c>
      <c r="AC421">
        <v>2</v>
      </c>
      <c r="AD421">
        <v>120</v>
      </c>
      <c r="AE421">
        <v>78</v>
      </c>
      <c r="AF421">
        <v>40</v>
      </c>
      <c r="AG421">
        <v>25</v>
      </c>
      <c r="AH421">
        <v>16</v>
      </c>
      <c r="AI421">
        <v>5</v>
      </c>
      <c r="AJ421">
        <v>11</v>
      </c>
      <c r="AK421">
        <v>2</v>
      </c>
      <c r="AL421">
        <v>2</v>
      </c>
      <c r="AM421">
        <v>116</v>
      </c>
      <c r="AN421">
        <v>76</v>
      </c>
      <c r="AO421">
        <v>42</v>
      </c>
      <c r="AP421">
        <v>16</v>
      </c>
      <c r="AQ421">
        <v>16</v>
      </c>
      <c r="AR421">
        <v>5</v>
      </c>
      <c r="AS421">
        <v>13</v>
      </c>
      <c r="AT421">
        <v>66</v>
      </c>
      <c r="AU421">
        <v>557</v>
      </c>
      <c r="AV421">
        <v>37</v>
      </c>
      <c r="AW421">
        <v>965</v>
      </c>
    </row>
    <row r="422" spans="1:49" x14ac:dyDescent="0.35">
      <c r="A422" s="1" t="s">
        <v>423</v>
      </c>
      <c r="B422" s="1" t="s">
        <v>424</v>
      </c>
      <c r="C422" s="1" t="s">
        <v>198</v>
      </c>
      <c r="D422">
        <v>48</v>
      </c>
      <c r="E422" s="1" t="s">
        <v>2180</v>
      </c>
      <c r="F422">
        <v>20050718</v>
      </c>
      <c r="G422">
        <v>24</v>
      </c>
      <c r="H422">
        <v>102562</v>
      </c>
      <c r="I422">
        <v>6</v>
      </c>
      <c r="J422" s="1" t="s">
        <v>2156</v>
      </c>
      <c r="K422" s="1" t="s">
        <v>39</v>
      </c>
      <c r="L422" s="1" t="s">
        <v>2157</v>
      </c>
      <c r="M422">
        <v>190</v>
      </c>
      <c r="N422" s="1" t="s">
        <v>2160</v>
      </c>
      <c r="O422">
        <v>30.3</v>
      </c>
      <c r="P422">
        <v>103009</v>
      </c>
      <c r="R422" s="1" t="s">
        <v>2156</v>
      </c>
      <c r="S422" s="1" t="s">
        <v>310</v>
      </c>
      <c r="T422" s="1" t="s">
        <v>2157</v>
      </c>
      <c r="U422">
        <v>185</v>
      </c>
      <c r="V422" s="1" t="s">
        <v>2158</v>
      </c>
      <c r="W422">
        <v>28</v>
      </c>
      <c r="X422" s="1" t="s">
        <v>444</v>
      </c>
      <c r="Y422">
        <v>3</v>
      </c>
      <c r="Z422" s="1" t="s">
        <v>64</v>
      </c>
      <c r="AA422">
        <v>94</v>
      </c>
      <c r="AB422">
        <v>6</v>
      </c>
      <c r="AC422">
        <v>2</v>
      </c>
      <c r="AD422">
        <v>82</v>
      </c>
      <c r="AE422">
        <v>52</v>
      </c>
      <c r="AF422">
        <v>34</v>
      </c>
      <c r="AG422">
        <v>16</v>
      </c>
      <c r="AH422">
        <v>13</v>
      </c>
      <c r="AI422">
        <v>3</v>
      </c>
      <c r="AJ422">
        <v>6</v>
      </c>
      <c r="AK422">
        <v>6</v>
      </c>
      <c r="AL422">
        <v>8</v>
      </c>
      <c r="AM422">
        <v>84</v>
      </c>
      <c r="AN422">
        <v>40</v>
      </c>
      <c r="AO422">
        <v>25</v>
      </c>
      <c r="AP422">
        <v>19</v>
      </c>
      <c r="AQ422">
        <v>13</v>
      </c>
      <c r="AR422">
        <v>2</v>
      </c>
      <c r="AS422">
        <v>8</v>
      </c>
      <c r="AT422">
        <v>23</v>
      </c>
      <c r="AU422">
        <v>1215</v>
      </c>
      <c r="AV422">
        <v>79</v>
      </c>
      <c r="AW422">
        <v>483</v>
      </c>
    </row>
    <row r="423" spans="1:49" x14ac:dyDescent="0.35">
      <c r="A423" s="1" t="s">
        <v>423</v>
      </c>
      <c r="B423" s="1" t="s">
        <v>424</v>
      </c>
      <c r="C423" s="1" t="s">
        <v>198</v>
      </c>
      <c r="D423">
        <v>48</v>
      </c>
      <c r="E423" s="1" t="s">
        <v>2180</v>
      </c>
      <c r="F423">
        <v>20050718</v>
      </c>
      <c r="G423">
        <v>25</v>
      </c>
      <c r="H423">
        <v>104468</v>
      </c>
      <c r="J423" s="1" t="s">
        <v>2156</v>
      </c>
      <c r="K423" s="1" t="s">
        <v>432</v>
      </c>
      <c r="L423" s="1" t="s">
        <v>2157</v>
      </c>
      <c r="M423">
        <v>183</v>
      </c>
      <c r="N423" s="1" t="s">
        <v>2171</v>
      </c>
      <c r="O423">
        <v>20.5</v>
      </c>
      <c r="P423">
        <v>103835</v>
      </c>
      <c r="Q423">
        <v>8</v>
      </c>
      <c r="R423" s="1" t="s">
        <v>2156</v>
      </c>
      <c r="S423" s="1" t="s">
        <v>20</v>
      </c>
      <c r="T423" s="1" t="s">
        <v>2157</v>
      </c>
      <c r="U423">
        <v>183</v>
      </c>
      <c r="V423" s="1" t="s">
        <v>2162</v>
      </c>
      <c r="W423">
        <v>23.8</v>
      </c>
      <c r="X423" s="1" t="s">
        <v>228</v>
      </c>
      <c r="Y423">
        <v>3</v>
      </c>
      <c r="Z423" s="1" t="s">
        <v>64</v>
      </c>
      <c r="AA423">
        <v>104</v>
      </c>
      <c r="AB423">
        <v>3</v>
      </c>
      <c r="AC423">
        <v>2</v>
      </c>
      <c r="AD423">
        <v>102</v>
      </c>
      <c r="AE423">
        <v>56</v>
      </c>
      <c r="AF423">
        <v>34</v>
      </c>
      <c r="AG423">
        <v>17</v>
      </c>
      <c r="AH423">
        <v>14</v>
      </c>
      <c r="AI423">
        <v>8</v>
      </c>
      <c r="AJ423">
        <v>15</v>
      </c>
      <c r="AK423">
        <v>2</v>
      </c>
      <c r="AL423">
        <v>2</v>
      </c>
      <c r="AM423">
        <v>79</v>
      </c>
      <c r="AN423">
        <v>64</v>
      </c>
      <c r="AO423">
        <v>34</v>
      </c>
      <c r="AP423">
        <v>4</v>
      </c>
      <c r="AQ423">
        <v>13</v>
      </c>
      <c r="AR423">
        <v>3</v>
      </c>
      <c r="AS423">
        <v>10</v>
      </c>
      <c r="AT423">
        <v>132</v>
      </c>
      <c r="AU423">
        <v>329</v>
      </c>
      <c r="AV423">
        <v>34</v>
      </c>
      <c r="AW423">
        <v>1041</v>
      </c>
    </row>
    <row r="424" spans="1:49" x14ac:dyDescent="0.35">
      <c r="A424" s="1" t="s">
        <v>423</v>
      </c>
      <c r="B424" s="1" t="s">
        <v>424</v>
      </c>
      <c r="C424" s="1" t="s">
        <v>198</v>
      </c>
      <c r="D424">
        <v>48</v>
      </c>
      <c r="E424" s="1" t="s">
        <v>2180</v>
      </c>
      <c r="F424">
        <v>20050718</v>
      </c>
      <c r="G424">
        <v>26</v>
      </c>
      <c r="H424">
        <v>103151</v>
      </c>
      <c r="J424" s="1" t="s">
        <v>2156</v>
      </c>
      <c r="K424" s="1" t="s">
        <v>181</v>
      </c>
      <c r="L424" s="1" t="s">
        <v>2157</v>
      </c>
      <c r="M424">
        <v>183</v>
      </c>
      <c r="N424" s="1" t="s">
        <v>2165</v>
      </c>
      <c r="O424">
        <v>27.3</v>
      </c>
      <c r="P424">
        <v>103694</v>
      </c>
      <c r="Q424">
        <v>9</v>
      </c>
      <c r="R424" s="1" t="s">
        <v>2156</v>
      </c>
      <c r="S424" s="1" t="s">
        <v>41</v>
      </c>
      <c r="T424" s="1" t="s">
        <v>2157</v>
      </c>
      <c r="U424">
        <v>168</v>
      </c>
      <c r="V424" s="1" t="s">
        <v>2175</v>
      </c>
      <c r="W424">
        <v>24.4</v>
      </c>
      <c r="X424" s="1" t="s">
        <v>445</v>
      </c>
      <c r="Y424">
        <v>3</v>
      </c>
      <c r="Z424" s="1" t="s">
        <v>64</v>
      </c>
      <c r="AA424">
        <v>115</v>
      </c>
      <c r="AB424">
        <v>9</v>
      </c>
      <c r="AC424">
        <v>3</v>
      </c>
      <c r="AD424">
        <v>78</v>
      </c>
      <c r="AE424">
        <v>42</v>
      </c>
      <c r="AF424">
        <v>30</v>
      </c>
      <c r="AG424">
        <v>22</v>
      </c>
      <c r="AH424">
        <v>14</v>
      </c>
      <c r="AI424">
        <v>4</v>
      </c>
      <c r="AJ424">
        <v>7</v>
      </c>
      <c r="AK424">
        <v>1</v>
      </c>
      <c r="AL424">
        <v>5</v>
      </c>
      <c r="AM424">
        <v>91</v>
      </c>
      <c r="AN424">
        <v>48</v>
      </c>
      <c r="AO424">
        <v>34</v>
      </c>
      <c r="AP424">
        <v>17</v>
      </c>
      <c r="AQ424">
        <v>13</v>
      </c>
      <c r="AR424">
        <v>6</v>
      </c>
      <c r="AS424">
        <v>11</v>
      </c>
      <c r="AT424">
        <v>93</v>
      </c>
      <c r="AU424">
        <v>440</v>
      </c>
      <c r="AV424">
        <v>36</v>
      </c>
      <c r="AW424">
        <v>1011</v>
      </c>
    </row>
    <row r="425" spans="1:49" x14ac:dyDescent="0.35">
      <c r="A425" s="1" t="s">
        <v>423</v>
      </c>
      <c r="B425" s="1" t="s">
        <v>424</v>
      </c>
      <c r="C425" s="1" t="s">
        <v>198</v>
      </c>
      <c r="D425">
        <v>48</v>
      </c>
      <c r="E425" s="1" t="s">
        <v>2180</v>
      </c>
      <c r="F425">
        <v>20050718</v>
      </c>
      <c r="G425">
        <v>27</v>
      </c>
      <c r="H425">
        <v>103908</v>
      </c>
      <c r="I425">
        <v>16</v>
      </c>
      <c r="J425" s="1" t="s">
        <v>2156</v>
      </c>
      <c r="K425" s="1" t="s">
        <v>45</v>
      </c>
      <c r="L425" s="1" t="s">
        <v>2157</v>
      </c>
      <c r="M425">
        <v>185</v>
      </c>
      <c r="N425" s="1" t="s">
        <v>2171</v>
      </c>
      <c r="O425">
        <v>23.5</v>
      </c>
      <c r="P425">
        <v>102610</v>
      </c>
      <c r="R425" s="1" t="s">
        <v>2156</v>
      </c>
      <c r="S425" s="1" t="s">
        <v>33</v>
      </c>
      <c r="T425" s="1" t="s">
        <v>2157</v>
      </c>
      <c r="U425">
        <v>180</v>
      </c>
      <c r="V425" s="1" t="s">
        <v>2161</v>
      </c>
      <c r="W425">
        <v>30</v>
      </c>
      <c r="X425" s="1" t="s">
        <v>85</v>
      </c>
      <c r="Y425">
        <v>3</v>
      </c>
      <c r="Z425" s="1" t="s">
        <v>64</v>
      </c>
      <c r="AA425">
        <v>103</v>
      </c>
      <c r="AB425">
        <v>2</v>
      </c>
      <c r="AC425">
        <v>1</v>
      </c>
      <c r="AD425">
        <v>62</v>
      </c>
      <c r="AE425">
        <v>33</v>
      </c>
      <c r="AF425">
        <v>23</v>
      </c>
      <c r="AG425">
        <v>15</v>
      </c>
      <c r="AH425">
        <v>10</v>
      </c>
      <c r="AI425">
        <v>1</v>
      </c>
      <c r="AJ425">
        <v>3</v>
      </c>
      <c r="AK425">
        <v>1</v>
      </c>
      <c r="AL425">
        <v>3</v>
      </c>
      <c r="AM425">
        <v>70</v>
      </c>
      <c r="AN425">
        <v>45</v>
      </c>
      <c r="AO425">
        <v>27</v>
      </c>
      <c r="AP425">
        <v>9</v>
      </c>
      <c r="AQ425">
        <v>9</v>
      </c>
      <c r="AR425">
        <v>4</v>
      </c>
      <c r="AS425">
        <v>8</v>
      </c>
      <c r="AT425">
        <v>56</v>
      </c>
      <c r="AU425">
        <v>654</v>
      </c>
      <c r="AV425">
        <v>100</v>
      </c>
      <c r="AW425">
        <v>410</v>
      </c>
    </row>
    <row r="426" spans="1:49" x14ac:dyDescent="0.35">
      <c r="A426" s="1" t="s">
        <v>423</v>
      </c>
      <c r="B426" s="1" t="s">
        <v>424</v>
      </c>
      <c r="C426" s="1" t="s">
        <v>198</v>
      </c>
      <c r="D426">
        <v>48</v>
      </c>
      <c r="E426" s="1" t="s">
        <v>2180</v>
      </c>
      <c r="F426">
        <v>20050718</v>
      </c>
      <c r="G426">
        <v>28</v>
      </c>
      <c r="H426">
        <v>103292</v>
      </c>
      <c r="I426">
        <v>3</v>
      </c>
      <c r="J426" s="1" t="s">
        <v>2156</v>
      </c>
      <c r="K426" s="1" t="s">
        <v>69</v>
      </c>
      <c r="L426" s="1" t="s">
        <v>2157</v>
      </c>
      <c r="M426">
        <v>175</v>
      </c>
      <c r="N426" s="1" t="s">
        <v>2165</v>
      </c>
      <c r="O426">
        <v>26.6</v>
      </c>
      <c r="P426">
        <v>104676</v>
      </c>
      <c r="R426" s="1" t="s">
        <v>2173</v>
      </c>
      <c r="S426" s="1" t="s">
        <v>436</v>
      </c>
      <c r="T426" s="1" t="s">
        <v>2172</v>
      </c>
      <c r="U426">
        <v>190</v>
      </c>
      <c r="V426" s="1" t="s">
        <v>2169</v>
      </c>
      <c r="W426">
        <v>19.399999999999999</v>
      </c>
      <c r="X426" s="1" t="s">
        <v>225</v>
      </c>
      <c r="Y426">
        <v>3</v>
      </c>
      <c r="Z426" s="1" t="s">
        <v>64</v>
      </c>
      <c r="AA426">
        <v>78</v>
      </c>
      <c r="AB426">
        <v>9</v>
      </c>
      <c r="AC426">
        <v>2</v>
      </c>
      <c r="AD426">
        <v>53</v>
      </c>
      <c r="AE426">
        <v>26</v>
      </c>
      <c r="AF426">
        <v>23</v>
      </c>
      <c r="AG426">
        <v>14</v>
      </c>
      <c r="AH426">
        <v>9</v>
      </c>
      <c r="AI426">
        <v>3</v>
      </c>
      <c r="AJ426">
        <v>4</v>
      </c>
      <c r="AK426">
        <v>5</v>
      </c>
      <c r="AL426">
        <v>3</v>
      </c>
      <c r="AM426">
        <v>66</v>
      </c>
      <c r="AN426">
        <v>35</v>
      </c>
      <c r="AO426">
        <v>18</v>
      </c>
      <c r="AP426">
        <v>17</v>
      </c>
      <c r="AQ426">
        <v>9</v>
      </c>
      <c r="AR426">
        <v>10</v>
      </c>
      <c r="AS426">
        <v>14</v>
      </c>
      <c r="AT426">
        <v>13</v>
      </c>
      <c r="AU426">
        <v>1590</v>
      </c>
      <c r="AV426">
        <v>357</v>
      </c>
      <c r="AW426">
        <v>85</v>
      </c>
    </row>
    <row r="427" spans="1:49" x14ac:dyDescent="0.35">
      <c r="A427" s="1" t="s">
        <v>423</v>
      </c>
      <c r="B427" s="1" t="s">
        <v>424</v>
      </c>
      <c r="C427" s="1" t="s">
        <v>198</v>
      </c>
      <c r="D427">
        <v>48</v>
      </c>
      <c r="E427" s="1" t="s">
        <v>2180</v>
      </c>
      <c r="F427">
        <v>20050718</v>
      </c>
      <c r="G427">
        <v>29</v>
      </c>
      <c r="H427">
        <v>102783</v>
      </c>
      <c r="J427" s="1" t="s">
        <v>2156</v>
      </c>
      <c r="K427" s="1" t="s">
        <v>239</v>
      </c>
      <c r="L427" s="1" t="s">
        <v>2157</v>
      </c>
      <c r="M427">
        <v>180</v>
      </c>
      <c r="N427" s="1" t="s">
        <v>2169</v>
      </c>
      <c r="O427">
        <v>29.2</v>
      </c>
      <c r="P427">
        <v>104022</v>
      </c>
      <c r="Q427">
        <v>7</v>
      </c>
      <c r="R427" s="1" t="s">
        <v>2156</v>
      </c>
      <c r="S427" s="1" t="s">
        <v>26</v>
      </c>
      <c r="T427" s="1" t="s">
        <v>2157</v>
      </c>
      <c r="U427">
        <v>183</v>
      </c>
      <c r="V427" s="1" t="s">
        <v>2166</v>
      </c>
      <c r="W427">
        <v>23</v>
      </c>
      <c r="X427" s="1" t="s">
        <v>98</v>
      </c>
      <c r="Y427">
        <v>3</v>
      </c>
      <c r="Z427" s="1" t="s">
        <v>64</v>
      </c>
      <c r="AA427">
        <v>93</v>
      </c>
      <c r="AB427">
        <v>3</v>
      </c>
      <c r="AC427">
        <v>6</v>
      </c>
      <c r="AD427">
        <v>71</v>
      </c>
      <c r="AE427">
        <v>46</v>
      </c>
      <c r="AF427">
        <v>30</v>
      </c>
      <c r="AG427">
        <v>11</v>
      </c>
      <c r="AH427">
        <v>11</v>
      </c>
      <c r="AI427">
        <v>6</v>
      </c>
      <c r="AJ427">
        <v>9</v>
      </c>
      <c r="AK427">
        <v>0</v>
      </c>
      <c r="AL427">
        <v>3</v>
      </c>
      <c r="AM427">
        <v>68</v>
      </c>
      <c r="AN427">
        <v>33</v>
      </c>
      <c r="AO427">
        <v>21</v>
      </c>
      <c r="AP427">
        <v>14</v>
      </c>
      <c r="AQ427">
        <v>10</v>
      </c>
      <c r="AR427">
        <v>5</v>
      </c>
      <c r="AS427">
        <v>10</v>
      </c>
      <c r="AT427">
        <v>89</v>
      </c>
      <c r="AU427">
        <v>450</v>
      </c>
      <c r="AV427">
        <v>25</v>
      </c>
      <c r="AW427">
        <v>1200</v>
      </c>
    </row>
    <row r="428" spans="1:49" x14ac:dyDescent="0.35">
      <c r="A428" s="1" t="s">
        <v>423</v>
      </c>
      <c r="B428" s="1" t="s">
        <v>424</v>
      </c>
      <c r="C428" s="1" t="s">
        <v>198</v>
      </c>
      <c r="D428">
        <v>48</v>
      </c>
      <c r="E428" s="1" t="s">
        <v>2180</v>
      </c>
      <c r="F428">
        <v>20050718</v>
      </c>
      <c r="G428">
        <v>30</v>
      </c>
      <c r="H428">
        <v>104607</v>
      </c>
      <c r="I428">
        <v>11</v>
      </c>
      <c r="J428" s="1" t="s">
        <v>2156</v>
      </c>
      <c r="K428" s="1" t="s">
        <v>42</v>
      </c>
      <c r="L428" s="1" t="s">
        <v>2157</v>
      </c>
      <c r="M428">
        <v>196</v>
      </c>
      <c r="N428" s="1" t="s">
        <v>2160</v>
      </c>
      <c r="O428">
        <v>19.8</v>
      </c>
      <c r="P428">
        <v>104259</v>
      </c>
      <c r="R428" s="1" t="s">
        <v>2156</v>
      </c>
      <c r="S428" s="1" t="s">
        <v>175</v>
      </c>
      <c r="T428" s="1" t="s">
        <v>2157</v>
      </c>
      <c r="U428">
        <v>178</v>
      </c>
      <c r="V428" s="1" t="s">
        <v>2169</v>
      </c>
      <c r="W428">
        <v>21.7</v>
      </c>
      <c r="X428" s="1" t="s">
        <v>446</v>
      </c>
      <c r="Y428">
        <v>3</v>
      </c>
      <c r="Z428" s="1" t="s">
        <v>64</v>
      </c>
      <c r="AA428">
        <v>107</v>
      </c>
      <c r="AB428">
        <v>2</v>
      </c>
      <c r="AC428">
        <v>7</v>
      </c>
      <c r="AD428">
        <v>84</v>
      </c>
      <c r="AE428">
        <v>48</v>
      </c>
      <c r="AF428">
        <v>42</v>
      </c>
      <c r="AG428">
        <v>15</v>
      </c>
      <c r="AH428">
        <v>14</v>
      </c>
      <c r="AI428">
        <v>3</v>
      </c>
      <c r="AJ428">
        <v>5</v>
      </c>
      <c r="AK428">
        <v>3</v>
      </c>
      <c r="AL428">
        <v>2</v>
      </c>
      <c r="AM428">
        <v>96</v>
      </c>
      <c r="AN428">
        <v>60</v>
      </c>
      <c r="AO428">
        <v>46</v>
      </c>
      <c r="AP428">
        <v>18</v>
      </c>
      <c r="AQ428">
        <v>14</v>
      </c>
      <c r="AR428">
        <v>1</v>
      </c>
      <c r="AS428">
        <v>2</v>
      </c>
      <c r="AT428">
        <v>38</v>
      </c>
      <c r="AU428">
        <v>906</v>
      </c>
      <c r="AV428">
        <v>64</v>
      </c>
      <c r="AW428">
        <v>586</v>
      </c>
    </row>
    <row r="429" spans="1:49" x14ac:dyDescent="0.35">
      <c r="A429" s="1" t="s">
        <v>423</v>
      </c>
      <c r="B429" s="1" t="s">
        <v>424</v>
      </c>
      <c r="C429" s="1" t="s">
        <v>198</v>
      </c>
      <c r="D429">
        <v>48</v>
      </c>
      <c r="E429" s="1" t="s">
        <v>2180</v>
      </c>
      <c r="F429">
        <v>20050718</v>
      </c>
      <c r="G429">
        <v>31</v>
      </c>
      <c r="H429">
        <v>102565</v>
      </c>
      <c r="J429" s="1" t="s">
        <v>2173</v>
      </c>
      <c r="K429" s="1" t="s">
        <v>242</v>
      </c>
      <c r="L429" s="1" t="s">
        <v>2157</v>
      </c>
      <c r="M429">
        <v>188</v>
      </c>
      <c r="N429" s="1" t="s">
        <v>2169</v>
      </c>
      <c r="O429">
        <v>30.2</v>
      </c>
      <c r="P429">
        <v>104076</v>
      </c>
      <c r="Q429">
        <v>13</v>
      </c>
      <c r="R429" s="1" t="s">
        <v>2156</v>
      </c>
      <c r="S429" s="1" t="s">
        <v>25</v>
      </c>
      <c r="T429" s="1" t="s">
        <v>2157</v>
      </c>
      <c r="U429">
        <v>190</v>
      </c>
      <c r="V429" s="1" t="s">
        <v>2165</v>
      </c>
      <c r="W429">
        <v>22.7</v>
      </c>
      <c r="X429" s="1" t="s">
        <v>158</v>
      </c>
      <c r="Y429">
        <v>3</v>
      </c>
      <c r="Z429" s="1" t="s">
        <v>64</v>
      </c>
      <c r="AA429">
        <v>79</v>
      </c>
      <c r="AB429">
        <v>10</v>
      </c>
      <c r="AC429">
        <v>2</v>
      </c>
      <c r="AD429">
        <v>55</v>
      </c>
      <c r="AE429">
        <v>38</v>
      </c>
      <c r="AF429">
        <v>29</v>
      </c>
      <c r="AG429">
        <v>10</v>
      </c>
      <c r="AH429">
        <v>11</v>
      </c>
      <c r="AI429">
        <v>1</v>
      </c>
      <c r="AJ429">
        <v>3</v>
      </c>
      <c r="AK429">
        <v>6</v>
      </c>
      <c r="AL429">
        <v>3</v>
      </c>
      <c r="AM429">
        <v>71</v>
      </c>
      <c r="AN429">
        <v>34</v>
      </c>
      <c r="AO429">
        <v>22</v>
      </c>
      <c r="AP429">
        <v>18</v>
      </c>
      <c r="AQ429">
        <v>11</v>
      </c>
      <c r="AR429">
        <v>3</v>
      </c>
      <c r="AS429">
        <v>7</v>
      </c>
      <c r="AT429">
        <v>121</v>
      </c>
      <c r="AU429">
        <v>357</v>
      </c>
      <c r="AV429">
        <v>44</v>
      </c>
      <c r="AW429">
        <v>781</v>
      </c>
    </row>
    <row r="430" spans="1:49" x14ac:dyDescent="0.35">
      <c r="A430" s="1" t="s">
        <v>423</v>
      </c>
      <c r="B430" s="1" t="s">
        <v>424</v>
      </c>
      <c r="C430" s="1" t="s">
        <v>198</v>
      </c>
      <c r="D430">
        <v>48</v>
      </c>
      <c r="E430" s="1" t="s">
        <v>2180</v>
      </c>
      <c r="F430">
        <v>20050718</v>
      </c>
      <c r="G430">
        <v>32</v>
      </c>
      <c r="H430">
        <v>103786</v>
      </c>
      <c r="I430">
        <v>2</v>
      </c>
      <c r="J430" s="1" t="s">
        <v>2156</v>
      </c>
      <c r="K430" s="1" t="s">
        <v>70</v>
      </c>
      <c r="L430" s="1" t="s">
        <v>2157</v>
      </c>
      <c r="M430">
        <v>178</v>
      </c>
      <c r="N430" s="1" t="s">
        <v>2166</v>
      </c>
      <c r="O430">
        <v>24.1</v>
      </c>
      <c r="P430">
        <v>103105</v>
      </c>
      <c r="R430" s="1" t="s">
        <v>2156</v>
      </c>
      <c r="S430" s="1" t="s">
        <v>413</v>
      </c>
      <c r="T430" s="1" t="s">
        <v>2157</v>
      </c>
      <c r="U430">
        <v>183</v>
      </c>
      <c r="V430" s="1" t="s">
        <v>2161</v>
      </c>
      <c r="W430">
        <v>27.5</v>
      </c>
      <c r="X430" s="1" t="s">
        <v>71</v>
      </c>
      <c r="Y430">
        <v>3</v>
      </c>
      <c r="Z430" s="1" t="s">
        <v>64</v>
      </c>
      <c r="AA430">
        <v>70</v>
      </c>
      <c r="AB430">
        <v>6</v>
      </c>
      <c r="AC430">
        <v>2</v>
      </c>
      <c r="AD430">
        <v>41</v>
      </c>
      <c r="AE430">
        <v>28</v>
      </c>
      <c r="AF430">
        <v>20</v>
      </c>
      <c r="AG430">
        <v>7</v>
      </c>
      <c r="AH430">
        <v>8</v>
      </c>
      <c r="AI430">
        <v>0</v>
      </c>
      <c r="AJ430">
        <v>2</v>
      </c>
      <c r="AK430">
        <v>0</v>
      </c>
      <c r="AL430">
        <v>3</v>
      </c>
      <c r="AM430">
        <v>54</v>
      </c>
      <c r="AN430">
        <v>31</v>
      </c>
      <c r="AO430">
        <v>13</v>
      </c>
      <c r="AP430">
        <v>11</v>
      </c>
      <c r="AQ430">
        <v>9</v>
      </c>
      <c r="AR430">
        <v>3</v>
      </c>
      <c r="AS430">
        <v>9</v>
      </c>
      <c r="AT430">
        <v>7</v>
      </c>
      <c r="AU430">
        <v>2045</v>
      </c>
      <c r="AV430">
        <v>147</v>
      </c>
      <c r="AW430">
        <v>290</v>
      </c>
    </row>
    <row r="431" spans="1:49" x14ac:dyDescent="0.35">
      <c r="A431" s="1" t="s">
        <v>423</v>
      </c>
      <c r="B431" s="1" t="s">
        <v>424</v>
      </c>
      <c r="C431" s="1" t="s">
        <v>198</v>
      </c>
      <c r="D431">
        <v>48</v>
      </c>
      <c r="E431" s="1" t="s">
        <v>2180</v>
      </c>
      <c r="F431">
        <v>20050718</v>
      </c>
      <c r="G431">
        <v>33</v>
      </c>
      <c r="H431">
        <v>104745</v>
      </c>
      <c r="I431">
        <v>1</v>
      </c>
      <c r="J431" s="1" t="s">
        <v>2156</v>
      </c>
      <c r="K431" s="1" t="s">
        <v>62</v>
      </c>
      <c r="L431" s="1" t="s">
        <v>2172</v>
      </c>
      <c r="M431">
        <v>185</v>
      </c>
      <c r="N431" s="1" t="s">
        <v>2161</v>
      </c>
      <c r="O431">
        <v>19.100000000000001</v>
      </c>
      <c r="P431">
        <v>104269</v>
      </c>
      <c r="R431" s="1" t="s">
        <v>2156</v>
      </c>
      <c r="S431" s="1" t="s">
        <v>44</v>
      </c>
      <c r="T431" s="1" t="s">
        <v>2172</v>
      </c>
      <c r="U431">
        <v>188</v>
      </c>
      <c r="V431" s="1" t="s">
        <v>2161</v>
      </c>
      <c r="W431">
        <v>21.6</v>
      </c>
      <c r="X431" s="1" t="s">
        <v>153</v>
      </c>
      <c r="Y431">
        <v>3</v>
      </c>
      <c r="Z431" s="1" t="s">
        <v>94</v>
      </c>
      <c r="AA431">
        <v>77</v>
      </c>
      <c r="AB431">
        <v>3</v>
      </c>
      <c r="AC431">
        <v>1</v>
      </c>
      <c r="AD431">
        <v>46</v>
      </c>
      <c r="AE431">
        <v>28</v>
      </c>
      <c r="AF431">
        <v>22</v>
      </c>
      <c r="AG431">
        <v>12</v>
      </c>
      <c r="AH431">
        <v>8</v>
      </c>
      <c r="AI431">
        <v>3</v>
      </c>
      <c r="AJ431">
        <v>3</v>
      </c>
      <c r="AK431">
        <v>2</v>
      </c>
      <c r="AL431">
        <v>1</v>
      </c>
      <c r="AM431">
        <v>67</v>
      </c>
      <c r="AN431">
        <v>40</v>
      </c>
      <c r="AO431">
        <v>27</v>
      </c>
      <c r="AP431">
        <v>8</v>
      </c>
      <c r="AQ431">
        <v>9</v>
      </c>
      <c r="AR431">
        <v>4</v>
      </c>
      <c r="AS431">
        <v>8</v>
      </c>
      <c r="AT431">
        <v>3</v>
      </c>
      <c r="AU431">
        <v>3750</v>
      </c>
      <c r="AV431">
        <v>58</v>
      </c>
      <c r="AW431">
        <v>640</v>
      </c>
    </row>
    <row r="432" spans="1:49" x14ac:dyDescent="0.35">
      <c r="A432" s="1" t="s">
        <v>423</v>
      </c>
      <c r="B432" s="1" t="s">
        <v>424</v>
      </c>
      <c r="C432" s="1" t="s">
        <v>198</v>
      </c>
      <c r="D432">
        <v>48</v>
      </c>
      <c r="E432" s="1" t="s">
        <v>2180</v>
      </c>
      <c r="F432">
        <v>20050718</v>
      </c>
      <c r="G432">
        <v>34</v>
      </c>
      <c r="H432">
        <v>102720</v>
      </c>
      <c r="J432" s="1" t="s">
        <v>2156</v>
      </c>
      <c r="K432" s="1" t="s">
        <v>16</v>
      </c>
      <c r="L432" s="1" t="s">
        <v>2157</v>
      </c>
      <c r="M432">
        <v>178</v>
      </c>
      <c r="N432" s="1" t="s">
        <v>2160</v>
      </c>
      <c r="O432">
        <v>29.4</v>
      </c>
      <c r="P432">
        <v>104338</v>
      </c>
      <c r="R432" s="1" t="s">
        <v>2156</v>
      </c>
      <c r="S432" s="1" t="s">
        <v>170</v>
      </c>
      <c r="T432" s="1" t="s">
        <v>2157</v>
      </c>
      <c r="U432">
        <v>185</v>
      </c>
      <c r="V432" s="1" t="s">
        <v>2165</v>
      </c>
      <c r="W432">
        <v>21.3</v>
      </c>
      <c r="X432" s="1" t="s">
        <v>103</v>
      </c>
      <c r="Y432">
        <v>3</v>
      </c>
      <c r="Z432" s="1" t="s">
        <v>94</v>
      </c>
      <c r="AA432">
        <v>101</v>
      </c>
      <c r="AB432">
        <v>1</v>
      </c>
      <c r="AC432">
        <v>3</v>
      </c>
      <c r="AD432">
        <v>72</v>
      </c>
      <c r="AE432">
        <v>38</v>
      </c>
      <c r="AF432">
        <v>24</v>
      </c>
      <c r="AG432">
        <v>18</v>
      </c>
      <c r="AH432">
        <v>11</v>
      </c>
      <c r="AI432">
        <v>1</v>
      </c>
      <c r="AJ432">
        <v>5</v>
      </c>
      <c r="AK432">
        <v>7</v>
      </c>
      <c r="AL432">
        <v>0</v>
      </c>
      <c r="AM432">
        <v>77</v>
      </c>
      <c r="AN432">
        <v>52</v>
      </c>
      <c r="AO432">
        <v>33</v>
      </c>
      <c r="AP432">
        <v>9</v>
      </c>
      <c r="AQ432">
        <v>11</v>
      </c>
      <c r="AR432">
        <v>2</v>
      </c>
      <c r="AS432">
        <v>7</v>
      </c>
      <c r="AT432">
        <v>57</v>
      </c>
      <c r="AU432">
        <v>647</v>
      </c>
      <c r="AV432">
        <v>67</v>
      </c>
      <c r="AW432">
        <v>556</v>
      </c>
    </row>
    <row r="433" spans="1:49" x14ac:dyDescent="0.35">
      <c r="A433" s="1" t="s">
        <v>423</v>
      </c>
      <c r="B433" s="1" t="s">
        <v>424</v>
      </c>
      <c r="C433" s="1" t="s">
        <v>198</v>
      </c>
      <c r="D433">
        <v>48</v>
      </c>
      <c r="E433" s="1" t="s">
        <v>2180</v>
      </c>
      <c r="F433">
        <v>20050718</v>
      </c>
      <c r="G433">
        <v>35</v>
      </c>
      <c r="H433">
        <v>104312</v>
      </c>
      <c r="J433" s="1" t="s">
        <v>2156</v>
      </c>
      <c r="K433" s="1" t="s">
        <v>324</v>
      </c>
      <c r="L433" s="1" t="s">
        <v>2157</v>
      </c>
      <c r="M433">
        <v>190</v>
      </c>
      <c r="N433" s="1" t="s">
        <v>2162</v>
      </c>
      <c r="O433">
        <v>21.4</v>
      </c>
      <c r="P433">
        <v>103990</v>
      </c>
      <c r="Q433">
        <v>4</v>
      </c>
      <c r="R433" s="1" t="s">
        <v>2156</v>
      </c>
      <c r="S433" s="1" t="s">
        <v>65</v>
      </c>
      <c r="T433" s="1" t="s">
        <v>2157</v>
      </c>
      <c r="U433">
        <v>180</v>
      </c>
      <c r="V433" s="1" t="s">
        <v>2161</v>
      </c>
      <c r="W433">
        <v>23.2</v>
      </c>
      <c r="X433" s="1" t="s">
        <v>447</v>
      </c>
      <c r="Y433">
        <v>3</v>
      </c>
      <c r="Z433" s="1" t="s">
        <v>94</v>
      </c>
      <c r="AA433">
        <v>92</v>
      </c>
      <c r="AB433">
        <v>2</v>
      </c>
      <c r="AC433">
        <v>4</v>
      </c>
      <c r="AD433">
        <v>80</v>
      </c>
      <c r="AE433">
        <v>47</v>
      </c>
      <c r="AF433">
        <v>32</v>
      </c>
      <c r="AG433">
        <v>20</v>
      </c>
      <c r="AH433">
        <v>14</v>
      </c>
      <c r="AI433">
        <v>7</v>
      </c>
      <c r="AJ433">
        <v>10</v>
      </c>
      <c r="AK433">
        <v>2</v>
      </c>
      <c r="AL433">
        <v>3</v>
      </c>
      <c r="AM433">
        <v>78</v>
      </c>
      <c r="AN433">
        <v>56</v>
      </c>
      <c r="AO433">
        <v>39</v>
      </c>
      <c r="AP433">
        <v>9</v>
      </c>
      <c r="AQ433">
        <v>13</v>
      </c>
      <c r="AR433">
        <v>8</v>
      </c>
      <c r="AS433">
        <v>12</v>
      </c>
      <c r="AT433">
        <v>77</v>
      </c>
      <c r="AU433">
        <v>506</v>
      </c>
      <c r="AV433">
        <v>16</v>
      </c>
      <c r="AW433">
        <v>1485</v>
      </c>
    </row>
    <row r="434" spans="1:49" x14ac:dyDescent="0.35">
      <c r="A434" s="1" t="s">
        <v>423</v>
      </c>
      <c r="B434" s="1" t="s">
        <v>424</v>
      </c>
      <c r="C434" s="1" t="s">
        <v>198</v>
      </c>
      <c r="D434">
        <v>48</v>
      </c>
      <c r="E434" s="1" t="s">
        <v>2180</v>
      </c>
      <c r="F434">
        <v>20050718</v>
      </c>
      <c r="G434">
        <v>36</v>
      </c>
      <c r="H434">
        <v>103813</v>
      </c>
      <c r="J434" s="1" t="s">
        <v>2156</v>
      </c>
      <c r="K434" s="1" t="s">
        <v>130</v>
      </c>
      <c r="L434" s="1" t="s">
        <v>2172</v>
      </c>
      <c r="M434">
        <v>185</v>
      </c>
      <c r="N434" s="1" t="s">
        <v>2188</v>
      </c>
      <c r="O434">
        <v>23.9</v>
      </c>
      <c r="P434">
        <v>102562</v>
      </c>
      <c r="Q434">
        <v>6</v>
      </c>
      <c r="R434" s="1" t="s">
        <v>2156</v>
      </c>
      <c r="S434" s="1" t="s">
        <v>39</v>
      </c>
      <c r="T434" s="1" t="s">
        <v>2157</v>
      </c>
      <c r="U434">
        <v>190</v>
      </c>
      <c r="V434" s="1" t="s">
        <v>2160</v>
      </c>
      <c r="W434">
        <v>30.3</v>
      </c>
      <c r="X434" s="1" t="s">
        <v>448</v>
      </c>
      <c r="Y434">
        <v>3</v>
      </c>
      <c r="Z434" s="1" t="s">
        <v>94</v>
      </c>
      <c r="AA434">
        <v>108</v>
      </c>
      <c r="AB434">
        <v>2</v>
      </c>
      <c r="AC434">
        <v>1</v>
      </c>
      <c r="AD434">
        <v>90</v>
      </c>
      <c r="AE434">
        <v>54</v>
      </c>
      <c r="AF434">
        <v>36</v>
      </c>
      <c r="AG434">
        <v>14</v>
      </c>
      <c r="AH434">
        <v>14</v>
      </c>
      <c r="AI434">
        <v>4</v>
      </c>
      <c r="AJ434">
        <v>9</v>
      </c>
      <c r="AK434">
        <v>7</v>
      </c>
      <c r="AL434">
        <v>6</v>
      </c>
      <c r="AM434">
        <v>94</v>
      </c>
      <c r="AN434">
        <v>60</v>
      </c>
      <c r="AO434">
        <v>39</v>
      </c>
      <c r="AP434">
        <v>14</v>
      </c>
      <c r="AQ434">
        <v>14</v>
      </c>
      <c r="AR434">
        <v>9</v>
      </c>
      <c r="AS434">
        <v>14</v>
      </c>
      <c r="AT434">
        <v>66</v>
      </c>
      <c r="AU434">
        <v>557</v>
      </c>
      <c r="AV434">
        <v>23</v>
      </c>
      <c r="AW434">
        <v>1215</v>
      </c>
    </row>
    <row r="435" spans="1:49" x14ac:dyDescent="0.35">
      <c r="A435" s="1" t="s">
        <v>423</v>
      </c>
      <c r="B435" s="1" t="s">
        <v>424</v>
      </c>
      <c r="C435" s="1" t="s">
        <v>198</v>
      </c>
      <c r="D435">
        <v>48</v>
      </c>
      <c r="E435" s="1" t="s">
        <v>2180</v>
      </c>
      <c r="F435">
        <v>20050718</v>
      </c>
      <c r="G435">
        <v>37</v>
      </c>
      <c r="H435">
        <v>103151</v>
      </c>
      <c r="J435" s="1" t="s">
        <v>2156</v>
      </c>
      <c r="K435" s="1" t="s">
        <v>181</v>
      </c>
      <c r="L435" s="1" t="s">
        <v>2157</v>
      </c>
      <c r="M435">
        <v>183</v>
      </c>
      <c r="N435" s="1" t="s">
        <v>2165</v>
      </c>
      <c r="O435">
        <v>27.3</v>
      </c>
      <c r="P435">
        <v>104468</v>
      </c>
      <c r="R435" s="1" t="s">
        <v>2156</v>
      </c>
      <c r="S435" s="1" t="s">
        <v>432</v>
      </c>
      <c r="T435" s="1" t="s">
        <v>2157</v>
      </c>
      <c r="U435">
        <v>183</v>
      </c>
      <c r="V435" s="1" t="s">
        <v>2171</v>
      </c>
      <c r="W435">
        <v>20.5</v>
      </c>
      <c r="X435" s="1" t="s">
        <v>449</v>
      </c>
      <c r="Y435">
        <v>3</v>
      </c>
      <c r="Z435" s="1" t="s">
        <v>94</v>
      </c>
      <c r="AA435">
        <v>83</v>
      </c>
      <c r="AB435">
        <v>3</v>
      </c>
      <c r="AC435">
        <v>7</v>
      </c>
      <c r="AD435">
        <v>71</v>
      </c>
      <c r="AE435">
        <v>36</v>
      </c>
      <c r="AF435">
        <v>24</v>
      </c>
      <c r="AG435">
        <v>19</v>
      </c>
      <c r="AH435">
        <v>10</v>
      </c>
      <c r="AI435">
        <v>1</v>
      </c>
      <c r="AJ435">
        <v>3</v>
      </c>
      <c r="AK435">
        <v>2</v>
      </c>
      <c r="AL435">
        <v>2</v>
      </c>
      <c r="AM435">
        <v>66</v>
      </c>
      <c r="AN435">
        <v>31</v>
      </c>
      <c r="AO435">
        <v>18</v>
      </c>
      <c r="AP435">
        <v>16</v>
      </c>
      <c r="AQ435">
        <v>9</v>
      </c>
      <c r="AR435">
        <v>5</v>
      </c>
      <c r="AS435">
        <v>9</v>
      </c>
      <c r="AT435">
        <v>93</v>
      </c>
      <c r="AU435">
        <v>440</v>
      </c>
      <c r="AV435">
        <v>132</v>
      </c>
      <c r="AW435">
        <v>329</v>
      </c>
    </row>
    <row r="436" spans="1:49" x14ac:dyDescent="0.35">
      <c r="A436" s="1" t="s">
        <v>423</v>
      </c>
      <c r="B436" s="1" t="s">
        <v>424</v>
      </c>
      <c r="C436" s="1" t="s">
        <v>198</v>
      </c>
      <c r="D436">
        <v>48</v>
      </c>
      <c r="E436" s="1" t="s">
        <v>2180</v>
      </c>
      <c r="F436">
        <v>20050718</v>
      </c>
      <c r="G436">
        <v>38</v>
      </c>
      <c r="H436">
        <v>103292</v>
      </c>
      <c r="I436">
        <v>3</v>
      </c>
      <c r="J436" s="1" t="s">
        <v>2156</v>
      </c>
      <c r="K436" s="1" t="s">
        <v>69</v>
      </c>
      <c r="L436" s="1" t="s">
        <v>2157</v>
      </c>
      <c r="M436">
        <v>175</v>
      </c>
      <c r="N436" s="1" t="s">
        <v>2165</v>
      </c>
      <c r="O436">
        <v>26.6</v>
      </c>
      <c r="P436">
        <v>103908</v>
      </c>
      <c r="Q436">
        <v>16</v>
      </c>
      <c r="R436" s="1" t="s">
        <v>2156</v>
      </c>
      <c r="S436" s="1" t="s">
        <v>45</v>
      </c>
      <c r="T436" s="1" t="s">
        <v>2157</v>
      </c>
      <c r="U436">
        <v>185</v>
      </c>
      <c r="V436" s="1" t="s">
        <v>2171</v>
      </c>
      <c r="W436">
        <v>23.5</v>
      </c>
      <c r="X436" s="1" t="s">
        <v>450</v>
      </c>
      <c r="Y436">
        <v>3</v>
      </c>
      <c r="Z436" s="1" t="s">
        <v>94</v>
      </c>
      <c r="AA436">
        <v>121</v>
      </c>
      <c r="AB436">
        <v>2</v>
      </c>
      <c r="AC436">
        <v>2</v>
      </c>
      <c r="AD436">
        <v>85</v>
      </c>
      <c r="AE436">
        <v>51</v>
      </c>
      <c r="AF436">
        <v>30</v>
      </c>
      <c r="AG436">
        <v>22</v>
      </c>
      <c r="AH436">
        <v>13</v>
      </c>
      <c r="AI436">
        <v>2</v>
      </c>
      <c r="AJ436">
        <v>4</v>
      </c>
      <c r="AK436">
        <v>0</v>
      </c>
      <c r="AL436">
        <v>5</v>
      </c>
      <c r="AM436">
        <v>79</v>
      </c>
      <c r="AN436">
        <v>45</v>
      </c>
      <c r="AO436">
        <v>25</v>
      </c>
      <c r="AP436">
        <v>14</v>
      </c>
      <c r="AQ436">
        <v>13</v>
      </c>
      <c r="AR436">
        <v>2</v>
      </c>
      <c r="AS436">
        <v>9</v>
      </c>
      <c r="AT436">
        <v>13</v>
      </c>
      <c r="AU436">
        <v>1590</v>
      </c>
      <c r="AV436">
        <v>56</v>
      </c>
      <c r="AW436">
        <v>654</v>
      </c>
    </row>
    <row r="437" spans="1:49" x14ac:dyDescent="0.35">
      <c r="A437" s="1" t="s">
        <v>423</v>
      </c>
      <c r="B437" s="1" t="s">
        <v>424</v>
      </c>
      <c r="C437" s="1" t="s">
        <v>198</v>
      </c>
      <c r="D437">
        <v>48</v>
      </c>
      <c r="E437" s="1" t="s">
        <v>2180</v>
      </c>
      <c r="F437">
        <v>20050718</v>
      </c>
      <c r="G437">
        <v>39</v>
      </c>
      <c r="H437">
        <v>104607</v>
      </c>
      <c r="I437">
        <v>11</v>
      </c>
      <c r="J437" s="1" t="s">
        <v>2156</v>
      </c>
      <c r="K437" s="1" t="s">
        <v>42</v>
      </c>
      <c r="L437" s="1" t="s">
        <v>2157</v>
      </c>
      <c r="M437">
        <v>196</v>
      </c>
      <c r="N437" s="1" t="s">
        <v>2160</v>
      </c>
      <c r="O437">
        <v>19.8</v>
      </c>
      <c r="P437">
        <v>102783</v>
      </c>
      <c r="R437" s="1" t="s">
        <v>2156</v>
      </c>
      <c r="S437" s="1" t="s">
        <v>239</v>
      </c>
      <c r="T437" s="1" t="s">
        <v>2157</v>
      </c>
      <c r="U437">
        <v>180</v>
      </c>
      <c r="V437" s="1" t="s">
        <v>2169</v>
      </c>
      <c r="W437">
        <v>29.2</v>
      </c>
      <c r="X437" s="1" t="s">
        <v>180</v>
      </c>
      <c r="Y437">
        <v>3</v>
      </c>
      <c r="Z437" s="1" t="s">
        <v>94</v>
      </c>
      <c r="AA437">
        <v>75</v>
      </c>
      <c r="AB437">
        <v>5</v>
      </c>
      <c r="AC437">
        <v>0</v>
      </c>
      <c r="AD437">
        <v>53</v>
      </c>
      <c r="AE437">
        <v>34</v>
      </c>
      <c r="AF437">
        <v>25</v>
      </c>
      <c r="AG437">
        <v>12</v>
      </c>
      <c r="AH437">
        <v>9</v>
      </c>
      <c r="AI437">
        <v>1</v>
      </c>
      <c r="AJ437">
        <v>2</v>
      </c>
      <c r="AK437">
        <v>2</v>
      </c>
      <c r="AL437">
        <v>3</v>
      </c>
      <c r="AM437">
        <v>66</v>
      </c>
      <c r="AN437">
        <v>34</v>
      </c>
      <c r="AO437">
        <v>22</v>
      </c>
      <c r="AP437">
        <v>14</v>
      </c>
      <c r="AQ437">
        <v>10</v>
      </c>
      <c r="AR437">
        <v>4</v>
      </c>
      <c r="AS437">
        <v>8</v>
      </c>
      <c r="AT437">
        <v>38</v>
      </c>
      <c r="AU437">
        <v>906</v>
      </c>
      <c r="AV437">
        <v>89</v>
      </c>
      <c r="AW437">
        <v>450</v>
      </c>
    </row>
    <row r="438" spans="1:49" x14ac:dyDescent="0.35">
      <c r="A438" s="1" t="s">
        <v>423</v>
      </c>
      <c r="B438" s="1" t="s">
        <v>424</v>
      </c>
      <c r="C438" s="1" t="s">
        <v>198</v>
      </c>
      <c r="D438">
        <v>48</v>
      </c>
      <c r="E438" s="1" t="s">
        <v>2180</v>
      </c>
      <c r="F438">
        <v>20050718</v>
      </c>
      <c r="G438">
        <v>40</v>
      </c>
      <c r="H438">
        <v>103786</v>
      </c>
      <c r="I438">
        <v>2</v>
      </c>
      <c r="J438" s="1" t="s">
        <v>2156</v>
      </c>
      <c r="K438" s="1" t="s">
        <v>70</v>
      </c>
      <c r="L438" s="1" t="s">
        <v>2157</v>
      </c>
      <c r="M438">
        <v>178</v>
      </c>
      <c r="N438" s="1" t="s">
        <v>2166</v>
      </c>
      <c r="O438">
        <v>24.1</v>
      </c>
      <c r="P438">
        <v>102565</v>
      </c>
      <c r="R438" s="1" t="s">
        <v>2173</v>
      </c>
      <c r="S438" s="1" t="s">
        <v>242</v>
      </c>
      <c r="T438" s="1" t="s">
        <v>2157</v>
      </c>
      <c r="U438">
        <v>188</v>
      </c>
      <c r="V438" s="1" t="s">
        <v>2169</v>
      </c>
      <c r="W438">
        <v>30.2</v>
      </c>
      <c r="X438" s="1" t="s">
        <v>429</v>
      </c>
      <c r="Y438">
        <v>3</v>
      </c>
      <c r="Z438" s="1" t="s">
        <v>94</v>
      </c>
      <c r="AA438">
        <v>91</v>
      </c>
      <c r="AB438">
        <v>2</v>
      </c>
      <c r="AC438">
        <v>2</v>
      </c>
      <c r="AD438">
        <v>70</v>
      </c>
      <c r="AE438">
        <v>50</v>
      </c>
      <c r="AF438">
        <v>36</v>
      </c>
      <c r="AG438">
        <v>11</v>
      </c>
      <c r="AH438">
        <v>11</v>
      </c>
      <c r="AI438">
        <v>1</v>
      </c>
      <c r="AJ438">
        <v>3</v>
      </c>
      <c r="AK438">
        <v>6</v>
      </c>
      <c r="AL438">
        <v>4</v>
      </c>
      <c r="AM438">
        <v>70</v>
      </c>
      <c r="AN438">
        <v>35</v>
      </c>
      <c r="AO438">
        <v>23</v>
      </c>
      <c r="AP438">
        <v>17</v>
      </c>
      <c r="AQ438">
        <v>10</v>
      </c>
      <c r="AR438">
        <v>3</v>
      </c>
      <c r="AS438">
        <v>6</v>
      </c>
      <c r="AT438">
        <v>7</v>
      </c>
      <c r="AU438">
        <v>2045</v>
      </c>
      <c r="AV438">
        <v>121</v>
      </c>
      <c r="AW438">
        <v>357</v>
      </c>
    </row>
    <row r="439" spans="1:49" x14ac:dyDescent="0.35">
      <c r="A439" s="1" t="s">
        <v>423</v>
      </c>
      <c r="B439" s="1" t="s">
        <v>424</v>
      </c>
      <c r="C439" s="1" t="s">
        <v>198</v>
      </c>
      <c r="D439">
        <v>48</v>
      </c>
      <c r="E439" s="1" t="s">
        <v>2180</v>
      </c>
      <c r="F439">
        <v>20050718</v>
      </c>
      <c r="G439">
        <v>41</v>
      </c>
      <c r="H439">
        <v>104745</v>
      </c>
      <c r="I439">
        <v>1</v>
      </c>
      <c r="J439" s="1" t="s">
        <v>2156</v>
      </c>
      <c r="K439" s="1" t="s">
        <v>62</v>
      </c>
      <c r="L439" s="1" t="s">
        <v>2172</v>
      </c>
      <c r="M439">
        <v>185</v>
      </c>
      <c r="N439" s="1" t="s">
        <v>2161</v>
      </c>
      <c r="O439">
        <v>19.100000000000001</v>
      </c>
      <c r="P439">
        <v>102720</v>
      </c>
      <c r="R439" s="1" t="s">
        <v>2156</v>
      </c>
      <c r="S439" s="1" t="s">
        <v>16</v>
      </c>
      <c r="T439" s="1" t="s">
        <v>2157</v>
      </c>
      <c r="U439">
        <v>178</v>
      </c>
      <c r="V439" s="1" t="s">
        <v>2160</v>
      </c>
      <c r="W439">
        <v>29.4</v>
      </c>
      <c r="X439" s="1" t="s">
        <v>194</v>
      </c>
      <c r="Y439">
        <v>3</v>
      </c>
      <c r="Z439" s="1" t="s">
        <v>101</v>
      </c>
      <c r="AA439">
        <v>80</v>
      </c>
      <c r="AB439">
        <v>6</v>
      </c>
      <c r="AC439">
        <v>1</v>
      </c>
      <c r="AD439">
        <v>43</v>
      </c>
      <c r="AE439">
        <v>26</v>
      </c>
      <c r="AF439">
        <v>19</v>
      </c>
      <c r="AG439">
        <v>12</v>
      </c>
      <c r="AH439">
        <v>7</v>
      </c>
      <c r="AI439">
        <v>2</v>
      </c>
      <c r="AJ439">
        <v>2</v>
      </c>
      <c r="AK439">
        <v>0</v>
      </c>
      <c r="AL439">
        <v>0</v>
      </c>
      <c r="AM439">
        <v>55</v>
      </c>
      <c r="AN439">
        <v>34</v>
      </c>
      <c r="AO439">
        <v>15</v>
      </c>
      <c r="AP439">
        <v>10</v>
      </c>
      <c r="AQ439">
        <v>8</v>
      </c>
      <c r="AR439">
        <v>4</v>
      </c>
      <c r="AS439">
        <v>9</v>
      </c>
      <c r="AT439">
        <v>3</v>
      </c>
      <c r="AU439">
        <v>3750</v>
      </c>
      <c r="AV439">
        <v>57</v>
      </c>
      <c r="AW439">
        <v>647</v>
      </c>
    </row>
    <row r="440" spans="1:49" x14ac:dyDescent="0.35">
      <c r="A440" s="1" t="s">
        <v>423</v>
      </c>
      <c r="B440" s="1" t="s">
        <v>424</v>
      </c>
      <c r="C440" s="1" t="s">
        <v>198</v>
      </c>
      <c r="D440">
        <v>48</v>
      </c>
      <c r="E440" s="1" t="s">
        <v>2180</v>
      </c>
      <c r="F440">
        <v>20050718</v>
      </c>
      <c r="G440">
        <v>42</v>
      </c>
      <c r="H440">
        <v>103813</v>
      </c>
      <c r="J440" s="1" t="s">
        <v>2156</v>
      </c>
      <c r="K440" s="1" t="s">
        <v>130</v>
      </c>
      <c r="L440" s="1" t="s">
        <v>2172</v>
      </c>
      <c r="M440">
        <v>185</v>
      </c>
      <c r="N440" s="1" t="s">
        <v>2188</v>
      </c>
      <c r="O440">
        <v>23.9</v>
      </c>
      <c r="P440">
        <v>104312</v>
      </c>
      <c r="R440" s="1" t="s">
        <v>2156</v>
      </c>
      <c r="S440" s="1" t="s">
        <v>324</v>
      </c>
      <c r="T440" s="1" t="s">
        <v>2157</v>
      </c>
      <c r="U440">
        <v>190</v>
      </c>
      <c r="V440" s="1" t="s">
        <v>2162</v>
      </c>
      <c r="W440">
        <v>21.4</v>
      </c>
      <c r="X440" s="1" t="s">
        <v>55</v>
      </c>
      <c r="Y440">
        <v>3</v>
      </c>
      <c r="Z440" s="1" t="s">
        <v>101</v>
      </c>
      <c r="AA440">
        <v>83</v>
      </c>
      <c r="AB440">
        <v>1</v>
      </c>
      <c r="AC440">
        <v>1</v>
      </c>
      <c r="AD440">
        <v>66</v>
      </c>
      <c r="AE440">
        <v>47</v>
      </c>
      <c r="AF440">
        <v>31</v>
      </c>
      <c r="AG440">
        <v>10</v>
      </c>
      <c r="AH440">
        <v>8</v>
      </c>
      <c r="AI440">
        <v>4</v>
      </c>
      <c r="AJ440">
        <v>5</v>
      </c>
      <c r="AK440">
        <v>3</v>
      </c>
      <c r="AL440">
        <v>5</v>
      </c>
      <c r="AM440">
        <v>59</v>
      </c>
      <c r="AN440">
        <v>29</v>
      </c>
      <c r="AO440">
        <v>18</v>
      </c>
      <c r="AP440">
        <v>10</v>
      </c>
      <c r="AQ440">
        <v>9</v>
      </c>
      <c r="AR440">
        <v>4</v>
      </c>
      <c r="AS440">
        <v>9</v>
      </c>
      <c r="AT440">
        <v>66</v>
      </c>
      <c r="AU440">
        <v>557</v>
      </c>
      <c r="AV440">
        <v>77</v>
      </c>
      <c r="AW440">
        <v>506</v>
      </c>
    </row>
    <row r="441" spans="1:49" x14ac:dyDescent="0.35">
      <c r="A441" s="1" t="s">
        <v>423</v>
      </c>
      <c r="B441" s="1" t="s">
        <v>424</v>
      </c>
      <c r="C441" s="1" t="s">
        <v>198</v>
      </c>
      <c r="D441">
        <v>48</v>
      </c>
      <c r="E441" s="1" t="s">
        <v>2180</v>
      </c>
      <c r="F441">
        <v>20050718</v>
      </c>
      <c r="G441">
        <v>43</v>
      </c>
      <c r="H441">
        <v>103292</v>
      </c>
      <c r="I441">
        <v>3</v>
      </c>
      <c r="J441" s="1" t="s">
        <v>2156</v>
      </c>
      <c r="K441" s="1" t="s">
        <v>69</v>
      </c>
      <c r="L441" s="1" t="s">
        <v>2157</v>
      </c>
      <c r="M441">
        <v>175</v>
      </c>
      <c r="N441" s="1" t="s">
        <v>2165</v>
      </c>
      <c r="O441">
        <v>26.6</v>
      </c>
      <c r="P441">
        <v>103151</v>
      </c>
      <c r="R441" s="1" t="s">
        <v>2156</v>
      </c>
      <c r="S441" s="1" t="s">
        <v>181</v>
      </c>
      <c r="T441" s="1" t="s">
        <v>2157</v>
      </c>
      <c r="U441">
        <v>183</v>
      </c>
      <c r="V441" s="1" t="s">
        <v>2165</v>
      </c>
      <c r="W441">
        <v>27.3</v>
      </c>
      <c r="X441" s="1" t="s">
        <v>451</v>
      </c>
      <c r="Y441">
        <v>3</v>
      </c>
      <c r="Z441" s="1" t="s">
        <v>101</v>
      </c>
      <c r="AA441">
        <v>103</v>
      </c>
      <c r="AB441">
        <v>1</v>
      </c>
      <c r="AC441">
        <v>0</v>
      </c>
      <c r="AD441">
        <v>72</v>
      </c>
      <c r="AE441">
        <v>51</v>
      </c>
      <c r="AF441">
        <v>34</v>
      </c>
      <c r="AG441">
        <v>11</v>
      </c>
      <c r="AH441">
        <v>12</v>
      </c>
      <c r="AI441">
        <v>5</v>
      </c>
      <c r="AJ441">
        <v>8</v>
      </c>
      <c r="AK441">
        <v>2</v>
      </c>
      <c r="AL441">
        <v>3</v>
      </c>
      <c r="AM441">
        <v>76</v>
      </c>
      <c r="AN441">
        <v>47</v>
      </c>
      <c r="AO441">
        <v>33</v>
      </c>
      <c r="AP441">
        <v>12</v>
      </c>
      <c r="AQ441">
        <v>13</v>
      </c>
      <c r="AR441">
        <v>3</v>
      </c>
      <c r="AS441">
        <v>7</v>
      </c>
      <c r="AT441">
        <v>13</v>
      </c>
      <c r="AU441">
        <v>1590</v>
      </c>
      <c r="AV441">
        <v>93</v>
      </c>
      <c r="AW441">
        <v>440</v>
      </c>
    </row>
    <row r="442" spans="1:49" x14ac:dyDescent="0.35">
      <c r="A442" s="1" t="s">
        <v>423</v>
      </c>
      <c r="B442" s="1" t="s">
        <v>424</v>
      </c>
      <c r="C442" s="1" t="s">
        <v>198</v>
      </c>
      <c r="D442">
        <v>48</v>
      </c>
      <c r="E442" s="1" t="s">
        <v>2180</v>
      </c>
      <c r="F442">
        <v>20050718</v>
      </c>
      <c r="G442">
        <v>44</v>
      </c>
      <c r="H442">
        <v>103786</v>
      </c>
      <c r="I442">
        <v>2</v>
      </c>
      <c r="J442" s="1" t="s">
        <v>2156</v>
      </c>
      <c r="K442" s="1" t="s">
        <v>70</v>
      </c>
      <c r="L442" s="1" t="s">
        <v>2157</v>
      </c>
      <c r="M442">
        <v>178</v>
      </c>
      <c r="N442" s="1" t="s">
        <v>2166</v>
      </c>
      <c r="O442">
        <v>24.1</v>
      </c>
      <c r="P442">
        <v>104607</v>
      </c>
      <c r="Q442">
        <v>11</v>
      </c>
      <c r="R442" s="1" t="s">
        <v>2156</v>
      </c>
      <c r="S442" s="1" t="s">
        <v>42</v>
      </c>
      <c r="T442" s="1" t="s">
        <v>2157</v>
      </c>
      <c r="U442">
        <v>196</v>
      </c>
      <c r="V442" s="1" t="s">
        <v>2160</v>
      </c>
      <c r="W442">
        <v>19.8</v>
      </c>
      <c r="X442" s="1" t="s">
        <v>91</v>
      </c>
      <c r="Y442">
        <v>3</v>
      </c>
      <c r="Z442" s="1" t="s">
        <v>101</v>
      </c>
      <c r="AA442">
        <v>72</v>
      </c>
      <c r="AB442">
        <v>3</v>
      </c>
      <c r="AC442">
        <v>3</v>
      </c>
      <c r="AD442">
        <v>49</v>
      </c>
      <c r="AE442">
        <v>26</v>
      </c>
      <c r="AF442">
        <v>21</v>
      </c>
      <c r="AG442">
        <v>16</v>
      </c>
      <c r="AH442">
        <v>9</v>
      </c>
      <c r="AI442">
        <v>0</v>
      </c>
      <c r="AJ442">
        <v>0</v>
      </c>
      <c r="AK442">
        <v>0</v>
      </c>
      <c r="AL442">
        <v>2</v>
      </c>
      <c r="AM442">
        <v>62</v>
      </c>
      <c r="AN442">
        <v>42</v>
      </c>
      <c r="AO442">
        <v>25</v>
      </c>
      <c r="AP442">
        <v>10</v>
      </c>
      <c r="AQ442">
        <v>9</v>
      </c>
      <c r="AR442">
        <v>3</v>
      </c>
      <c r="AS442">
        <v>6</v>
      </c>
      <c r="AT442">
        <v>7</v>
      </c>
      <c r="AU442">
        <v>2045</v>
      </c>
      <c r="AV442">
        <v>38</v>
      </c>
      <c r="AW442">
        <v>906</v>
      </c>
    </row>
    <row r="443" spans="1:49" x14ac:dyDescent="0.35">
      <c r="A443" s="1" t="s">
        <v>423</v>
      </c>
      <c r="B443" s="1" t="s">
        <v>424</v>
      </c>
      <c r="C443" s="1" t="s">
        <v>198</v>
      </c>
      <c r="D443">
        <v>48</v>
      </c>
      <c r="E443" s="1" t="s">
        <v>2180</v>
      </c>
      <c r="F443">
        <v>20050718</v>
      </c>
      <c r="G443">
        <v>45</v>
      </c>
      <c r="H443">
        <v>104745</v>
      </c>
      <c r="I443">
        <v>1</v>
      </c>
      <c r="J443" s="1" t="s">
        <v>2156</v>
      </c>
      <c r="K443" s="1" t="s">
        <v>62</v>
      </c>
      <c r="L443" s="1" t="s">
        <v>2172</v>
      </c>
      <c r="M443">
        <v>185</v>
      </c>
      <c r="N443" s="1" t="s">
        <v>2161</v>
      </c>
      <c r="O443">
        <v>19.100000000000001</v>
      </c>
      <c r="P443">
        <v>103813</v>
      </c>
      <c r="R443" s="1" t="s">
        <v>2156</v>
      </c>
      <c r="S443" s="1" t="s">
        <v>130</v>
      </c>
      <c r="T443" s="1" t="s">
        <v>2172</v>
      </c>
      <c r="U443">
        <v>185</v>
      </c>
      <c r="V443" s="1" t="s">
        <v>2188</v>
      </c>
      <c r="W443">
        <v>23.9</v>
      </c>
      <c r="X443" s="1" t="s">
        <v>116</v>
      </c>
      <c r="Y443">
        <v>3</v>
      </c>
      <c r="Z443" s="1" t="s">
        <v>105</v>
      </c>
      <c r="AA443">
        <v>89</v>
      </c>
      <c r="AB443">
        <v>2</v>
      </c>
      <c r="AC443">
        <v>1</v>
      </c>
      <c r="AD443">
        <v>50</v>
      </c>
      <c r="AE443">
        <v>31</v>
      </c>
      <c r="AF443">
        <v>25</v>
      </c>
      <c r="AG443">
        <v>10</v>
      </c>
      <c r="AH443">
        <v>10</v>
      </c>
      <c r="AI443">
        <v>0</v>
      </c>
      <c r="AJ443">
        <v>2</v>
      </c>
      <c r="AK443">
        <v>2</v>
      </c>
      <c r="AL443">
        <v>2</v>
      </c>
      <c r="AM443">
        <v>81</v>
      </c>
      <c r="AN443">
        <v>52</v>
      </c>
      <c r="AO443">
        <v>27</v>
      </c>
      <c r="AP443">
        <v>13</v>
      </c>
      <c r="AQ443">
        <v>10</v>
      </c>
      <c r="AR443">
        <v>5</v>
      </c>
      <c r="AS443">
        <v>10</v>
      </c>
      <c r="AT443">
        <v>3</v>
      </c>
      <c r="AU443">
        <v>3750</v>
      </c>
      <c r="AV443">
        <v>66</v>
      </c>
      <c r="AW443">
        <v>557</v>
      </c>
    </row>
    <row r="444" spans="1:49" x14ac:dyDescent="0.35">
      <c r="A444" s="1" t="s">
        <v>423</v>
      </c>
      <c r="B444" s="1" t="s">
        <v>424</v>
      </c>
      <c r="C444" s="1" t="s">
        <v>198</v>
      </c>
      <c r="D444">
        <v>48</v>
      </c>
      <c r="E444" s="1" t="s">
        <v>2180</v>
      </c>
      <c r="F444">
        <v>20050718</v>
      </c>
      <c r="G444">
        <v>46</v>
      </c>
      <c r="H444">
        <v>103292</v>
      </c>
      <c r="I444">
        <v>3</v>
      </c>
      <c r="J444" s="1" t="s">
        <v>2156</v>
      </c>
      <c r="K444" s="1" t="s">
        <v>69</v>
      </c>
      <c r="L444" s="1" t="s">
        <v>2157</v>
      </c>
      <c r="M444">
        <v>175</v>
      </c>
      <c r="N444" s="1" t="s">
        <v>2165</v>
      </c>
      <c r="O444">
        <v>26.6</v>
      </c>
      <c r="P444">
        <v>103786</v>
      </c>
      <c r="Q444">
        <v>2</v>
      </c>
      <c r="R444" s="1" t="s">
        <v>2156</v>
      </c>
      <c r="S444" s="1" t="s">
        <v>70</v>
      </c>
      <c r="T444" s="1" t="s">
        <v>2157</v>
      </c>
      <c r="U444">
        <v>178</v>
      </c>
      <c r="V444" s="1" t="s">
        <v>2166</v>
      </c>
      <c r="W444">
        <v>24.1</v>
      </c>
      <c r="X444" s="1" t="s">
        <v>2218</v>
      </c>
      <c r="Y444">
        <v>3</v>
      </c>
      <c r="Z444" s="1" t="s">
        <v>105</v>
      </c>
      <c r="AA444">
        <v>56</v>
      </c>
      <c r="AB444">
        <v>2</v>
      </c>
      <c r="AC444">
        <v>1</v>
      </c>
      <c r="AD444">
        <v>40</v>
      </c>
      <c r="AE444">
        <v>23</v>
      </c>
      <c r="AF444">
        <v>15</v>
      </c>
      <c r="AG444">
        <v>8</v>
      </c>
      <c r="AH444">
        <v>6</v>
      </c>
      <c r="AI444">
        <v>2</v>
      </c>
      <c r="AJ444">
        <v>4</v>
      </c>
      <c r="AK444">
        <v>2</v>
      </c>
      <c r="AL444">
        <v>1</v>
      </c>
      <c r="AM444">
        <v>32</v>
      </c>
      <c r="AN444">
        <v>20</v>
      </c>
      <c r="AO444">
        <v>8</v>
      </c>
      <c r="AP444">
        <v>6</v>
      </c>
      <c r="AQ444">
        <v>6</v>
      </c>
      <c r="AR444">
        <v>2</v>
      </c>
      <c r="AS444">
        <v>6</v>
      </c>
      <c r="AT444">
        <v>13</v>
      </c>
      <c r="AU444">
        <v>1590</v>
      </c>
      <c r="AV444">
        <v>7</v>
      </c>
      <c r="AW444">
        <v>2045</v>
      </c>
    </row>
    <row r="445" spans="1:49" x14ac:dyDescent="0.35">
      <c r="A445" s="1" t="s">
        <v>423</v>
      </c>
      <c r="B445" s="1" t="s">
        <v>424</v>
      </c>
      <c r="C445" s="1" t="s">
        <v>198</v>
      </c>
      <c r="D445">
        <v>48</v>
      </c>
      <c r="E445" s="1" t="s">
        <v>2180</v>
      </c>
      <c r="F445">
        <v>20050718</v>
      </c>
      <c r="G445">
        <v>47</v>
      </c>
      <c r="H445">
        <v>104745</v>
      </c>
      <c r="I445">
        <v>1</v>
      </c>
      <c r="J445" s="1" t="s">
        <v>2156</v>
      </c>
      <c r="K445" s="1" t="s">
        <v>62</v>
      </c>
      <c r="L445" s="1" t="s">
        <v>2172</v>
      </c>
      <c r="M445">
        <v>185</v>
      </c>
      <c r="N445" s="1" t="s">
        <v>2161</v>
      </c>
      <c r="O445">
        <v>19.100000000000001</v>
      </c>
      <c r="P445">
        <v>103292</v>
      </c>
      <c r="Q445">
        <v>3</v>
      </c>
      <c r="R445" s="1" t="s">
        <v>2156</v>
      </c>
      <c r="S445" s="1" t="s">
        <v>69</v>
      </c>
      <c r="T445" s="1" t="s">
        <v>2157</v>
      </c>
      <c r="U445">
        <v>175</v>
      </c>
      <c r="V445" s="1" t="s">
        <v>2165</v>
      </c>
      <c r="W445">
        <v>26.6</v>
      </c>
      <c r="X445" s="1" t="s">
        <v>452</v>
      </c>
      <c r="Y445">
        <v>5</v>
      </c>
      <c r="Z445" s="1" t="s">
        <v>108</v>
      </c>
      <c r="AA445">
        <v>161</v>
      </c>
      <c r="AB445">
        <v>3</v>
      </c>
      <c r="AC445">
        <v>2</v>
      </c>
      <c r="AD445">
        <v>91</v>
      </c>
      <c r="AE445">
        <v>63</v>
      </c>
      <c r="AF445">
        <v>44</v>
      </c>
      <c r="AG445">
        <v>13</v>
      </c>
      <c r="AH445">
        <v>14</v>
      </c>
      <c r="AI445">
        <v>3</v>
      </c>
      <c r="AJ445">
        <v>5</v>
      </c>
      <c r="AK445">
        <v>4</v>
      </c>
      <c r="AL445">
        <v>1</v>
      </c>
      <c r="AM445">
        <v>113</v>
      </c>
      <c r="AN445">
        <v>73</v>
      </c>
      <c r="AO445">
        <v>43</v>
      </c>
      <c r="AP445">
        <v>17</v>
      </c>
      <c r="AQ445">
        <v>14</v>
      </c>
      <c r="AR445">
        <v>15</v>
      </c>
      <c r="AS445">
        <v>21</v>
      </c>
      <c r="AT445">
        <v>3</v>
      </c>
      <c r="AU445">
        <v>3750</v>
      </c>
      <c r="AV445">
        <v>13</v>
      </c>
      <c r="AW445">
        <v>1590</v>
      </c>
    </row>
    <row r="446" spans="1:49" x14ac:dyDescent="0.35">
      <c r="A446" s="1" t="s">
        <v>453</v>
      </c>
      <c r="B446" s="1" t="s">
        <v>454</v>
      </c>
      <c r="C446" s="1" t="s">
        <v>198</v>
      </c>
      <c r="D446">
        <v>32</v>
      </c>
      <c r="E446" s="1" t="s">
        <v>2180</v>
      </c>
      <c r="F446">
        <v>20050926</v>
      </c>
      <c r="G446">
        <v>1</v>
      </c>
      <c r="H446">
        <v>103849</v>
      </c>
      <c r="J446" s="1" t="s">
        <v>2173</v>
      </c>
      <c r="K446" s="1" t="s">
        <v>387</v>
      </c>
      <c r="L446" s="1" t="s">
        <v>2157</v>
      </c>
      <c r="M446">
        <v>175</v>
      </c>
      <c r="N446" s="1" t="s">
        <v>2162</v>
      </c>
      <c r="O446">
        <v>24</v>
      </c>
      <c r="P446">
        <v>103970</v>
      </c>
      <c r="Q446">
        <v>1</v>
      </c>
      <c r="R446" s="1" t="s">
        <v>2156</v>
      </c>
      <c r="S446" s="1" t="s">
        <v>74</v>
      </c>
      <c r="T446" s="1" t="s">
        <v>2157</v>
      </c>
      <c r="U446">
        <v>175</v>
      </c>
      <c r="V446" s="1" t="s">
        <v>2161</v>
      </c>
      <c r="W446">
        <v>23.4</v>
      </c>
      <c r="X446" s="1" t="s">
        <v>187</v>
      </c>
      <c r="Y446">
        <v>3</v>
      </c>
      <c r="Z446" s="1" t="s">
        <v>64</v>
      </c>
      <c r="AA446">
        <v>62</v>
      </c>
      <c r="AB446">
        <v>0</v>
      </c>
      <c r="AC446">
        <v>0</v>
      </c>
      <c r="AD446">
        <v>46</v>
      </c>
      <c r="AE446">
        <v>35</v>
      </c>
      <c r="AF446">
        <v>24</v>
      </c>
      <c r="AG446">
        <v>10</v>
      </c>
      <c r="AH446">
        <v>8</v>
      </c>
      <c r="AI446">
        <v>4</v>
      </c>
      <c r="AJ446">
        <v>4</v>
      </c>
      <c r="AK446">
        <v>0</v>
      </c>
      <c r="AL446">
        <v>2</v>
      </c>
      <c r="AM446">
        <v>46</v>
      </c>
      <c r="AN446">
        <v>28</v>
      </c>
      <c r="AO446">
        <v>17</v>
      </c>
      <c r="AP446">
        <v>8</v>
      </c>
      <c r="AQ446">
        <v>8</v>
      </c>
      <c r="AR446">
        <v>3</v>
      </c>
      <c r="AS446">
        <v>7</v>
      </c>
      <c r="AT446">
        <v>158</v>
      </c>
      <c r="AU446">
        <v>261</v>
      </c>
      <c r="AV446">
        <v>13</v>
      </c>
      <c r="AW446">
        <v>1490</v>
      </c>
    </row>
    <row r="447" spans="1:49" x14ac:dyDescent="0.35">
      <c r="A447" s="1" t="s">
        <v>453</v>
      </c>
      <c r="B447" s="1" t="s">
        <v>454</v>
      </c>
      <c r="C447" s="1" t="s">
        <v>198</v>
      </c>
      <c r="D447">
        <v>32</v>
      </c>
      <c r="E447" s="1" t="s">
        <v>2180</v>
      </c>
      <c r="F447">
        <v>20050926</v>
      </c>
      <c r="G447">
        <v>2</v>
      </c>
      <c r="H447">
        <v>104214</v>
      </c>
      <c r="J447" s="1" t="s">
        <v>2156</v>
      </c>
      <c r="K447" s="1" t="s">
        <v>205</v>
      </c>
      <c r="L447" s="1" t="s">
        <v>2157</v>
      </c>
      <c r="M447">
        <v>185</v>
      </c>
      <c r="N447" s="1" t="s">
        <v>2166</v>
      </c>
      <c r="O447">
        <v>22.2</v>
      </c>
      <c r="P447">
        <v>104597</v>
      </c>
      <c r="R447" s="1" t="s">
        <v>2156</v>
      </c>
      <c r="S447" s="1" t="s">
        <v>207</v>
      </c>
      <c r="T447" s="1" t="s">
        <v>2157</v>
      </c>
      <c r="U447">
        <v>183</v>
      </c>
      <c r="V447" s="1" t="s">
        <v>2161</v>
      </c>
      <c r="W447">
        <v>20</v>
      </c>
      <c r="X447" s="1" t="s">
        <v>455</v>
      </c>
      <c r="Y447">
        <v>3</v>
      </c>
      <c r="Z447" s="1" t="s">
        <v>64</v>
      </c>
      <c r="AA447">
        <v>120</v>
      </c>
      <c r="AB447">
        <v>1</v>
      </c>
      <c r="AC447">
        <v>5</v>
      </c>
      <c r="AD447">
        <v>89</v>
      </c>
      <c r="AE447">
        <v>55</v>
      </c>
      <c r="AF447">
        <v>31</v>
      </c>
      <c r="AG447">
        <v>19</v>
      </c>
      <c r="AH447">
        <v>14</v>
      </c>
      <c r="AI447">
        <v>4</v>
      </c>
      <c r="AJ447">
        <v>9</v>
      </c>
      <c r="AK447">
        <v>7</v>
      </c>
      <c r="AL447">
        <v>3</v>
      </c>
      <c r="AM447">
        <v>90</v>
      </c>
      <c r="AN447">
        <v>58</v>
      </c>
      <c r="AO447">
        <v>36</v>
      </c>
      <c r="AP447">
        <v>14</v>
      </c>
      <c r="AQ447">
        <v>14</v>
      </c>
      <c r="AR447">
        <v>1</v>
      </c>
      <c r="AS447">
        <v>6</v>
      </c>
      <c r="AT447">
        <v>52</v>
      </c>
      <c r="AU447">
        <v>739</v>
      </c>
      <c r="AV447">
        <v>98</v>
      </c>
      <c r="AW447">
        <v>411</v>
      </c>
    </row>
    <row r="448" spans="1:49" x14ac:dyDescent="0.35">
      <c r="A448" s="1" t="s">
        <v>453</v>
      </c>
      <c r="B448" s="1" t="s">
        <v>454</v>
      </c>
      <c r="C448" s="1" t="s">
        <v>198</v>
      </c>
      <c r="D448">
        <v>32</v>
      </c>
      <c r="E448" s="1" t="s">
        <v>2180</v>
      </c>
      <c r="F448">
        <v>20050926</v>
      </c>
      <c r="G448">
        <v>3</v>
      </c>
      <c r="H448">
        <v>103305</v>
      </c>
      <c r="J448" s="1" t="s">
        <v>2159</v>
      </c>
      <c r="K448" s="1" t="s">
        <v>456</v>
      </c>
      <c r="L448" s="1" t="s">
        <v>2157</v>
      </c>
      <c r="M448">
        <v>183</v>
      </c>
      <c r="N448" s="1" t="s">
        <v>2169</v>
      </c>
      <c r="O448">
        <v>26.7</v>
      </c>
      <c r="P448">
        <v>104926</v>
      </c>
      <c r="R448" s="1" t="s">
        <v>2159</v>
      </c>
      <c r="S448" s="1" t="s">
        <v>457</v>
      </c>
      <c r="T448" s="1" t="s">
        <v>2157</v>
      </c>
      <c r="U448">
        <v>178</v>
      </c>
      <c r="V448" s="1" t="s">
        <v>2162</v>
      </c>
      <c r="W448">
        <v>18.3</v>
      </c>
      <c r="X448" s="1" t="s">
        <v>458</v>
      </c>
      <c r="Y448">
        <v>3</v>
      </c>
      <c r="Z448" s="1" t="s">
        <v>64</v>
      </c>
      <c r="AA448">
        <v>136</v>
      </c>
      <c r="AB448">
        <v>1</v>
      </c>
      <c r="AC448">
        <v>4</v>
      </c>
      <c r="AD448">
        <v>101</v>
      </c>
      <c r="AE448">
        <v>57</v>
      </c>
      <c r="AF448">
        <v>38</v>
      </c>
      <c r="AG448">
        <v>27</v>
      </c>
      <c r="AH448">
        <v>16</v>
      </c>
      <c r="AI448">
        <v>7</v>
      </c>
      <c r="AJ448">
        <v>10</v>
      </c>
      <c r="AK448">
        <v>2</v>
      </c>
      <c r="AL448">
        <v>6</v>
      </c>
      <c r="AM448">
        <v>97</v>
      </c>
      <c r="AN448">
        <v>67</v>
      </c>
      <c r="AO448">
        <v>43</v>
      </c>
      <c r="AP448">
        <v>15</v>
      </c>
      <c r="AQ448">
        <v>15</v>
      </c>
      <c r="AR448">
        <v>5</v>
      </c>
      <c r="AS448">
        <v>9</v>
      </c>
      <c r="AT448">
        <v>339</v>
      </c>
      <c r="AU448">
        <v>94</v>
      </c>
      <c r="AV448">
        <v>355</v>
      </c>
      <c r="AW448">
        <v>87</v>
      </c>
    </row>
    <row r="449" spans="1:49" x14ac:dyDescent="0.35">
      <c r="A449" s="1" t="s">
        <v>453</v>
      </c>
      <c r="B449" s="1" t="s">
        <v>454</v>
      </c>
      <c r="C449" s="1" t="s">
        <v>198</v>
      </c>
      <c r="D449">
        <v>32</v>
      </c>
      <c r="E449" s="1" t="s">
        <v>2180</v>
      </c>
      <c r="F449">
        <v>20050926</v>
      </c>
      <c r="G449">
        <v>4</v>
      </c>
      <c r="H449">
        <v>103252</v>
      </c>
      <c r="J449" s="1" t="s">
        <v>2156</v>
      </c>
      <c r="K449" s="1" t="s">
        <v>38</v>
      </c>
      <c r="L449" s="1" t="s">
        <v>2157</v>
      </c>
      <c r="M449">
        <v>175</v>
      </c>
      <c r="N449" s="1" t="s">
        <v>2161</v>
      </c>
      <c r="O449">
        <v>27.1</v>
      </c>
      <c r="P449">
        <v>104792</v>
      </c>
      <c r="Q449">
        <v>7</v>
      </c>
      <c r="R449" s="1" t="s">
        <v>2156</v>
      </c>
      <c r="S449" s="1" t="s">
        <v>48</v>
      </c>
      <c r="T449" s="1" t="s">
        <v>2157</v>
      </c>
      <c r="U449">
        <v>193</v>
      </c>
      <c r="V449" s="1" t="s">
        <v>2171</v>
      </c>
      <c r="W449">
        <v>19</v>
      </c>
      <c r="X449" s="1" t="s">
        <v>459</v>
      </c>
      <c r="Y449">
        <v>3</v>
      </c>
      <c r="Z449" s="1" t="s">
        <v>64</v>
      </c>
      <c r="AA449">
        <v>111</v>
      </c>
      <c r="AB449">
        <v>1</v>
      </c>
      <c r="AC449">
        <v>1</v>
      </c>
      <c r="AD449">
        <v>67</v>
      </c>
      <c r="AE449">
        <v>39</v>
      </c>
      <c r="AF449">
        <v>24</v>
      </c>
      <c r="AG449">
        <v>17</v>
      </c>
      <c r="AH449">
        <v>12</v>
      </c>
      <c r="AI449">
        <v>3</v>
      </c>
      <c r="AJ449">
        <v>7</v>
      </c>
      <c r="AK449">
        <v>7</v>
      </c>
      <c r="AL449">
        <v>5</v>
      </c>
      <c r="AM449">
        <v>91</v>
      </c>
      <c r="AN449">
        <v>45</v>
      </c>
      <c r="AO449">
        <v>27</v>
      </c>
      <c r="AP449">
        <v>22</v>
      </c>
      <c r="AQ449">
        <v>12</v>
      </c>
      <c r="AR449">
        <v>5</v>
      </c>
      <c r="AS449">
        <v>10</v>
      </c>
      <c r="AT449">
        <v>61</v>
      </c>
      <c r="AU449">
        <v>635</v>
      </c>
      <c r="AV449">
        <v>45</v>
      </c>
      <c r="AW449">
        <v>820</v>
      </c>
    </row>
    <row r="450" spans="1:49" x14ac:dyDescent="0.35">
      <c r="A450" s="1" t="s">
        <v>453</v>
      </c>
      <c r="B450" s="1" t="s">
        <v>454</v>
      </c>
      <c r="C450" s="1" t="s">
        <v>198</v>
      </c>
      <c r="D450">
        <v>32</v>
      </c>
      <c r="E450" s="1" t="s">
        <v>2180</v>
      </c>
      <c r="F450">
        <v>20050926</v>
      </c>
      <c r="G450">
        <v>5</v>
      </c>
      <c r="H450">
        <v>104312</v>
      </c>
      <c r="J450" s="1" t="s">
        <v>2156</v>
      </c>
      <c r="K450" s="1" t="s">
        <v>324</v>
      </c>
      <c r="L450" s="1" t="s">
        <v>2157</v>
      </c>
      <c r="M450">
        <v>190</v>
      </c>
      <c r="N450" s="1" t="s">
        <v>2162</v>
      </c>
      <c r="O450">
        <v>21.5</v>
      </c>
      <c r="P450">
        <v>104607</v>
      </c>
      <c r="Q450">
        <v>4</v>
      </c>
      <c r="R450" s="1" t="s">
        <v>2156</v>
      </c>
      <c r="S450" s="1" t="s">
        <v>42</v>
      </c>
      <c r="T450" s="1" t="s">
        <v>2157</v>
      </c>
      <c r="U450">
        <v>196</v>
      </c>
      <c r="V450" s="1" t="s">
        <v>2160</v>
      </c>
      <c r="W450">
        <v>20</v>
      </c>
      <c r="X450" s="1" t="s">
        <v>73</v>
      </c>
      <c r="Y450">
        <v>3</v>
      </c>
      <c r="Z450" s="1" t="s">
        <v>64</v>
      </c>
      <c r="AA450">
        <v>128</v>
      </c>
      <c r="AB450">
        <v>4</v>
      </c>
      <c r="AC450">
        <v>1</v>
      </c>
      <c r="AD450">
        <v>83</v>
      </c>
      <c r="AE450">
        <v>44</v>
      </c>
      <c r="AF450">
        <v>33</v>
      </c>
      <c r="AG450">
        <v>25</v>
      </c>
      <c r="AH450">
        <v>15</v>
      </c>
      <c r="AI450">
        <v>0</v>
      </c>
      <c r="AJ450">
        <v>2</v>
      </c>
      <c r="AK450">
        <v>6</v>
      </c>
      <c r="AL450">
        <v>5</v>
      </c>
      <c r="AM450">
        <v>105</v>
      </c>
      <c r="AN450">
        <v>56</v>
      </c>
      <c r="AO450">
        <v>38</v>
      </c>
      <c r="AP450">
        <v>24</v>
      </c>
      <c r="AQ450">
        <v>15</v>
      </c>
      <c r="AR450">
        <v>7</v>
      </c>
      <c r="AS450">
        <v>10</v>
      </c>
      <c r="AT450">
        <v>76</v>
      </c>
      <c r="AU450">
        <v>485</v>
      </c>
      <c r="AV450">
        <v>37</v>
      </c>
      <c r="AW450">
        <v>890</v>
      </c>
    </row>
    <row r="451" spans="1:49" x14ac:dyDescent="0.35">
      <c r="A451" s="1" t="s">
        <v>453</v>
      </c>
      <c r="B451" s="1" t="s">
        <v>454</v>
      </c>
      <c r="C451" s="1" t="s">
        <v>198</v>
      </c>
      <c r="D451">
        <v>32</v>
      </c>
      <c r="E451" s="1" t="s">
        <v>2180</v>
      </c>
      <c r="F451">
        <v>20050926</v>
      </c>
      <c r="G451">
        <v>6</v>
      </c>
      <c r="H451">
        <v>103009</v>
      </c>
      <c r="J451" s="1" t="s">
        <v>2156</v>
      </c>
      <c r="K451" s="1" t="s">
        <v>310</v>
      </c>
      <c r="L451" s="1" t="s">
        <v>2157</v>
      </c>
      <c r="M451">
        <v>185</v>
      </c>
      <c r="N451" s="1" t="s">
        <v>2158</v>
      </c>
      <c r="O451">
        <v>28.2</v>
      </c>
      <c r="P451">
        <v>103151</v>
      </c>
      <c r="R451" s="1" t="s">
        <v>2156</v>
      </c>
      <c r="S451" s="1" t="s">
        <v>181</v>
      </c>
      <c r="T451" s="1" t="s">
        <v>2157</v>
      </c>
      <c r="U451">
        <v>183</v>
      </c>
      <c r="V451" s="1" t="s">
        <v>2165</v>
      </c>
      <c r="W451">
        <v>27.5</v>
      </c>
      <c r="X451" s="1" t="s">
        <v>460</v>
      </c>
      <c r="Y451">
        <v>3</v>
      </c>
      <c r="Z451" s="1" t="s">
        <v>64</v>
      </c>
      <c r="AA451">
        <v>94</v>
      </c>
      <c r="AB451">
        <v>4</v>
      </c>
      <c r="AC451">
        <v>3</v>
      </c>
      <c r="AD451">
        <v>68</v>
      </c>
      <c r="AE451">
        <v>45</v>
      </c>
      <c r="AF451">
        <v>34</v>
      </c>
      <c r="AG451">
        <v>10</v>
      </c>
      <c r="AH451">
        <v>10</v>
      </c>
      <c r="AI451">
        <v>2</v>
      </c>
      <c r="AJ451">
        <v>4</v>
      </c>
      <c r="AK451">
        <v>6</v>
      </c>
      <c r="AL451">
        <v>2</v>
      </c>
      <c r="AM451">
        <v>80</v>
      </c>
      <c r="AN451">
        <v>41</v>
      </c>
      <c r="AO451">
        <v>23</v>
      </c>
      <c r="AP451">
        <v>21</v>
      </c>
      <c r="AQ451">
        <v>11</v>
      </c>
      <c r="AR451">
        <v>6</v>
      </c>
      <c r="AS451">
        <v>10</v>
      </c>
      <c r="AT451">
        <v>74</v>
      </c>
      <c r="AU451">
        <v>493</v>
      </c>
      <c r="AV451">
        <v>68</v>
      </c>
      <c r="AW451">
        <v>515</v>
      </c>
    </row>
    <row r="452" spans="1:49" x14ac:dyDescent="0.35">
      <c r="A452" s="1" t="s">
        <v>453</v>
      </c>
      <c r="B452" s="1" t="s">
        <v>454</v>
      </c>
      <c r="C452" s="1" t="s">
        <v>198</v>
      </c>
      <c r="D452">
        <v>32</v>
      </c>
      <c r="E452" s="1" t="s">
        <v>2180</v>
      </c>
      <c r="F452">
        <v>20050926</v>
      </c>
      <c r="G452">
        <v>7</v>
      </c>
      <c r="H452">
        <v>103428</v>
      </c>
      <c r="J452" s="1" t="s">
        <v>2156</v>
      </c>
      <c r="K452" s="1" t="s">
        <v>53</v>
      </c>
      <c r="L452" s="1" t="s">
        <v>2157</v>
      </c>
      <c r="M452">
        <v>190</v>
      </c>
      <c r="N452" s="1" t="s">
        <v>2165</v>
      </c>
      <c r="O452">
        <v>26</v>
      </c>
      <c r="P452">
        <v>104445</v>
      </c>
      <c r="R452" s="1" t="s">
        <v>2159</v>
      </c>
      <c r="S452" s="1" t="s">
        <v>461</v>
      </c>
      <c r="T452" s="1" t="s">
        <v>2157</v>
      </c>
      <c r="V452" s="1" t="s">
        <v>2161</v>
      </c>
      <c r="W452">
        <v>20.9</v>
      </c>
      <c r="X452" s="1" t="s">
        <v>91</v>
      </c>
      <c r="Y452">
        <v>3</v>
      </c>
      <c r="Z452" s="1" t="s">
        <v>64</v>
      </c>
      <c r="AA452">
        <v>96</v>
      </c>
      <c r="AB452">
        <v>1</v>
      </c>
      <c r="AC452">
        <v>5</v>
      </c>
      <c r="AD452">
        <v>70</v>
      </c>
      <c r="AE452">
        <v>38</v>
      </c>
      <c r="AF452">
        <v>24</v>
      </c>
      <c r="AG452">
        <v>12</v>
      </c>
      <c r="AH452">
        <v>9</v>
      </c>
      <c r="AI452">
        <v>2</v>
      </c>
      <c r="AJ452">
        <v>6</v>
      </c>
      <c r="AK452">
        <v>1</v>
      </c>
      <c r="AL452">
        <v>0</v>
      </c>
      <c r="AM452">
        <v>66</v>
      </c>
      <c r="AN452">
        <v>51</v>
      </c>
      <c r="AO452">
        <v>22</v>
      </c>
      <c r="AP452">
        <v>5</v>
      </c>
      <c r="AQ452">
        <v>9</v>
      </c>
      <c r="AR452">
        <v>5</v>
      </c>
      <c r="AS452">
        <v>12</v>
      </c>
      <c r="AT452">
        <v>50</v>
      </c>
      <c r="AU452">
        <v>755</v>
      </c>
      <c r="AV452">
        <v>494</v>
      </c>
      <c r="AW452">
        <v>50</v>
      </c>
    </row>
    <row r="453" spans="1:49" x14ac:dyDescent="0.35">
      <c r="A453" s="1" t="s">
        <v>453</v>
      </c>
      <c r="B453" s="1" t="s">
        <v>454</v>
      </c>
      <c r="C453" s="1" t="s">
        <v>198</v>
      </c>
      <c r="D453">
        <v>32</v>
      </c>
      <c r="E453" s="1" t="s">
        <v>2180</v>
      </c>
      <c r="F453">
        <v>20050926</v>
      </c>
      <c r="G453">
        <v>8</v>
      </c>
      <c r="H453">
        <v>102106</v>
      </c>
      <c r="I453">
        <v>8</v>
      </c>
      <c r="J453" s="1" t="s">
        <v>2156</v>
      </c>
      <c r="K453" s="1" t="s">
        <v>219</v>
      </c>
      <c r="L453" s="1" t="s">
        <v>2157</v>
      </c>
      <c r="M453">
        <v>188</v>
      </c>
      <c r="N453" s="1" t="s">
        <v>2162</v>
      </c>
      <c r="O453">
        <v>33</v>
      </c>
      <c r="P453">
        <v>103722</v>
      </c>
      <c r="R453" s="1" t="s">
        <v>2156</v>
      </c>
      <c r="S453" s="1" t="s">
        <v>375</v>
      </c>
      <c r="T453" s="1" t="s">
        <v>2157</v>
      </c>
      <c r="U453">
        <v>180</v>
      </c>
      <c r="V453" s="1" t="s">
        <v>2171</v>
      </c>
      <c r="W453">
        <v>24.5</v>
      </c>
      <c r="X453" s="1" t="s">
        <v>462</v>
      </c>
      <c r="Y453">
        <v>3</v>
      </c>
      <c r="Z453" s="1" t="s">
        <v>64</v>
      </c>
      <c r="AA453">
        <v>106</v>
      </c>
      <c r="AB453">
        <v>12</v>
      </c>
      <c r="AC453">
        <v>3</v>
      </c>
      <c r="AD453">
        <v>97</v>
      </c>
      <c r="AE453">
        <v>60</v>
      </c>
      <c r="AF453">
        <v>44</v>
      </c>
      <c r="AG453">
        <v>18</v>
      </c>
      <c r="AH453">
        <v>14</v>
      </c>
      <c r="AI453">
        <v>4</v>
      </c>
      <c r="AJ453">
        <v>7</v>
      </c>
      <c r="AK453">
        <v>1</v>
      </c>
      <c r="AL453">
        <v>1</v>
      </c>
      <c r="AM453">
        <v>80</v>
      </c>
      <c r="AN453">
        <v>50</v>
      </c>
      <c r="AO453">
        <v>29</v>
      </c>
      <c r="AP453">
        <v>14</v>
      </c>
      <c r="AQ453">
        <v>13</v>
      </c>
      <c r="AR453">
        <v>3</v>
      </c>
      <c r="AS453">
        <v>10</v>
      </c>
      <c r="AT453">
        <v>46</v>
      </c>
      <c r="AU453">
        <v>784</v>
      </c>
      <c r="AV453">
        <v>54</v>
      </c>
      <c r="AW453">
        <v>710</v>
      </c>
    </row>
    <row r="454" spans="1:49" x14ac:dyDescent="0.35">
      <c r="A454" s="1" t="s">
        <v>453</v>
      </c>
      <c r="B454" s="1" t="s">
        <v>454</v>
      </c>
      <c r="C454" s="1" t="s">
        <v>198</v>
      </c>
      <c r="D454">
        <v>32</v>
      </c>
      <c r="E454" s="1" t="s">
        <v>2180</v>
      </c>
      <c r="F454">
        <v>20050926</v>
      </c>
      <c r="G454">
        <v>9</v>
      </c>
      <c r="H454">
        <v>104269</v>
      </c>
      <c r="I454">
        <v>5</v>
      </c>
      <c r="J454" s="1" t="s">
        <v>2156</v>
      </c>
      <c r="K454" s="1" t="s">
        <v>44</v>
      </c>
      <c r="L454" s="1" t="s">
        <v>2172</v>
      </c>
      <c r="M454">
        <v>188</v>
      </c>
      <c r="N454" s="1" t="s">
        <v>2161</v>
      </c>
      <c r="O454">
        <v>21.8</v>
      </c>
      <c r="P454">
        <v>102720</v>
      </c>
      <c r="R454" s="1" t="s">
        <v>2156</v>
      </c>
      <c r="S454" s="1" t="s">
        <v>16</v>
      </c>
      <c r="T454" s="1" t="s">
        <v>2157</v>
      </c>
      <c r="U454">
        <v>178</v>
      </c>
      <c r="V454" s="1" t="s">
        <v>2160</v>
      </c>
      <c r="W454">
        <v>29.6</v>
      </c>
      <c r="X454" s="1" t="s">
        <v>187</v>
      </c>
      <c r="Y454">
        <v>3</v>
      </c>
      <c r="Z454" s="1" t="s">
        <v>64</v>
      </c>
      <c r="AA454">
        <v>58</v>
      </c>
      <c r="AB454">
        <v>6</v>
      </c>
      <c r="AC454">
        <v>2</v>
      </c>
      <c r="AD454">
        <v>46</v>
      </c>
      <c r="AE454">
        <v>20</v>
      </c>
      <c r="AF454">
        <v>18</v>
      </c>
      <c r="AG454">
        <v>18</v>
      </c>
      <c r="AH454">
        <v>8</v>
      </c>
      <c r="AI454">
        <v>2</v>
      </c>
      <c r="AJ454">
        <v>2</v>
      </c>
      <c r="AK454">
        <v>2</v>
      </c>
      <c r="AL454">
        <v>3</v>
      </c>
      <c r="AM454">
        <v>44</v>
      </c>
      <c r="AN454">
        <v>24</v>
      </c>
      <c r="AO454">
        <v>14</v>
      </c>
      <c r="AP454">
        <v>8</v>
      </c>
      <c r="AQ454">
        <v>8</v>
      </c>
      <c r="AR454">
        <v>2</v>
      </c>
      <c r="AS454">
        <v>6</v>
      </c>
      <c r="AT454">
        <v>38</v>
      </c>
      <c r="AU454">
        <v>885</v>
      </c>
      <c r="AV454">
        <v>63</v>
      </c>
      <c r="AW454">
        <v>621</v>
      </c>
    </row>
    <row r="455" spans="1:49" x14ac:dyDescent="0.35">
      <c r="A455" s="1" t="s">
        <v>453</v>
      </c>
      <c r="B455" s="1" t="s">
        <v>454</v>
      </c>
      <c r="C455" s="1" t="s">
        <v>198</v>
      </c>
      <c r="D455">
        <v>32</v>
      </c>
      <c r="E455" s="1" t="s">
        <v>2180</v>
      </c>
      <c r="F455">
        <v>20050926</v>
      </c>
      <c r="G455">
        <v>10</v>
      </c>
      <c r="H455">
        <v>102494</v>
      </c>
      <c r="J455" s="1" t="s">
        <v>2156</v>
      </c>
      <c r="K455" s="1" t="s">
        <v>271</v>
      </c>
      <c r="L455" s="1" t="s">
        <v>2157</v>
      </c>
      <c r="M455">
        <v>193</v>
      </c>
      <c r="N455" s="1" t="s">
        <v>2169</v>
      </c>
      <c r="O455">
        <v>30.7</v>
      </c>
      <c r="P455">
        <v>103110</v>
      </c>
      <c r="R455" s="1" t="s">
        <v>2156</v>
      </c>
      <c r="S455" s="1" t="s">
        <v>353</v>
      </c>
      <c r="T455" s="1" t="s">
        <v>2157</v>
      </c>
      <c r="U455">
        <v>180</v>
      </c>
      <c r="V455" s="1" t="s">
        <v>2162</v>
      </c>
      <c r="W455">
        <v>27.7</v>
      </c>
      <c r="X455" s="1" t="s">
        <v>463</v>
      </c>
      <c r="Y455">
        <v>3</v>
      </c>
      <c r="Z455" s="1" t="s">
        <v>64</v>
      </c>
      <c r="AA455">
        <v>118</v>
      </c>
      <c r="AB455">
        <v>9</v>
      </c>
      <c r="AC455">
        <v>4</v>
      </c>
      <c r="AD455">
        <v>93</v>
      </c>
      <c r="AE455">
        <v>55</v>
      </c>
      <c r="AF455">
        <v>37</v>
      </c>
      <c r="AG455">
        <v>20</v>
      </c>
      <c r="AH455">
        <v>15</v>
      </c>
      <c r="AI455">
        <v>7</v>
      </c>
      <c r="AJ455">
        <v>11</v>
      </c>
      <c r="AK455">
        <v>8</v>
      </c>
      <c r="AL455">
        <v>4</v>
      </c>
      <c r="AM455">
        <v>81</v>
      </c>
      <c r="AN455">
        <v>46</v>
      </c>
      <c r="AO455">
        <v>33</v>
      </c>
      <c r="AP455">
        <v>15</v>
      </c>
      <c r="AQ455">
        <v>14</v>
      </c>
      <c r="AR455">
        <v>3</v>
      </c>
      <c r="AS455">
        <v>8</v>
      </c>
      <c r="AT455">
        <v>84</v>
      </c>
      <c r="AU455">
        <v>466</v>
      </c>
      <c r="AV455">
        <v>92</v>
      </c>
      <c r="AW455">
        <v>440</v>
      </c>
    </row>
    <row r="456" spans="1:49" x14ac:dyDescent="0.35">
      <c r="A456" s="1" t="s">
        <v>453</v>
      </c>
      <c r="B456" s="1" t="s">
        <v>454</v>
      </c>
      <c r="C456" s="1" t="s">
        <v>198</v>
      </c>
      <c r="D456">
        <v>32</v>
      </c>
      <c r="E456" s="1" t="s">
        <v>2180</v>
      </c>
      <c r="F456">
        <v>20050926</v>
      </c>
      <c r="G456">
        <v>11</v>
      </c>
      <c r="H456">
        <v>103169</v>
      </c>
      <c r="J456" s="1" t="s">
        <v>2156</v>
      </c>
      <c r="K456" s="1" t="s">
        <v>372</v>
      </c>
      <c r="L456" s="1" t="s">
        <v>2157</v>
      </c>
      <c r="M456">
        <v>180</v>
      </c>
      <c r="N456" s="1" t="s">
        <v>2161</v>
      </c>
      <c r="O456">
        <v>27.4</v>
      </c>
      <c r="P456">
        <v>104851</v>
      </c>
      <c r="R456" s="1" t="s">
        <v>2173</v>
      </c>
      <c r="S456" s="1" t="s">
        <v>464</v>
      </c>
      <c r="T456" s="1" t="s">
        <v>2157</v>
      </c>
      <c r="U456">
        <v>193</v>
      </c>
      <c r="V456" s="1" t="s">
        <v>2162</v>
      </c>
      <c r="W456">
        <v>18.7</v>
      </c>
      <c r="X456" s="1" t="s">
        <v>465</v>
      </c>
      <c r="Y456">
        <v>3</v>
      </c>
      <c r="Z456" s="1" t="s">
        <v>64</v>
      </c>
      <c r="AA456">
        <v>151</v>
      </c>
      <c r="AB456">
        <v>3</v>
      </c>
      <c r="AC456">
        <v>3</v>
      </c>
      <c r="AD456">
        <v>94</v>
      </c>
      <c r="AE456">
        <v>66</v>
      </c>
      <c r="AF456">
        <v>46</v>
      </c>
      <c r="AG456">
        <v>14</v>
      </c>
      <c r="AH456">
        <v>14</v>
      </c>
      <c r="AI456">
        <v>6</v>
      </c>
      <c r="AJ456">
        <v>8</v>
      </c>
      <c r="AK456">
        <v>1</v>
      </c>
      <c r="AL456">
        <v>7</v>
      </c>
      <c r="AM456">
        <v>117</v>
      </c>
      <c r="AN456">
        <v>56</v>
      </c>
      <c r="AO456">
        <v>37</v>
      </c>
      <c r="AP456">
        <v>25</v>
      </c>
      <c r="AQ456">
        <v>14</v>
      </c>
      <c r="AR456">
        <v>13</v>
      </c>
      <c r="AS456">
        <v>19</v>
      </c>
      <c r="AT456">
        <v>73</v>
      </c>
      <c r="AU456">
        <v>495</v>
      </c>
      <c r="AV456">
        <v>667</v>
      </c>
      <c r="AW456">
        <v>27</v>
      </c>
    </row>
    <row r="457" spans="1:49" x14ac:dyDescent="0.35">
      <c r="A457" s="1" t="s">
        <v>453</v>
      </c>
      <c r="B457" s="1" t="s">
        <v>454</v>
      </c>
      <c r="C457" s="1" t="s">
        <v>198</v>
      </c>
      <c r="D457">
        <v>32</v>
      </c>
      <c r="E457" s="1" t="s">
        <v>2180</v>
      </c>
      <c r="F457">
        <v>20050926</v>
      </c>
      <c r="G457">
        <v>12</v>
      </c>
      <c r="H457">
        <v>103507</v>
      </c>
      <c r="I457">
        <v>3</v>
      </c>
      <c r="J457" s="1" t="s">
        <v>2156</v>
      </c>
      <c r="K457" s="1" t="s">
        <v>36</v>
      </c>
      <c r="L457" s="1" t="s">
        <v>2157</v>
      </c>
      <c r="M457">
        <v>183</v>
      </c>
      <c r="N457" s="1" t="s">
        <v>2161</v>
      </c>
      <c r="O457">
        <v>25.6</v>
      </c>
      <c r="P457">
        <v>104252</v>
      </c>
      <c r="R457" s="1" t="s">
        <v>2156</v>
      </c>
      <c r="S457" s="1" t="s">
        <v>233</v>
      </c>
      <c r="T457" s="1" t="s">
        <v>2157</v>
      </c>
      <c r="U457">
        <v>190</v>
      </c>
      <c r="V457" s="1" t="s">
        <v>2169</v>
      </c>
      <c r="W457">
        <v>21.9</v>
      </c>
      <c r="X457" s="1" t="s">
        <v>225</v>
      </c>
      <c r="Y457">
        <v>3</v>
      </c>
      <c r="Z457" s="1" t="s">
        <v>64</v>
      </c>
      <c r="AA457">
        <v>76</v>
      </c>
      <c r="AB457">
        <v>4</v>
      </c>
      <c r="AC457">
        <v>0</v>
      </c>
      <c r="AD457">
        <v>53</v>
      </c>
      <c r="AE457">
        <v>36</v>
      </c>
      <c r="AF457">
        <v>27</v>
      </c>
      <c r="AG457">
        <v>13</v>
      </c>
      <c r="AH457">
        <v>9</v>
      </c>
      <c r="AI457">
        <v>3</v>
      </c>
      <c r="AJ457">
        <v>3</v>
      </c>
      <c r="AK457">
        <v>6</v>
      </c>
      <c r="AL457">
        <v>2</v>
      </c>
      <c r="AM457">
        <v>78</v>
      </c>
      <c r="AN457">
        <v>43</v>
      </c>
      <c r="AO457">
        <v>27</v>
      </c>
      <c r="AP457">
        <v>16</v>
      </c>
      <c r="AQ457">
        <v>9</v>
      </c>
      <c r="AR457">
        <v>11</v>
      </c>
      <c r="AS457">
        <v>14</v>
      </c>
      <c r="AT457">
        <v>20</v>
      </c>
      <c r="AU457">
        <v>1275</v>
      </c>
      <c r="AV457">
        <v>77</v>
      </c>
      <c r="AW457">
        <v>484</v>
      </c>
    </row>
    <row r="458" spans="1:49" x14ac:dyDescent="0.35">
      <c r="A458" s="1" t="s">
        <v>453</v>
      </c>
      <c r="B458" s="1" t="s">
        <v>454</v>
      </c>
      <c r="C458" s="1" t="s">
        <v>198</v>
      </c>
      <c r="D458">
        <v>32</v>
      </c>
      <c r="E458" s="1" t="s">
        <v>2180</v>
      </c>
      <c r="F458">
        <v>20050926</v>
      </c>
      <c r="G458">
        <v>13</v>
      </c>
      <c r="H458">
        <v>103835</v>
      </c>
      <c r="I458">
        <v>6</v>
      </c>
      <c r="J458" s="1" t="s">
        <v>2156</v>
      </c>
      <c r="K458" s="1" t="s">
        <v>20</v>
      </c>
      <c r="L458" s="1" t="s">
        <v>2157</v>
      </c>
      <c r="M458">
        <v>183</v>
      </c>
      <c r="N458" s="1" t="s">
        <v>2162</v>
      </c>
      <c r="O458">
        <v>24</v>
      </c>
      <c r="P458">
        <v>103454</v>
      </c>
      <c r="R458" s="1" t="s">
        <v>2156</v>
      </c>
      <c r="S458" s="1" t="s">
        <v>54</v>
      </c>
      <c r="T458" s="1" t="s">
        <v>2157</v>
      </c>
      <c r="U458">
        <v>183</v>
      </c>
      <c r="V458" s="1" t="s">
        <v>2177</v>
      </c>
      <c r="W458">
        <v>25.9</v>
      </c>
      <c r="X458" s="1" t="s">
        <v>248</v>
      </c>
      <c r="Y458">
        <v>3</v>
      </c>
      <c r="Z458" s="1" t="s">
        <v>64</v>
      </c>
      <c r="AA458">
        <v>75</v>
      </c>
      <c r="AB458">
        <v>2</v>
      </c>
      <c r="AC458">
        <v>0</v>
      </c>
      <c r="AD458">
        <v>50</v>
      </c>
      <c r="AE458">
        <v>33</v>
      </c>
      <c r="AF458">
        <v>25</v>
      </c>
      <c r="AG458">
        <v>10</v>
      </c>
      <c r="AH458">
        <v>8</v>
      </c>
      <c r="AI458">
        <v>0</v>
      </c>
      <c r="AJ458">
        <v>0</v>
      </c>
      <c r="AK458">
        <v>2</v>
      </c>
      <c r="AL458">
        <v>3</v>
      </c>
      <c r="AM458">
        <v>52</v>
      </c>
      <c r="AN458">
        <v>30</v>
      </c>
      <c r="AO458">
        <v>20</v>
      </c>
      <c r="AP458">
        <v>6</v>
      </c>
      <c r="AQ458">
        <v>7</v>
      </c>
      <c r="AR458">
        <v>6</v>
      </c>
      <c r="AS458">
        <v>10</v>
      </c>
      <c r="AT458">
        <v>44</v>
      </c>
      <c r="AU458">
        <v>836</v>
      </c>
      <c r="AV458">
        <v>47</v>
      </c>
      <c r="AW458">
        <v>780</v>
      </c>
    </row>
    <row r="459" spans="1:49" x14ac:dyDescent="0.35">
      <c r="A459" s="1" t="s">
        <v>453</v>
      </c>
      <c r="B459" s="1" t="s">
        <v>454</v>
      </c>
      <c r="C459" s="1" t="s">
        <v>198</v>
      </c>
      <c r="D459">
        <v>32</v>
      </c>
      <c r="E459" s="1" t="s">
        <v>2180</v>
      </c>
      <c r="F459">
        <v>20050926</v>
      </c>
      <c r="G459">
        <v>14</v>
      </c>
      <c r="H459">
        <v>103294</v>
      </c>
      <c r="J459" s="1" t="s">
        <v>2156</v>
      </c>
      <c r="K459" s="1" t="s">
        <v>47</v>
      </c>
      <c r="L459" s="1" t="s">
        <v>2157</v>
      </c>
      <c r="M459">
        <v>170</v>
      </c>
      <c r="N459" s="1" t="s">
        <v>2175</v>
      </c>
      <c r="O459">
        <v>26.7</v>
      </c>
      <c r="P459">
        <v>103176</v>
      </c>
      <c r="R459" s="1" t="s">
        <v>2156</v>
      </c>
      <c r="S459" s="1" t="s">
        <v>185</v>
      </c>
      <c r="T459" s="1" t="s">
        <v>2157</v>
      </c>
      <c r="U459">
        <v>183</v>
      </c>
      <c r="V459" s="1" t="s">
        <v>2161</v>
      </c>
      <c r="W459">
        <v>27.4</v>
      </c>
      <c r="X459" s="1" t="s">
        <v>21</v>
      </c>
      <c r="Y459">
        <v>3</v>
      </c>
      <c r="Z459" s="1" t="s">
        <v>64</v>
      </c>
      <c r="AA459">
        <v>53</v>
      </c>
      <c r="AB459">
        <v>4</v>
      </c>
      <c r="AC459">
        <v>2</v>
      </c>
      <c r="AD459">
        <v>39</v>
      </c>
      <c r="AE459">
        <v>19</v>
      </c>
      <c r="AF459">
        <v>18</v>
      </c>
      <c r="AG459">
        <v>11</v>
      </c>
      <c r="AH459">
        <v>8</v>
      </c>
      <c r="AI459">
        <v>0</v>
      </c>
      <c r="AJ459">
        <v>1</v>
      </c>
      <c r="AK459">
        <v>4</v>
      </c>
      <c r="AL459">
        <v>2</v>
      </c>
      <c r="AM459">
        <v>42</v>
      </c>
      <c r="AN459">
        <v>20</v>
      </c>
      <c r="AO459">
        <v>12</v>
      </c>
      <c r="AP459">
        <v>5</v>
      </c>
      <c r="AQ459">
        <v>7</v>
      </c>
      <c r="AR459">
        <v>1</v>
      </c>
      <c r="AS459">
        <v>6</v>
      </c>
      <c r="AT459">
        <v>55</v>
      </c>
      <c r="AU459">
        <v>704</v>
      </c>
      <c r="AV459">
        <v>138</v>
      </c>
      <c r="AW459">
        <v>302</v>
      </c>
    </row>
    <row r="460" spans="1:49" x14ac:dyDescent="0.35">
      <c r="A460" s="1" t="s">
        <v>453</v>
      </c>
      <c r="B460" s="1" t="s">
        <v>454</v>
      </c>
      <c r="C460" s="1" t="s">
        <v>198</v>
      </c>
      <c r="D460">
        <v>32</v>
      </c>
      <c r="E460" s="1" t="s">
        <v>2180</v>
      </c>
      <c r="F460">
        <v>20050926</v>
      </c>
      <c r="G460">
        <v>15</v>
      </c>
      <c r="H460">
        <v>103656</v>
      </c>
      <c r="J460" s="1" t="s">
        <v>2156</v>
      </c>
      <c r="K460" s="1" t="s">
        <v>214</v>
      </c>
      <c r="L460" s="1" t="s">
        <v>2157</v>
      </c>
      <c r="M460">
        <v>175</v>
      </c>
      <c r="N460" s="1" t="s">
        <v>2161</v>
      </c>
      <c r="O460">
        <v>24.8</v>
      </c>
      <c r="P460">
        <v>102860</v>
      </c>
      <c r="R460" s="1" t="s">
        <v>2156</v>
      </c>
      <c r="S460" s="1" t="s">
        <v>32</v>
      </c>
      <c r="T460" s="1" t="s">
        <v>2157</v>
      </c>
      <c r="U460">
        <v>183</v>
      </c>
      <c r="V460" s="1" t="s">
        <v>2165</v>
      </c>
      <c r="W460">
        <v>29</v>
      </c>
      <c r="X460" s="1" t="s">
        <v>368</v>
      </c>
      <c r="Y460">
        <v>3</v>
      </c>
      <c r="Z460" s="1" t="s">
        <v>64</v>
      </c>
      <c r="AA460">
        <v>66</v>
      </c>
      <c r="AB460">
        <v>6</v>
      </c>
      <c r="AC460">
        <v>0</v>
      </c>
      <c r="AD460">
        <v>46</v>
      </c>
      <c r="AE460">
        <v>29</v>
      </c>
      <c r="AF460">
        <v>19</v>
      </c>
      <c r="AG460">
        <v>13</v>
      </c>
      <c r="AH460">
        <v>9</v>
      </c>
      <c r="AI460">
        <v>1</v>
      </c>
      <c r="AJ460">
        <v>3</v>
      </c>
      <c r="AK460">
        <v>1</v>
      </c>
      <c r="AL460">
        <v>4</v>
      </c>
      <c r="AM460">
        <v>59</v>
      </c>
      <c r="AN460">
        <v>33</v>
      </c>
      <c r="AO460">
        <v>17</v>
      </c>
      <c r="AP460">
        <v>9</v>
      </c>
      <c r="AQ460">
        <v>9</v>
      </c>
      <c r="AR460">
        <v>5</v>
      </c>
      <c r="AS460">
        <v>11</v>
      </c>
      <c r="AT460">
        <v>69</v>
      </c>
      <c r="AU460">
        <v>513</v>
      </c>
      <c r="AV460">
        <v>60</v>
      </c>
      <c r="AW460">
        <v>637</v>
      </c>
    </row>
    <row r="461" spans="1:49" x14ac:dyDescent="0.35">
      <c r="A461" s="1" t="s">
        <v>453</v>
      </c>
      <c r="B461" s="1" t="s">
        <v>454</v>
      </c>
      <c r="C461" s="1" t="s">
        <v>198</v>
      </c>
      <c r="D461">
        <v>32</v>
      </c>
      <c r="E461" s="1" t="s">
        <v>2180</v>
      </c>
      <c r="F461">
        <v>20050926</v>
      </c>
      <c r="G461">
        <v>16</v>
      </c>
      <c r="H461">
        <v>103990</v>
      </c>
      <c r="I461">
        <v>2</v>
      </c>
      <c r="J461" s="1" t="s">
        <v>2156</v>
      </c>
      <c r="K461" s="1" t="s">
        <v>65</v>
      </c>
      <c r="L461" s="1" t="s">
        <v>2157</v>
      </c>
      <c r="M461">
        <v>180</v>
      </c>
      <c r="N461" s="1" t="s">
        <v>2161</v>
      </c>
      <c r="O461">
        <v>23.4</v>
      </c>
      <c r="P461">
        <v>102287</v>
      </c>
      <c r="R461" s="1" t="s">
        <v>2159</v>
      </c>
      <c r="S461" s="1" t="s">
        <v>466</v>
      </c>
      <c r="T461" s="1" t="s">
        <v>2157</v>
      </c>
      <c r="U461">
        <v>188</v>
      </c>
      <c r="V461" s="1" t="s">
        <v>2161</v>
      </c>
      <c r="W461">
        <v>31.8</v>
      </c>
      <c r="X461" s="1" t="s">
        <v>96</v>
      </c>
      <c r="Y461">
        <v>3</v>
      </c>
      <c r="Z461" s="1" t="s">
        <v>64</v>
      </c>
      <c r="AA461">
        <v>94</v>
      </c>
      <c r="AB461">
        <v>4</v>
      </c>
      <c r="AC461">
        <v>5</v>
      </c>
      <c r="AD461">
        <v>70</v>
      </c>
      <c r="AE461">
        <v>41</v>
      </c>
      <c r="AF461">
        <v>30</v>
      </c>
      <c r="AG461">
        <v>15</v>
      </c>
      <c r="AH461">
        <v>10</v>
      </c>
      <c r="AI461">
        <v>4</v>
      </c>
      <c r="AJ461">
        <v>5</v>
      </c>
      <c r="AK461">
        <v>6</v>
      </c>
      <c r="AL461">
        <v>4</v>
      </c>
      <c r="AM461">
        <v>68</v>
      </c>
      <c r="AN461">
        <v>33</v>
      </c>
      <c r="AO461">
        <v>24</v>
      </c>
      <c r="AP461">
        <v>17</v>
      </c>
      <c r="AQ461">
        <v>11</v>
      </c>
      <c r="AR461">
        <v>2</v>
      </c>
      <c r="AS461">
        <v>6</v>
      </c>
      <c r="AT461">
        <v>17</v>
      </c>
      <c r="AU461">
        <v>1350</v>
      </c>
      <c r="AV461">
        <v>123</v>
      </c>
      <c r="AW461">
        <v>348</v>
      </c>
    </row>
    <row r="462" spans="1:49" x14ac:dyDescent="0.35">
      <c r="A462" s="1" t="s">
        <v>453</v>
      </c>
      <c r="B462" s="1" t="s">
        <v>454</v>
      </c>
      <c r="C462" s="1" t="s">
        <v>198</v>
      </c>
      <c r="D462">
        <v>32</v>
      </c>
      <c r="E462" s="1" t="s">
        <v>2180</v>
      </c>
      <c r="F462">
        <v>20050926</v>
      </c>
      <c r="G462">
        <v>17</v>
      </c>
      <c r="H462">
        <v>104214</v>
      </c>
      <c r="J462" s="1" t="s">
        <v>2156</v>
      </c>
      <c r="K462" s="1" t="s">
        <v>205</v>
      </c>
      <c r="L462" s="1" t="s">
        <v>2157</v>
      </c>
      <c r="M462">
        <v>185</v>
      </c>
      <c r="N462" s="1" t="s">
        <v>2166</v>
      </c>
      <c r="O462">
        <v>22.2</v>
      </c>
      <c r="P462">
        <v>103849</v>
      </c>
      <c r="R462" s="1" t="s">
        <v>2173</v>
      </c>
      <c r="S462" s="1" t="s">
        <v>387</v>
      </c>
      <c r="T462" s="1" t="s">
        <v>2157</v>
      </c>
      <c r="U462">
        <v>175</v>
      </c>
      <c r="V462" s="1" t="s">
        <v>2162</v>
      </c>
      <c r="W462">
        <v>24</v>
      </c>
      <c r="X462" s="1" t="s">
        <v>467</v>
      </c>
      <c r="Y462">
        <v>3</v>
      </c>
      <c r="Z462" s="1" t="s">
        <v>94</v>
      </c>
      <c r="AA462">
        <v>119</v>
      </c>
      <c r="AB462">
        <v>4</v>
      </c>
      <c r="AC462">
        <v>2</v>
      </c>
      <c r="AD462">
        <v>87</v>
      </c>
      <c r="AE462">
        <v>59</v>
      </c>
      <c r="AF462">
        <v>39</v>
      </c>
      <c r="AG462">
        <v>11</v>
      </c>
      <c r="AH462">
        <v>12</v>
      </c>
      <c r="AI462">
        <v>3</v>
      </c>
      <c r="AJ462">
        <v>7</v>
      </c>
      <c r="AK462">
        <v>0</v>
      </c>
      <c r="AL462">
        <v>4</v>
      </c>
      <c r="AM462">
        <v>73</v>
      </c>
      <c r="AN462">
        <v>55</v>
      </c>
      <c r="AO462">
        <v>32</v>
      </c>
      <c r="AP462">
        <v>3</v>
      </c>
      <c r="AQ462">
        <v>11</v>
      </c>
      <c r="AR462">
        <v>6</v>
      </c>
      <c r="AS462">
        <v>12</v>
      </c>
      <c r="AT462">
        <v>52</v>
      </c>
      <c r="AU462">
        <v>739</v>
      </c>
      <c r="AV462">
        <v>158</v>
      </c>
      <c r="AW462">
        <v>261</v>
      </c>
    </row>
    <row r="463" spans="1:49" x14ac:dyDescent="0.35">
      <c r="A463" s="1" t="s">
        <v>453</v>
      </c>
      <c r="B463" s="1" t="s">
        <v>454</v>
      </c>
      <c r="C463" s="1" t="s">
        <v>198</v>
      </c>
      <c r="D463">
        <v>32</v>
      </c>
      <c r="E463" s="1" t="s">
        <v>2180</v>
      </c>
      <c r="F463">
        <v>20050926</v>
      </c>
      <c r="G463">
        <v>18</v>
      </c>
      <c r="H463">
        <v>103252</v>
      </c>
      <c r="J463" s="1" t="s">
        <v>2156</v>
      </c>
      <c r="K463" s="1" t="s">
        <v>38</v>
      </c>
      <c r="L463" s="1" t="s">
        <v>2157</v>
      </c>
      <c r="M463">
        <v>175</v>
      </c>
      <c r="N463" s="1" t="s">
        <v>2161</v>
      </c>
      <c r="O463">
        <v>27.1</v>
      </c>
      <c r="P463">
        <v>103305</v>
      </c>
      <c r="R463" s="1" t="s">
        <v>2159</v>
      </c>
      <c r="S463" s="1" t="s">
        <v>456</v>
      </c>
      <c r="T463" s="1" t="s">
        <v>2157</v>
      </c>
      <c r="U463">
        <v>183</v>
      </c>
      <c r="V463" s="1" t="s">
        <v>2169</v>
      </c>
      <c r="W463">
        <v>26.7</v>
      </c>
      <c r="X463" s="1" t="s">
        <v>91</v>
      </c>
      <c r="Y463">
        <v>3</v>
      </c>
      <c r="Z463" s="1" t="s">
        <v>94</v>
      </c>
      <c r="AA463">
        <v>89</v>
      </c>
      <c r="AB463">
        <v>3</v>
      </c>
      <c r="AC463">
        <v>2</v>
      </c>
      <c r="AD463">
        <v>57</v>
      </c>
      <c r="AE463">
        <v>29</v>
      </c>
      <c r="AF463">
        <v>20</v>
      </c>
      <c r="AG463">
        <v>14</v>
      </c>
      <c r="AH463">
        <v>9</v>
      </c>
      <c r="AI463">
        <v>1</v>
      </c>
      <c r="AJ463">
        <v>3</v>
      </c>
      <c r="AK463">
        <v>1</v>
      </c>
      <c r="AL463">
        <v>4</v>
      </c>
      <c r="AM463">
        <v>76</v>
      </c>
      <c r="AN463">
        <v>45</v>
      </c>
      <c r="AO463">
        <v>21</v>
      </c>
      <c r="AP463">
        <v>16</v>
      </c>
      <c r="AQ463">
        <v>9</v>
      </c>
      <c r="AR463">
        <v>8</v>
      </c>
      <c r="AS463">
        <v>13</v>
      </c>
      <c r="AT463">
        <v>61</v>
      </c>
      <c r="AU463">
        <v>635</v>
      </c>
      <c r="AV463">
        <v>339</v>
      </c>
      <c r="AW463">
        <v>94</v>
      </c>
    </row>
    <row r="464" spans="1:49" x14ac:dyDescent="0.35">
      <c r="A464" s="1" t="s">
        <v>453</v>
      </c>
      <c r="B464" s="1" t="s">
        <v>454</v>
      </c>
      <c r="C464" s="1" t="s">
        <v>198</v>
      </c>
      <c r="D464">
        <v>32</v>
      </c>
      <c r="E464" s="1" t="s">
        <v>2180</v>
      </c>
      <c r="F464">
        <v>20050926</v>
      </c>
      <c r="G464">
        <v>19</v>
      </c>
      <c r="H464">
        <v>104312</v>
      </c>
      <c r="J464" s="1" t="s">
        <v>2156</v>
      </c>
      <c r="K464" s="1" t="s">
        <v>324</v>
      </c>
      <c r="L464" s="1" t="s">
        <v>2157</v>
      </c>
      <c r="M464">
        <v>190</v>
      </c>
      <c r="N464" s="1" t="s">
        <v>2162</v>
      </c>
      <c r="O464">
        <v>21.5</v>
      </c>
      <c r="P464">
        <v>103009</v>
      </c>
      <c r="R464" s="1" t="s">
        <v>2156</v>
      </c>
      <c r="S464" s="1" t="s">
        <v>310</v>
      </c>
      <c r="T464" s="1" t="s">
        <v>2157</v>
      </c>
      <c r="U464">
        <v>185</v>
      </c>
      <c r="V464" s="1" t="s">
        <v>2158</v>
      </c>
      <c r="W464">
        <v>28.2</v>
      </c>
      <c r="X464" s="1" t="s">
        <v>468</v>
      </c>
      <c r="Y464">
        <v>3</v>
      </c>
      <c r="Z464" s="1" t="s">
        <v>94</v>
      </c>
      <c r="AA464">
        <v>164</v>
      </c>
      <c r="AB464">
        <v>18</v>
      </c>
      <c r="AC464">
        <v>7</v>
      </c>
      <c r="AD464">
        <v>127</v>
      </c>
      <c r="AE464">
        <v>73</v>
      </c>
      <c r="AF464">
        <v>43</v>
      </c>
      <c r="AG464">
        <v>22</v>
      </c>
      <c r="AH464">
        <v>16</v>
      </c>
      <c r="AI464">
        <v>14</v>
      </c>
      <c r="AJ464">
        <v>20</v>
      </c>
      <c r="AK464">
        <v>5</v>
      </c>
      <c r="AL464">
        <v>8</v>
      </c>
      <c r="AM464">
        <v>122</v>
      </c>
      <c r="AN464">
        <v>70</v>
      </c>
      <c r="AO464">
        <v>38</v>
      </c>
      <c r="AP464">
        <v>23</v>
      </c>
      <c r="AQ464">
        <v>17</v>
      </c>
      <c r="AR464">
        <v>13</v>
      </c>
      <c r="AS464">
        <v>22</v>
      </c>
      <c r="AT464">
        <v>76</v>
      </c>
      <c r="AU464">
        <v>485</v>
      </c>
      <c r="AV464">
        <v>74</v>
      </c>
      <c r="AW464">
        <v>493</v>
      </c>
    </row>
    <row r="465" spans="1:49" x14ac:dyDescent="0.35">
      <c r="A465" s="1" t="s">
        <v>453</v>
      </c>
      <c r="B465" s="1" t="s">
        <v>454</v>
      </c>
      <c r="C465" s="1" t="s">
        <v>198</v>
      </c>
      <c r="D465">
        <v>32</v>
      </c>
      <c r="E465" s="1" t="s">
        <v>2180</v>
      </c>
      <c r="F465">
        <v>20050926</v>
      </c>
      <c r="G465">
        <v>20</v>
      </c>
      <c r="H465">
        <v>102106</v>
      </c>
      <c r="I465">
        <v>8</v>
      </c>
      <c r="J465" s="1" t="s">
        <v>2156</v>
      </c>
      <c r="K465" s="1" t="s">
        <v>219</v>
      </c>
      <c r="L465" s="1" t="s">
        <v>2157</v>
      </c>
      <c r="M465">
        <v>188</v>
      </c>
      <c r="N465" s="1" t="s">
        <v>2162</v>
      </c>
      <c r="O465">
        <v>33</v>
      </c>
      <c r="P465">
        <v>103428</v>
      </c>
      <c r="R465" s="1" t="s">
        <v>2156</v>
      </c>
      <c r="S465" s="1" t="s">
        <v>53</v>
      </c>
      <c r="T465" s="1" t="s">
        <v>2157</v>
      </c>
      <c r="U465">
        <v>190</v>
      </c>
      <c r="V465" s="1" t="s">
        <v>2165</v>
      </c>
      <c r="W465">
        <v>26</v>
      </c>
      <c r="X465" s="1" t="s">
        <v>85</v>
      </c>
      <c r="Y465">
        <v>3</v>
      </c>
      <c r="Z465" s="1" t="s">
        <v>94</v>
      </c>
      <c r="AA465">
        <v>84</v>
      </c>
      <c r="AB465">
        <v>1</v>
      </c>
      <c r="AC465">
        <v>2</v>
      </c>
      <c r="AD465">
        <v>64</v>
      </c>
      <c r="AE465">
        <v>33</v>
      </c>
      <c r="AF465">
        <v>22</v>
      </c>
      <c r="AG465">
        <v>16</v>
      </c>
      <c r="AH465">
        <v>10</v>
      </c>
      <c r="AI465">
        <v>3</v>
      </c>
      <c r="AJ465">
        <v>6</v>
      </c>
      <c r="AK465">
        <v>3</v>
      </c>
      <c r="AL465">
        <v>5</v>
      </c>
      <c r="AM465">
        <v>61</v>
      </c>
      <c r="AN465">
        <v>32</v>
      </c>
      <c r="AO465">
        <v>19</v>
      </c>
      <c r="AP465">
        <v>10</v>
      </c>
      <c r="AQ465">
        <v>9</v>
      </c>
      <c r="AR465">
        <v>4</v>
      </c>
      <c r="AS465">
        <v>9</v>
      </c>
      <c r="AT465">
        <v>46</v>
      </c>
      <c r="AU465">
        <v>784</v>
      </c>
      <c r="AV465">
        <v>50</v>
      </c>
      <c r="AW465">
        <v>755</v>
      </c>
    </row>
    <row r="466" spans="1:49" x14ac:dyDescent="0.35">
      <c r="A466" s="1" t="s">
        <v>453</v>
      </c>
      <c r="B466" s="1" t="s">
        <v>454</v>
      </c>
      <c r="C466" s="1" t="s">
        <v>198</v>
      </c>
      <c r="D466">
        <v>32</v>
      </c>
      <c r="E466" s="1" t="s">
        <v>2180</v>
      </c>
      <c r="F466">
        <v>20050926</v>
      </c>
      <c r="G466">
        <v>21</v>
      </c>
      <c r="H466">
        <v>102494</v>
      </c>
      <c r="J466" s="1" t="s">
        <v>2156</v>
      </c>
      <c r="K466" s="1" t="s">
        <v>271</v>
      </c>
      <c r="L466" s="1" t="s">
        <v>2157</v>
      </c>
      <c r="M466">
        <v>193</v>
      </c>
      <c r="N466" s="1" t="s">
        <v>2169</v>
      </c>
      <c r="O466">
        <v>30.7</v>
      </c>
      <c r="P466">
        <v>104269</v>
      </c>
      <c r="Q466">
        <v>5</v>
      </c>
      <c r="R466" s="1" t="s">
        <v>2156</v>
      </c>
      <c r="S466" s="1" t="s">
        <v>44</v>
      </c>
      <c r="T466" s="1" t="s">
        <v>2172</v>
      </c>
      <c r="U466">
        <v>188</v>
      </c>
      <c r="V466" s="1" t="s">
        <v>2161</v>
      </c>
      <c r="W466">
        <v>21.8</v>
      </c>
      <c r="X466" s="1" t="s">
        <v>469</v>
      </c>
      <c r="Y466">
        <v>3</v>
      </c>
      <c r="Z466" s="1" t="s">
        <v>94</v>
      </c>
      <c r="AA466">
        <v>95</v>
      </c>
      <c r="AB466">
        <v>1</v>
      </c>
      <c r="AC466">
        <v>2</v>
      </c>
      <c r="AD466">
        <v>84</v>
      </c>
      <c r="AE466">
        <v>50</v>
      </c>
      <c r="AF466">
        <v>36</v>
      </c>
      <c r="AG466">
        <v>14</v>
      </c>
      <c r="AH466">
        <v>13</v>
      </c>
      <c r="AI466">
        <v>2</v>
      </c>
      <c r="AJ466">
        <v>5</v>
      </c>
      <c r="AK466">
        <v>4</v>
      </c>
      <c r="AL466">
        <v>2</v>
      </c>
      <c r="AM466">
        <v>74</v>
      </c>
      <c r="AN466">
        <v>45</v>
      </c>
      <c r="AO466">
        <v>28</v>
      </c>
      <c r="AP466">
        <v>15</v>
      </c>
      <c r="AQ466">
        <v>12</v>
      </c>
      <c r="AR466">
        <v>1</v>
      </c>
      <c r="AS466">
        <v>5</v>
      </c>
      <c r="AT466">
        <v>84</v>
      </c>
      <c r="AU466">
        <v>466</v>
      </c>
      <c r="AV466">
        <v>38</v>
      </c>
      <c r="AW466">
        <v>885</v>
      </c>
    </row>
    <row r="467" spans="1:49" x14ac:dyDescent="0.35">
      <c r="A467" s="1" t="s">
        <v>453</v>
      </c>
      <c r="B467" s="1" t="s">
        <v>454</v>
      </c>
      <c r="C467" s="1" t="s">
        <v>198</v>
      </c>
      <c r="D467">
        <v>32</v>
      </c>
      <c r="E467" s="1" t="s">
        <v>2180</v>
      </c>
      <c r="F467">
        <v>20050926</v>
      </c>
      <c r="G467">
        <v>22</v>
      </c>
      <c r="H467">
        <v>103507</v>
      </c>
      <c r="I467">
        <v>3</v>
      </c>
      <c r="J467" s="1" t="s">
        <v>2156</v>
      </c>
      <c r="K467" s="1" t="s">
        <v>36</v>
      </c>
      <c r="L467" s="1" t="s">
        <v>2157</v>
      </c>
      <c r="M467">
        <v>183</v>
      </c>
      <c r="N467" s="1" t="s">
        <v>2161</v>
      </c>
      <c r="O467">
        <v>25.6</v>
      </c>
      <c r="P467">
        <v>103169</v>
      </c>
      <c r="R467" s="1" t="s">
        <v>2156</v>
      </c>
      <c r="S467" s="1" t="s">
        <v>372</v>
      </c>
      <c r="T467" s="1" t="s">
        <v>2157</v>
      </c>
      <c r="U467">
        <v>180</v>
      </c>
      <c r="V467" s="1" t="s">
        <v>2161</v>
      </c>
      <c r="W467">
        <v>27.4</v>
      </c>
      <c r="X467" s="1" t="s">
        <v>85</v>
      </c>
      <c r="Y467">
        <v>3</v>
      </c>
      <c r="Z467" s="1" t="s">
        <v>94</v>
      </c>
      <c r="AA467">
        <v>98</v>
      </c>
      <c r="AB467">
        <v>0</v>
      </c>
      <c r="AC467">
        <v>2</v>
      </c>
      <c r="AD467">
        <v>60</v>
      </c>
      <c r="AE467">
        <v>39</v>
      </c>
      <c r="AF467">
        <v>26</v>
      </c>
      <c r="AG467">
        <v>12</v>
      </c>
      <c r="AH467">
        <v>10</v>
      </c>
      <c r="AI467">
        <v>3</v>
      </c>
      <c r="AJ467">
        <v>5</v>
      </c>
      <c r="AK467">
        <v>3</v>
      </c>
      <c r="AL467">
        <v>4</v>
      </c>
      <c r="AM467">
        <v>59</v>
      </c>
      <c r="AN467">
        <v>32</v>
      </c>
      <c r="AO467">
        <v>18</v>
      </c>
      <c r="AP467">
        <v>13</v>
      </c>
      <c r="AQ467">
        <v>9</v>
      </c>
      <c r="AR467">
        <v>4</v>
      </c>
      <c r="AS467">
        <v>8</v>
      </c>
      <c r="AT467">
        <v>20</v>
      </c>
      <c r="AU467">
        <v>1275</v>
      </c>
      <c r="AV467">
        <v>73</v>
      </c>
      <c r="AW467">
        <v>495</v>
      </c>
    </row>
    <row r="468" spans="1:49" x14ac:dyDescent="0.35">
      <c r="A468" s="1" t="s">
        <v>453</v>
      </c>
      <c r="B468" s="1" t="s">
        <v>454</v>
      </c>
      <c r="C468" s="1" t="s">
        <v>198</v>
      </c>
      <c r="D468">
        <v>32</v>
      </c>
      <c r="E468" s="1" t="s">
        <v>2180</v>
      </c>
      <c r="F468">
        <v>20050926</v>
      </c>
      <c r="G468">
        <v>23</v>
      </c>
      <c r="H468">
        <v>103835</v>
      </c>
      <c r="I468">
        <v>6</v>
      </c>
      <c r="J468" s="1" t="s">
        <v>2156</v>
      </c>
      <c r="K468" s="1" t="s">
        <v>20</v>
      </c>
      <c r="L468" s="1" t="s">
        <v>2157</v>
      </c>
      <c r="M468">
        <v>183</v>
      </c>
      <c r="N468" s="1" t="s">
        <v>2162</v>
      </c>
      <c r="O468">
        <v>24</v>
      </c>
      <c r="P468">
        <v>103294</v>
      </c>
      <c r="R468" s="1" t="s">
        <v>2156</v>
      </c>
      <c r="S468" s="1" t="s">
        <v>47</v>
      </c>
      <c r="T468" s="1" t="s">
        <v>2157</v>
      </c>
      <c r="U468">
        <v>170</v>
      </c>
      <c r="V468" s="1" t="s">
        <v>2175</v>
      </c>
      <c r="W468">
        <v>26.7</v>
      </c>
      <c r="X468" s="1" t="s">
        <v>186</v>
      </c>
      <c r="Y468">
        <v>3</v>
      </c>
      <c r="Z468" s="1" t="s">
        <v>94</v>
      </c>
      <c r="AA468">
        <v>37</v>
      </c>
      <c r="AB468">
        <v>1</v>
      </c>
      <c r="AC468">
        <v>2</v>
      </c>
      <c r="AD468">
        <v>37</v>
      </c>
      <c r="AE468">
        <v>32</v>
      </c>
      <c r="AF468">
        <v>23</v>
      </c>
      <c r="AG468">
        <v>3</v>
      </c>
      <c r="AH468">
        <v>6</v>
      </c>
      <c r="AI468">
        <v>2</v>
      </c>
      <c r="AJ468">
        <v>2</v>
      </c>
      <c r="AK468">
        <v>0</v>
      </c>
      <c r="AL468">
        <v>0</v>
      </c>
      <c r="AM468">
        <v>31</v>
      </c>
      <c r="AN468">
        <v>18</v>
      </c>
      <c r="AO468">
        <v>3</v>
      </c>
      <c r="AP468">
        <v>4</v>
      </c>
      <c r="AQ468">
        <v>6</v>
      </c>
      <c r="AR468">
        <v>2</v>
      </c>
      <c r="AS468">
        <v>8</v>
      </c>
      <c r="AT468">
        <v>44</v>
      </c>
      <c r="AU468">
        <v>836</v>
      </c>
      <c r="AV468">
        <v>55</v>
      </c>
      <c r="AW468">
        <v>704</v>
      </c>
    </row>
    <row r="469" spans="1:49" x14ac:dyDescent="0.35">
      <c r="A469" s="1" t="s">
        <v>453</v>
      </c>
      <c r="B469" s="1" t="s">
        <v>454</v>
      </c>
      <c r="C469" s="1" t="s">
        <v>198</v>
      </c>
      <c r="D469">
        <v>32</v>
      </c>
      <c r="E469" s="1" t="s">
        <v>2180</v>
      </c>
      <c r="F469">
        <v>20050926</v>
      </c>
      <c r="G469">
        <v>24</v>
      </c>
      <c r="H469">
        <v>103990</v>
      </c>
      <c r="I469">
        <v>2</v>
      </c>
      <c r="J469" s="1" t="s">
        <v>2156</v>
      </c>
      <c r="K469" s="1" t="s">
        <v>65</v>
      </c>
      <c r="L469" s="1" t="s">
        <v>2157</v>
      </c>
      <c r="M469">
        <v>180</v>
      </c>
      <c r="N469" s="1" t="s">
        <v>2161</v>
      </c>
      <c r="O469">
        <v>23.4</v>
      </c>
      <c r="P469">
        <v>103656</v>
      </c>
      <c r="R469" s="1" t="s">
        <v>2156</v>
      </c>
      <c r="S469" s="1" t="s">
        <v>214</v>
      </c>
      <c r="T469" s="1" t="s">
        <v>2157</v>
      </c>
      <c r="U469">
        <v>175</v>
      </c>
      <c r="V469" s="1" t="s">
        <v>2161</v>
      </c>
      <c r="W469">
        <v>24.8</v>
      </c>
      <c r="X469" s="1" t="s">
        <v>204</v>
      </c>
      <c r="Y469">
        <v>3</v>
      </c>
      <c r="Z469" s="1" t="s">
        <v>94</v>
      </c>
      <c r="AA469">
        <v>76</v>
      </c>
      <c r="AB469">
        <v>4</v>
      </c>
      <c r="AC469">
        <v>2</v>
      </c>
      <c r="AD469">
        <v>55</v>
      </c>
      <c r="AE469">
        <v>31</v>
      </c>
      <c r="AF469">
        <v>24</v>
      </c>
      <c r="AG469">
        <v>13</v>
      </c>
      <c r="AH469">
        <v>10</v>
      </c>
      <c r="AI469">
        <v>0</v>
      </c>
      <c r="AJ469">
        <v>1</v>
      </c>
      <c r="AK469">
        <v>0</v>
      </c>
      <c r="AL469">
        <v>4</v>
      </c>
      <c r="AM469">
        <v>70</v>
      </c>
      <c r="AN469">
        <v>37</v>
      </c>
      <c r="AO469">
        <v>20</v>
      </c>
      <c r="AP469">
        <v>17</v>
      </c>
      <c r="AQ469">
        <v>10</v>
      </c>
      <c r="AR469">
        <v>7</v>
      </c>
      <c r="AS469">
        <v>11</v>
      </c>
      <c r="AT469">
        <v>17</v>
      </c>
      <c r="AU469">
        <v>1350</v>
      </c>
      <c r="AV469">
        <v>69</v>
      </c>
      <c r="AW469">
        <v>513</v>
      </c>
    </row>
    <row r="470" spans="1:49" x14ac:dyDescent="0.35">
      <c r="A470" s="1" t="s">
        <v>453</v>
      </c>
      <c r="B470" s="1" t="s">
        <v>454</v>
      </c>
      <c r="C470" s="1" t="s">
        <v>198</v>
      </c>
      <c r="D470">
        <v>32</v>
      </c>
      <c r="E470" s="1" t="s">
        <v>2180</v>
      </c>
      <c r="F470">
        <v>20050926</v>
      </c>
      <c r="G470">
        <v>25</v>
      </c>
      <c r="H470">
        <v>104214</v>
      </c>
      <c r="J470" s="1" t="s">
        <v>2156</v>
      </c>
      <c r="K470" s="1" t="s">
        <v>205</v>
      </c>
      <c r="L470" s="1" t="s">
        <v>2157</v>
      </c>
      <c r="M470">
        <v>185</v>
      </c>
      <c r="N470" s="1" t="s">
        <v>2166</v>
      </c>
      <c r="O470">
        <v>22.2</v>
      </c>
      <c r="P470">
        <v>103252</v>
      </c>
      <c r="R470" s="1" t="s">
        <v>2156</v>
      </c>
      <c r="S470" s="1" t="s">
        <v>38</v>
      </c>
      <c r="T470" s="1" t="s">
        <v>2157</v>
      </c>
      <c r="U470">
        <v>175</v>
      </c>
      <c r="V470" s="1" t="s">
        <v>2161</v>
      </c>
      <c r="W470">
        <v>27.1</v>
      </c>
      <c r="X470" s="1" t="s">
        <v>470</v>
      </c>
      <c r="Y470">
        <v>3</v>
      </c>
      <c r="Z470" s="1" t="s">
        <v>101</v>
      </c>
      <c r="AA470">
        <v>108</v>
      </c>
      <c r="AB470">
        <v>2</v>
      </c>
      <c r="AC470">
        <v>2</v>
      </c>
      <c r="AD470">
        <v>75</v>
      </c>
      <c r="AE470">
        <v>54</v>
      </c>
      <c r="AF470">
        <v>35</v>
      </c>
      <c r="AG470">
        <v>10</v>
      </c>
      <c r="AH470">
        <v>12</v>
      </c>
      <c r="AI470">
        <v>3</v>
      </c>
      <c r="AJ470">
        <v>7</v>
      </c>
      <c r="AK470">
        <v>1</v>
      </c>
      <c r="AL470">
        <v>3</v>
      </c>
      <c r="AM470">
        <v>83</v>
      </c>
      <c r="AN470">
        <v>49</v>
      </c>
      <c r="AO470">
        <v>28</v>
      </c>
      <c r="AP470">
        <v>14</v>
      </c>
      <c r="AQ470">
        <v>12</v>
      </c>
      <c r="AR470">
        <v>10</v>
      </c>
      <c r="AS470">
        <v>16</v>
      </c>
      <c r="AT470">
        <v>52</v>
      </c>
      <c r="AU470">
        <v>739</v>
      </c>
      <c r="AV470">
        <v>61</v>
      </c>
      <c r="AW470">
        <v>635</v>
      </c>
    </row>
    <row r="471" spans="1:49" x14ac:dyDescent="0.35">
      <c r="A471" s="1" t="s">
        <v>453</v>
      </c>
      <c r="B471" s="1" t="s">
        <v>454</v>
      </c>
      <c r="C471" s="1" t="s">
        <v>198</v>
      </c>
      <c r="D471">
        <v>32</v>
      </c>
      <c r="E471" s="1" t="s">
        <v>2180</v>
      </c>
      <c r="F471">
        <v>20050926</v>
      </c>
      <c r="G471">
        <v>26</v>
      </c>
      <c r="H471">
        <v>104312</v>
      </c>
      <c r="J471" s="1" t="s">
        <v>2156</v>
      </c>
      <c r="K471" s="1" t="s">
        <v>324</v>
      </c>
      <c r="L471" s="1" t="s">
        <v>2157</v>
      </c>
      <c r="M471">
        <v>190</v>
      </c>
      <c r="N471" s="1" t="s">
        <v>2162</v>
      </c>
      <c r="O471">
        <v>21.5</v>
      </c>
      <c r="P471">
        <v>102106</v>
      </c>
      <c r="Q471">
        <v>8</v>
      </c>
      <c r="R471" s="1" t="s">
        <v>2156</v>
      </c>
      <c r="S471" s="1" t="s">
        <v>219</v>
      </c>
      <c r="T471" s="1" t="s">
        <v>2157</v>
      </c>
      <c r="U471">
        <v>188</v>
      </c>
      <c r="V471" s="1" t="s">
        <v>2162</v>
      </c>
      <c r="W471">
        <v>33</v>
      </c>
      <c r="X471" s="1" t="s">
        <v>85</v>
      </c>
      <c r="Y471">
        <v>3</v>
      </c>
      <c r="Z471" s="1" t="s">
        <v>101</v>
      </c>
      <c r="AA471">
        <v>77</v>
      </c>
      <c r="AB471">
        <v>0</v>
      </c>
      <c r="AC471">
        <v>0</v>
      </c>
      <c r="AD471">
        <v>54</v>
      </c>
      <c r="AE471">
        <v>33</v>
      </c>
      <c r="AF471">
        <v>23</v>
      </c>
      <c r="AG471">
        <v>13</v>
      </c>
      <c r="AH471">
        <v>9</v>
      </c>
      <c r="AI471">
        <v>4</v>
      </c>
      <c r="AJ471">
        <v>5</v>
      </c>
      <c r="AK471">
        <v>3</v>
      </c>
      <c r="AL471">
        <v>0</v>
      </c>
      <c r="AM471">
        <v>59</v>
      </c>
      <c r="AN471">
        <v>24</v>
      </c>
      <c r="AO471">
        <v>13</v>
      </c>
      <c r="AP471">
        <v>20</v>
      </c>
      <c r="AQ471">
        <v>10</v>
      </c>
      <c r="AR471">
        <v>4</v>
      </c>
      <c r="AS471">
        <v>8</v>
      </c>
      <c r="AT471">
        <v>76</v>
      </c>
      <c r="AU471">
        <v>485</v>
      </c>
      <c r="AV471">
        <v>46</v>
      </c>
      <c r="AW471">
        <v>784</v>
      </c>
    </row>
    <row r="472" spans="1:49" x14ac:dyDescent="0.35">
      <c r="A472" s="1" t="s">
        <v>453</v>
      </c>
      <c r="B472" s="1" t="s">
        <v>454</v>
      </c>
      <c r="C472" s="1" t="s">
        <v>198</v>
      </c>
      <c r="D472">
        <v>32</v>
      </c>
      <c r="E472" s="1" t="s">
        <v>2180</v>
      </c>
      <c r="F472">
        <v>20050926</v>
      </c>
      <c r="G472">
        <v>27</v>
      </c>
      <c r="H472">
        <v>102494</v>
      </c>
      <c r="J472" s="1" t="s">
        <v>2156</v>
      </c>
      <c r="K472" s="1" t="s">
        <v>271</v>
      </c>
      <c r="L472" s="1" t="s">
        <v>2157</v>
      </c>
      <c r="M472">
        <v>193</v>
      </c>
      <c r="N472" s="1" t="s">
        <v>2169</v>
      </c>
      <c r="O472">
        <v>30.7</v>
      </c>
      <c r="P472">
        <v>103507</v>
      </c>
      <c r="Q472">
        <v>3</v>
      </c>
      <c r="R472" s="1" t="s">
        <v>2156</v>
      </c>
      <c r="S472" s="1" t="s">
        <v>36</v>
      </c>
      <c r="T472" s="1" t="s">
        <v>2157</v>
      </c>
      <c r="U472">
        <v>183</v>
      </c>
      <c r="V472" s="1" t="s">
        <v>2161</v>
      </c>
      <c r="W472">
        <v>25.6</v>
      </c>
      <c r="X472" s="1" t="s">
        <v>471</v>
      </c>
      <c r="Y472">
        <v>3</v>
      </c>
      <c r="Z472" s="1" t="s">
        <v>101</v>
      </c>
      <c r="AA472">
        <v>156</v>
      </c>
      <c r="AB472">
        <v>10</v>
      </c>
      <c r="AC472">
        <v>6</v>
      </c>
      <c r="AD472">
        <v>118</v>
      </c>
      <c r="AE472">
        <v>69</v>
      </c>
      <c r="AF472">
        <v>51</v>
      </c>
      <c r="AG472">
        <v>21</v>
      </c>
      <c r="AH472">
        <v>18</v>
      </c>
      <c r="AI472">
        <v>5</v>
      </c>
      <c r="AJ472">
        <v>10</v>
      </c>
      <c r="AK472">
        <v>2</v>
      </c>
      <c r="AL472">
        <v>2</v>
      </c>
      <c r="AM472">
        <v>113</v>
      </c>
      <c r="AN472">
        <v>80</v>
      </c>
      <c r="AO472">
        <v>50</v>
      </c>
      <c r="AP472">
        <v>18</v>
      </c>
      <c r="AQ472">
        <v>18</v>
      </c>
      <c r="AR472">
        <v>7</v>
      </c>
      <c r="AS472">
        <v>13</v>
      </c>
      <c r="AT472">
        <v>84</v>
      </c>
      <c r="AU472">
        <v>466</v>
      </c>
      <c r="AV472">
        <v>20</v>
      </c>
      <c r="AW472">
        <v>1275</v>
      </c>
    </row>
    <row r="473" spans="1:49" x14ac:dyDescent="0.35">
      <c r="A473" s="1" t="s">
        <v>453</v>
      </c>
      <c r="B473" s="1" t="s">
        <v>454</v>
      </c>
      <c r="C473" s="1" t="s">
        <v>198</v>
      </c>
      <c r="D473">
        <v>32</v>
      </c>
      <c r="E473" s="1" t="s">
        <v>2180</v>
      </c>
      <c r="F473">
        <v>20050926</v>
      </c>
      <c r="G473">
        <v>28</v>
      </c>
      <c r="H473">
        <v>103835</v>
      </c>
      <c r="I473">
        <v>6</v>
      </c>
      <c r="J473" s="1" t="s">
        <v>2156</v>
      </c>
      <c r="K473" s="1" t="s">
        <v>20</v>
      </c>
      <c r="L473" s="1" t="s">
        <v>2157</v>
      </c>
      <c r="M473">
        <v>183</v>
      </c>
      <c r="N473" s="1" t="s">
        <v>2162</v>
      </c>
      <c r="O473">
        <v>24</v>
      </c>
      <c r="P473">
        <v>103990</v>
      </c>
      <c r="Q473">
        <v>2</v>
      </c>
      <c r="R473" s="1" t="s">
        <v>2156</v>
      </c>
      <c r="S473" s="1" t="s">
        <v>65</v>
      </c>
      <c r="T473" s="1" t="s">
        <v>2157</v>
      </c>
      <c r="U473">
        <v>180</v>
      </c>
      <c r="V473" s="1" t="s">
        <v>2161</v>
      </c>
      <c r="W473">
        <v>23.4</v>
      </c>
      <c r="X473" s="1" t="s">
        <v>91</v>
      </c>
      <c r="Y473">
        <v>3</v>
      </c>
      <c r="Z473" s="1" t="s">
        <v>101</v>
      </c>
      <c r="AA473">
        <v>91</v>
      </c>
      <c r="AB473">
        <v>1</v>
      </c>
      <c r="AC473">
        <v>3</v>
      </c>
      <c r="AD473">
        <v>87</v>
      </c>
      <c r="AE473">
        <v>62</v>
      </c>
      <c r="AF473">
        <v>39</v>
      </c>
      <c r="AG473">
        <v>13</v>
      </c>
      <c r="AH473">
        <v>9</v>
      </c>
      <c r="AI473">
        <v>10</v>
      </c>
      <c r="AJ473">
        <v>11</v>
      </c>
      <c r="AK473">
        <v>3</v>
      </c>
      <c r="AL473">
        <v>4</v>
      </c>
      <c r="AM473">
        <v>64</v>
      </c>
      <c r="AN473">
        <v>40</v>
      </c>
      <c r="AO473">
        <v>24</v>
      </c>
      <c r="AP473">
        <v>9</v>
      </c>
      <c r="AQ473">
        <v>9</v>
      </c>
      <c r="AR473">
        <v>3</v>
      </c>
      <c r="AS473">
        <v>7</v>
      </c>
      <c r="AT473">
        <v>44</v>
      </c>
      <c r="AU473">
        <v>836</v>
      </c>
      <c r="AV473">
        <v>17</v>
      </c>
      <c r="AW473">
        <v>1350</v>
      </c>
    </row>
    <row r="474" spans="1:49" x14ac:dyDescent="0.35">
      <c r="A474" s="1" t="s">
        <v>453</v>
      </c>
      <c r="B474" s="1" t="s">
        <v>454</v>
      </c>
      <c r="C474" s="1" t="s">
        <v>198</v>
      </c>
      <c r="D474">
        <v>32</v>
      </c>
      <c r="E474" s="1" t="s">
        <v>2180</v>
      </c>
      <c r="F474">
        <v>20050926</v>
      </c>
      <c r="G474">
        <v>29</v>
      </c>
      <c r="H474">
        <v>104214</v>
      </c>
      <c r="J474" s="1" t="s">
        <v>2156</v>
      </c>
      <c r="K474" s="1" t="s">
        <v>205</v>
      </c>
      <c r="L474" s="1" t="s">
        <v>2157</v>
      </c>
      <c r="M474">
        <v>185</v>
      </c>
      <c r="N474" s="1" t="s">
        <v>2166</v>
      </c>
      <c r="O474">
        <v>22.2</v>
      </c>
      <c r="P474">
        <v>104312</v>
      </c>
      <c r="R474" s="1" t="s">
        <v>2156</v>
      </c>
      <c r="S474" s="1" t="s">
        <v>324</v>
      </c>
      <c r="T474" s="1" t="s">
        <v>2157</v>
      </c>
      <c r="U474">
        <v>190</v>
      </c>
      <c r="V474" s="1" t="s">
        <v>2162</v>
      </c>
      <c r="W474">
        <v>21.5</v>
      </c>
      <c r="X474" s="1" t="s">
        <v>24</v>
      </c>
      <c r="Y474">
        <v>3</v>
      </c>
      <c r="Z474" s="1" t="s">
        <v>105</v>
      </c>
      <c r="AA474">
        <v>61</v>
      </c>
      <c r="AB474">
        <v>6</v>
      </c>
      <c r="AC474">
        <v>0</v>
      </c>
      <c r="AD474">
        <v>43</v>
      </c>
      <c r="AE474">
        <v>32</v>
      </c>
      <c r="AF474">
        <v>26</v>
      </c>
      <c r="AG474">
        <v>7</v>
      </c>
      <c r="AH474">
        <v>9</v>
      </c>
      <c r="AI474">
        <v>1</v>
      </c>
      <c r="AJ474">
        <v>2</v>
      </c>
      <c r="AK474">
        <v>1</v>
      </c>
      <c r="AL474">
        <v>3</v>
      </c>
      <c r="AM474">
        <v>59</v>
      </c>
      <c r="AN474">
        <v>31</v>
      </c>
      <c r="AO474">
        <v>20</v>
      </c>
      <c r="AP474">
        <v>13</v>
      </c>
      <c r="AQ474">
        <v>9</v>
      </c>
      <c r="AR474">
        <v>3</v>
      </c>
      <c r="AS474">
        <v>7</v>
      </c>
      <c r="AT474">
        <v>52</v>
      </c>
      <c r="AU474">
        <v>739</v>
      </c>
      <c r="AV474">
        <v>76</v>
      </c>
      <c r="AW474">
        <v>485</v>
      </c>
    </row>
    <row r="475" spans="1:49" x14ac:dyDescent="0.35">
      <c r="A475" s="1" t="s">
        <v>453</v>
      </c>
      <c r="B475" s="1" t="s">
        <v>454</v>
      </c>
      <c r="C475" s="1" t="s">
        <v>198</v>
      </c>
      <c r="D475">
        <v>32</v>
      </c>
      <c r="E475" s="1" t="s">
        <v>2180</v>
      </c>
      <c r="F475">
        <v>20050926</v>
      </c>
      <c r="G475">
        <v>30</v>
      </c>
      <c r="H475">
        <v>103835</v>
      </c>
      <c r="I475">
        <v>6</v>
      </c>
      <c r="J475" s="1" t="s">
        <v>2156</v>
      </c>
      <c r="K475" s="1" t="s">
        <v>20</v>
      </c>
      <c r="L475" s="1" t="s">
        <v>2157</v>
      </c>
      <c r="M475">
        <v>183</v>
      </c>
      <c r="N475" s="1" t="s">
        <v>2162</v>
      </c>
      <c r="O475">
        <v>24</v>
      </c>
      <c r="P475">
        <v>102494</v>
      </c>
      <c r="R475" s="1" t="s">
        <v>2156</v>
      </c>
      <c r="S475" s="1" t="s">
        <v>271</v>
      </c>
      <c r="T475" s="1" t="s">
        <v>2157</v>
      </c>
      <c r="U475">
        <v>193</v>
      </c>
      <c r="V475" s="1" t="s">
        <v>2169</v>
      </c>
      <c r="W475">
        <v>30.7</v>
      </c>
      <c r="X475" s="1" t="s">
        <v>91</v>
      </c>
      <c r="Y475">
        <v>3</v>
      </c>
      <c r="Z475" s="1" t="s">
        <v>105</v>
      </c>
      <c r="AA475">
        <v>79</v>
      </c>
      <c r="AB475">
        <v>4</v>
      </c>
      <c r="AC475">
        <v>4</v>
      </c>
      <c r="AD475">
        <v>57</v>
      </c>
      <c r="AE475">
        <v>35</v>
      </c>
      <c r="AF475">
        <v>24</v>
      </c>
      <c r="AG475">
        <v>11</v>
      </c>
      <c r="AH475">
        <v>9</v>
      </c>
      <c r="AI475">
        <v>3</v>
      </c>
      <c r="AJ475">
        <v>5</v>
      </c>
      <c r="AK475">
        <v>2</v>
      </c>
      <c r="AL475">
        <v>5</v>
      </c>
      <c r="AM475">
        <v>69</v>
      </c>
      <c r="AN475">
        <v>33</v>
      </c>
      <c r="AO475">
        <v>19</v>
      </c>
      <c r="AP475">
        <v>15</v>
      </c>
      <c r="AQ475">
        <v>9</v>
      </c>
      <c r="AR475">
        <v>3</v>
      </c>
      <c r="AS475">
        <v>8</v>
      </c>
      <c r="AT475">
        <v>44</v>
      </c>
      <c r="AU475">
        <v>836</v>
      </c>
      <c r="AV475">
        <v>84</v>
      </c>
      <c r="AW475">
        <v>466</v>
      </c>
    </row>
    <row r="476" spans="1:49" x14ac:dyDescent="0.35">
      <c r="A476" s="1" t="s">
        <v>453</v>
      </c>
      <c r="B476" s="1" t="s">
        <v>454</v>
      </c>
      <c r="C476" s="1" t="s">
        <v>198</v>
      </c>
      <c r="D476">
        <v>32</v>
      </c>
      <c r="E476" s="1" t="s">
        <v>2180</v>
      </c>
      <c r="F476">
        <v>20050926</v>
      </c>
      <c r="G476">
        <v>31</v>
      </c>
      <c r="H476">
        <v>104214</v>
      </c>
      <c r="J476" s="1" t="s">
        <v>2156</v>
      </c>
      <c r="K476" s="1" t="s">
        <v>205</v>
      </c>
      <c r="L476" s="1" t="s">
        <v>2157</v>
      </c>
      <c r="M476">
        <v>185</v>
      </c>
      <c r="N476" s="1" t="s">
        <v>2166</v>
      </c>
      <c r="O476">
        <v>22.2</v>
      </c>
      <c r="P476">
        <v>103835</v>
      </c>
      <c r="Q476">
        <v>6</v>
      </c>
      <c r="R476" s="1" t="s">
        <v>2156</v>
      </c>
      <c r="S476" s="1" t="s">
        <v>20</v>
      </c>
      <c r="T476" s="1" t="s">
        <v>2157</v>
      </c>
      <c r="U476">
        <v>183</v>
      </c>
      <c r="V476" s="1" t="s">
        <v>2162</v>
      </c>
      <c r="W476">
        <v>24</v>
      </c>
      <c r="X476" s="1" t="s">
        <v>472</v>
      </c>
      <c r="Y476">
        <v>3</v>
      </c>
      <c r="Z476" s="1" t="s">
        <v>108</v>
      </c>
      <c r="AA476">
        <v>94</v>
      </c>
      <c r="AB476">
        <v>1</v>
      </c>
      <c r="AC476">
        <v>2</v>
      </c>
      <c r="AD476">
        <v>71</v>
      </c>
      <c r="AE476">
        <v>43</v>
      </c>
      <c r="AF476">
        <v>27</v>
      </c>
      <c r="AG476">
        <v>12</v>
      </c>
      <c r="AH476">
        <v>11</v>
      </c>
      <c r="AI476">
        <v>7</v>
      </c>
      <c r="AJ476">
        <v>11</v>
      </c>
      <c r="AK476">
        <v>1</v>
      </c>
      <c r="AL476">
        <v>5</v>
      </c>
      <c r="AM476">
        <v>71</v>
      </c>
      <c r="AN476">
        <v>46</v>
      </c>
      <c r="AO476">
        <v>26</v>
      </c>
      <c r="AP476">
        <v>13</v>
      </c>
      <c r="AQ476">
        <v>11</v>
      </c>
      <c r="AR476">
        <v>5</v>
      </c>
      <c r="AS476">
        <v>10</v>
      </c>
      <c r="AT476">
        <v>52</v>
      </c>
      <c r="AU476">
        <v>739</v>
      </c>
      <c r="AV476">
        <v>44</v>
      </c>
      <c r="AW476">
        <v>836</v>
      </c>
    </row>
    <row r="477" spans="1:49" x14ac:dyDescent="0.35">
      <c r="A477" s="1" t="s">
        <v>473</v>
      </c>
      <c r="B477" s="1" t="s">
        <v>474</v>
      </c>
      <c r="C477" s="1" t="s">
        <v>475</v>
      </c>
      <c r="D477">
        <v>32</v>
      </c>
      <c r="E477" s="1" t="s">
        <v>2180</v>
      </c>
      <c r="F477">
        <v>20051024</v>
      </c>
      <c r="G477">
        <v>1</v>
      </c>
      <c r="H477">
        <v>103909</v>
      </c>
      <c r="I477">
        <v>1</v>
      </c>
      <c r="J477" s="1" t="s">
        <v>2156</v>
      </c>
      <c r="K477" s="1" t="s">
        <v>84</v>
      </c>
      <c r="L477" s="1" t="s">
        <v>2157</v>
      </c>
      <c r="M477">
        <v>175</v>
      </c>
      <c r="N477" s="1" t="s">
        <v>2165</v>
      </c>
      <c r="O477">
        <v>23.7</v>
      </c>
      <c r="P477">
        <v>103252</v>
      </c>
      <c r="R477" s="1" t="s">
        <v>2156</v>
      </c>
      <c r="S477" s="1" t="s">
        <v>38</v>
      </c>
      <c r="T477" s="1" t="s">
        <v>2157</v>
      </c>
      <c r="U477">
        <v>175</v>
      </c>
      <c r="V477" s="1" t="s">
        <v>2161</v>
      </c>
      <c r="W477">
        <v>27.1</v>
      </c>
      <c r="X477" s="1" t="s">
        <v>24</v>
      </c>
      <c r="Y477">
        <v>3</v>
      </c>
      <c r="Z477" s="1" t="s">
        <v>64</v>
      </c>
      <c r="AA477">
        <v>71</v>
      </c>
      <c r="AB477">
        <v>3</v>
      </c>
      <c r="AC477">
        <v>3</v>
      </c>
      <c r="AD477">
        <v>51</v>
      </c>
      <c r="AE477">
        <v>35</v>
      </c>
      <c r="AF477">
        <v>26</v>
      </c>
      <c r="AG477">
        <v>7</v>
      </c>
      <c r="AH477">
        <v>9</v>
      </c>
      <c r="AI477">
        <v>1</v>
      </c>
      <c r="AJ477">
        <v>3</v>
      </c>
      <c r="AK477">
        <v>1</v>
      </c>
      <c r="AL477">
        <v>4</v>
      </c>
      <c r="AM477">
        <v>60</v>
      </c>
      <c r="AN477">
        <v>34</v>
      </c>
      <c r="AO477">
        <v>20</v>
      </c>
      <c r="AP477">
        <v>10</v>
      </c>
      <c r="AQ477">
        <v>9</v>
      </c>
      <c r="AR477">
        <v>4</v>
      </c>
      <c r="AS477">
        <v>9</v>
      </c>
      <c r="AT477">
        <v>7</v>
      </c>
      <c r="AU477">
        <v>2185</v>
      </c>
      <c r="AV477">
        <v>53</v>
      </c>
      <c r="AW477">
        <v>711</v>
      </c>
    </row>
    <row r="478" spans="1:49" x14ac:dyDescent="0.35">
      <c r="A478" s="1" t="s">
        <v>473</v>
      </c>
      <c r="B478" s="1" t="s">
        <v>474</v>
      </c>
      <c r="C478" s="1" t="s">
        <v>475</v>
      </c>
      <c r="D478">
        <v>32</v>
      </c>
      <c r="E478" s="1" t="s">
        <v>2180</v>
      </c>
      <c r="F478">
        <v>20051024</v>
      </c>
      <c r="G478">
        <v>2</v>
      </c>
      <c r="H478">
        <v>104019</v>
      </c>
      <c r="J478" s="1" t="s">
        <v>2159</v>
      </c>
      <c r="K478" s="1" t="s">
        <v>267</v>
      </c>
      <c r="L478" s="1" t="s">
        <v>2157</v>
      </c>
      <c r="M478">
        <v>193</v>
      </c>
      <c r="N478" s="1" t="s">
        <v>2175</v>
      </c>
      <c r="O478">
        <v>23.3</v>
      </c>
      <c r="P478">
        <v>104527</v>
      </c>
      <c r="R478" s="1" t="s">
        <v>2156</v>
      </c>
      <c r="S478" s="1" t="s">
        <v>318</v>
      </c>
      <c r="T478" s="1" t="s">
        <v>2157</v>
      </c>
      <c r="U478">
        <v>183</v>
      </c>
      <c r="V478" s="1" t="s">
        <v>2181</v>
      </c>
      <c r="W478">
        <v>20.5</v>
      </c>
      <c r="X478" s="1" t="s">
        <v>476</v>
      </c>
      <c r="Y478">
        <v>3</v>
      </c>
      <c r="Z478" s="1" t="s">
        <v>64</v>
      </c>
      <c r="AA478">
        <v>131</v>
      </c>
      <c r="AB478">
        <v>3</v>
      </c>
      <c r="AC478">
        <v>0</v>
      </c>
      <c r="AD478">
        <v>93</v>
      </c>
      <c r="AE478">
        <v>64</v>
      </c>
      <c r="AF478">
        <v>46</v>
      </c>
      <c r="AG478">
        <v>19</v>
      </c>
      <c r="AH478">
        <v>16</v>
      </c>
      <c r="AI478">
        <v>1</v>
      </c>
      <c r="AJ478">
        <v>3</v>
      </c>
      <c r="AK478">
        <v>6</v>
      </c>
      <c r="AL478">
        <v>3</v>
      </c>
      <c r="AM478">
        <v>96</v>
      </c>
      <c r="AN478">
        <v>57</v>
      </c>
      <c r="AO478">
        <v>43</v>
      </c>
      <c r="AP478">
        <v>20</v>
      </c>
      <c r="AQ478">
        <v>15</v>
      </c>
      <c r="AR478">
        <v>5</v>
      </c>
      <c r="AS478">
        <v>7</v>
      </c>
      <c r="AT478">
        <v>131</v>
      </c>
      <c r="AU478">
        <v>334</v>
      </c>
      <c r="AV478">
        <v>60</v>
      </c>
      <c r="AW478">
        <v>636</v>
      </c>
    </row>
    <row r="479" spans="1:49" x14ac:dyDescent="0.35">
      <c r="A479" s="1" t="s">
        <v>473</v>
      </c>
      <c r="B479" s="1" t="s">
        <v>474</v>
      </c>
      <c r="C479" s="1" t="s">
        <v>475</v>
      </c>
      <c r="D479">
        <v>32</v>
      </c>
      <c r="E479" s="1" t="s">
        <v>2180</v>
      </c>
      <c r="F479">
        <v>20051024</v>
      </c>
      <c r="G479">
        <v>3</v>
      </c>
      <c r="H479">
        <v>102860</v>
      </c>
      <c r="J479" s="1" t="s">
        <v>2156</v>
      </c>
      <c r="K479" s="1" t="s">
        <v>32</v>
      </c>
      <c r="L479" s="1" t="s">
        <v>2157</v>
      </c>
      <c r="M479">
        <v>183</v>
      </c>
      <c r="N479" s="1" t="s">
        <v>2165</v>
      </c>
      <c r="O479">
        <v>29.1</v>
      </c>
      <c r="P479">
        <v>103009</v>
      </c>
      <c r="R479" s="1" t="s">
        <v>2156</v>
      </c>
      <c r="S479" s="1" t="s">
        <v>310</v>
      </c>
      <c r="T479" s="1" t="s">
        <v>2157</v>
      </c>
      <c r="U479">
        <v>185</v>
      </c>
      <c r="V479" s="1" t="s">
        <v>2158</v>
      </c>
      <c r="W479">
        <v>28.3</v>
      </c>
      <c r="X479" s="1" t="s">
        <v>167</v>
      </c>
      <c r="Y479">
        <v>3</v>
      </c>
      <c r="Z479" s="1" t="s">
        <v>64</v>
      </c>
      <c r="AA479">
        <v>49</v>
      </c>
      <c r="AB479">
        <v>10</v>
      </c>
      <c r="AC479">
        <v>0</v>
      </c>
      <c r="AD479">
        <v>34</v>
      </c>
      <c r="AE479">
        <v>20</v>
      </c>
      <c r="AF479">
        <v>18</v>
      </c>
      <c r="AG479">
        <v>9</v>
      </c>
      <c r="AH479">
        <v>7</v>
      </c>
      <c r="AI479">
        <v>2</v>
      </c>
      <c r="AJ479">
        <v>3</v>
      </c>
      <c r="AK479">
        <v>2</v>
      </c>
      <c r="AL479">
        <v>3</v>
      </c>
      <c r="AM479">
        <v>60</v>
      </c>
      <c r="AN479">
        <v>37</v>
      </c>
      <c r="AO479">
        <v>16</v>
      </c>
      <c r="AP479">
        <v>9</v>
      </c>
      <c r="AQ479">
        <v>8</v>
      </c>
      <c r="AR479">
        <v>8</v>
      </c>
      <c r="AS479">
        <v>14</v>
      </c>
      <c r="AT479">
        <v>56</v>
      </c>
      <c r="AU479">
        <v>677</v>
      </c>
      <c r="AV479">
        <v>87</v>
      </c>
      <c r="AW479">
        <v>469</v>
      </c>
    </row>
    <row r="480" spans="1:49" x14ac:dyDescent="0.35">
      <c r="A480" s="1" t="s">
        <v>473</v>
      </c>
      <c r="B480" s="1" t="s">
        <v>474</v>
      </c>
      <c r="C480" s="1" t="s">
        <v>475</v>
      </c>
      <c r="D480">
        <v>32</v>
      </c>
      <c r="E480" s="1" t="s">
        <v>2180</v>
      </c>
      <c r="F480">
        <v>20051024</v>
      </c>
      <c r="G480">
        <v>4</v>
      </c>
      <c r="H480">
        <v>103103</v>
      </c>
      <c r="I480">
        <v>5</v>
      </c>
      <c r="J480" s="1" t="s">
        <v>2156</v>
      </c>
      <c r="K480" s="1" t="s">
        <v>90</v>
      </c>
      <c r="L480" s="1" t="s">
        <v>2157</v>
      </c>
      <c r="M480">
        <v>183</v>
      </c>
      <c r="N480" s="1" t="s">
        <v>2168</v>
      </c>
      <c r="O480">
        <v>27.8</v>
      </c>
      <c r="P480">
        <v>103428</v>
      </c>
      <c r="R480" s="1" t="s">
        <v>2156</v>
      </c>
      <c r="S480" s="1" t="s">
        <v>53</v>
      </c>
      <c r="T480" s="1" t="s">
        <v>2157</v>
      </c>
      <c r="U480">
        <v>190</v>
      </c>
      <c r="V480" s="1" t="s">
        <v>2165</v>
      </c>
      <c r="W480">
        <v>26.1</v>
      </c>
      <c r="X480" s="1" t="s">
        <v>477</v>
      </c>
      <c r="Y480">
        <v>3</v>
      </c>
      <c r="Z480" s="1" t="s">
        <v>64</v>
      </c>
      <c r="AA480">
        <v>81</v>
      </c>
      <c r="AB480">
        <v>5</v>
      </c>
      <c r="AC480">
        <v>0</v>
      </c>
      <c r="AD480">
        <v>69</v>
      </c>
      <c r="AE480">
        <v>43</v>
      </c>
      <c r="AF480">
        <v>31</v>
      </c>
      <c r="AG480">
        <v>16</v>
      </c>
      <c r="AH480">
        <v>10</v>
      </c>
      <c r="AI480">
        <v>5</v>
      </c>
      <c r="AJ480">
        <v>6</v>
      </c>
      <c r="AK480">
        <v>6</v>
      </c>
      <c r="AL480">
        <v>2</v>
      </c>
      <c r="AM480">
        <v>69</v>
      </c>
      <c r="AN480">
        <v>45</v>
      </c>
      <c r="AO480">
        <v>32</v>
      </c>
      <c r="AP480">
        <v>7</v>
      </c>
      <c r="AQ480">
        <v>10</v>
      </c>
      <c r="AR480">
        <v>6</v>
      </c>
      <c r="AS480">
        <v>9</v>
      </c>
      <c r="AT480">
        <v>22</v>
      </c>
      <c r="AU480">
        <v>1311</v>
      </c>
      <c r="AV480">
        <v>42</v>
      </c>
      <c r="AW480">
        <v>800</v>
      </c>
    </row>
    <row r="481" spans="1:49" x14ac:dyDescent="0.35">
      <c r="A481" s="1" t="s">
        <v>473</v>
      </c>
      <c r="B481" s="1" t="s">
        <v>474</v>
      </c>
      <c r="C481" s="1" t="s">
        <v>475</v>
      </c>
      <c r="D481">
        <v>32</v>
      </c>
      <c r="E481" s="1" t="s">
        <v>2180</v>
      </c>
      <c r="F481">
        <v>20051024</v>
      </c>
      <c r="G481">
        <v>5</v>
      </c>
      <c r="H481">
        <v>103602</v>
      </c>
      <c r="I481">
        <v>4</v>
      </c>
      <c r="J481" s="1" t="s">
        <v>2156</v>
      </c>
      <c r="K481" s="1" t="s">
        <v>82</v>
      </c>
      <c r="L481" s="1" t="s">
        <v>2157</v>
      </c>
      <c r="M481">
        <v>183</v>
      </c>
      <c r="N481" s="1" t="s">
        <v>2177</v>
      </c>
      <c r="O481">
        <v>25.2</v>
      </c>
      <c r="P481">
        <v>104312</v>
      </c>
      <c r="R481" s="1" t="s">
        <v>2156</v>
      </c>
      <c r="S481" s="1" t="s">
        <v>324</v>
      </c>
      <c r="T481" s="1" t="s">
        <v>2157</v>
      </c>
      <c r="U481">
        <v>190</v>
      </c>
      <c r="V481" s="1" t="s">
        <v>2162</v>
      </c>
      <c r="W481">
        <v>21.6</v>
      </c>
      <c r="X481" s="1" t="s">
        <v>429</v>
      </c>
      <c r="Y481">
        <v>3</v>
      </c>
      <c r="Z481" s="1" t="s">
        <v>64</v>
      </c>
      <c r="AA481">
        <v>74</v>
      </c>
      <c r="AB481">
        <v>9</v>
      </c>
      <c r="AC481">
        <v>9</v>
      </c>
      <c r="AD481">
        <v>76</v>
      </c>
      <c r="AE481">
        <v>41</v>
      </c>
      <c r="AF481">
        <v>32</v>
      </c>
      <c r="AG481">
        <v>16</v>
      </c>
      <c r="AH481">
        <v>11</v>
      </c>
      <c r="AI481">
        <v>2</v>
      </c>
      <c r="AJ481">
        <v>4</v>
      </c>
      <c r="AK481">
        <v>2</v>
      </c>
      <c r="AL481">
        <v>7</v>
      </c>
      <c r="AM481">
        <v>65</v>
      </c>
      <c r="AN481">
        <v>40</v>
      </c>
      <c r="AO481">
        <v>29</v>
      </c>
      <c r="AP481">
        <v>10</v>
      </c>
      <c r="AQ481">
        <v>10</v>
      </c>
      <c r="AR481">
        <v>3</v>
      </c>
      <c r="AS481">
        <v>6</v>
      </c>
      <c r="AT481">
        <v>17</v>
      </c>
      <c r="AU481">
        <v>1480</v>
      </c>
      <c r="AV481">
        <v>67</v>
      </c>
      <c r="AW481">
        <v>548</v>
      </c>
    </row>
    <row r="482" spans="1:49" x14ac:dyDescent="0.35">
      <c r="A482" s="1" t="s">
        <v>473</v>
      </c>
      <c r="B482" s="1" t="s">
        <v>474</v>
      </c>
      <c r="C482" s="1" t="s">
        <v>475</v>
      </c>
      <c r="D482">
        <v>32</v>
      </c>
      <c r="E482" s="1" t="s">
        <v>2180</v>
      </c>
      <c r="F482">
        <v>20051024</v>
      </c>
      <c r="G482">
        <v>6</v>
      </c>
      <c r="H482">
        <v>103582</v>
      </c>
      <c r="J482" s="1" t="s">
        <v>2198</v>
      </c>
      <c r="K482" s="1" t="s">
        <v>478</v>
      </c>
      <c r="L482" s="1" t="s">
        <v>2172</v>
      </c>
      <c r="M482">
        <v>193</v>
      </c>
      <c r="N482" s="1" t="s">
        <v>2169</v>
      </c>
      <c r="O482">
        <v>25.3</v>
      </c>
      <c r="P482">
        <v>102720</v>
      </c>
      <c r="R482" s="1" t="s">
        <v>2156</v>
      </c>
      <c r="S482" s="1" t="s">
        <v>16</v>
      </c>
      <c r="T482" s="1" t="s">
        <v>2157</v>
      </c>
      <c r="U482">
        <v>178</v>
      </c>
      <c r="V482" s="1" t="s">
        <v>2160</v>
      </c>
      <c r="W482">
        <v>29.7</v>
      </c>
      <c r="X482" s="1" t="s">
        <v>96</v>
      </c>
      <c r="Y482">
        <v>3</v>
      </c>
      <c r="Z482" s="1" t="s">
        <v>64</v>
      </c>
      <c r="AA482">
        <v>75</v>
      </c>
      <c r="AB482">
        <v>11</v>
      </c>
      <c r="AC482">
        <v>2</v>
      </c>
      <c r="AD482">
        <v>53</v>
      </c>
      <c r="AE482">
        <v>32</v>
      </c>
      <c r="AF482">
        <v>31</v>
      </c>
      <c r="AG482">
        <v>13</v>
      </c>
      <c r="AH482">
        <v>11</v>
      </c>
      <c r="AI482">
        <v>0</v>
      </c>
      <c r="AJ482">
        <v>0</v>
      </c>
      <c r="AK482">
        <v>2</v>
      </c>
      <c r="AL482">
        <v>1</v>
      </c>
      <c r="AM482">
        <v>70</v>
      </c>
      <c r="AN482">
        <v>34</v>
      </c>
      <c r="AO482">
        <v>22</v>
      </c>
      <c r="AP482">
        <v>20</v>
      </c>
      <c r="AQ482">
        <v>10</v>
      </c>
      <c r="AR482">
        <v>3</v>
      </c>
      <c r="AS482">
        <v>5</v>
      </c>
      <c r="AT482">
        <v>152</v>
      </c>
      <c r="AU482">
        <v>278</v>
      </c>
      <c r="AV482">
        <v>62</v>
      </c>
      <c r="AW482">
        <v>622</v>
      </c>
    </row>
    <row r="483" spans="1:49" x14ac:dyDescent="0.35">
      <c r="A483" s="1" t="s">
        <v>473</v>
      </c>
      <c r="B483" s="1" t="s">
        <v>474</v>
      </c>
      <c r="C483" s="1" t="s">
        <v>475</v>
      </c>
      <c r="D483">
        <v>32</v>
      </c>
      <c r="E483" s="1" t="s">
        <v>2180</v>
      </c>
      <c r="F483">
        <v>20051024</v>
      </c>
      <c r="G483">
        <v>7</v>
      </c>
      <c r="H483">
        <v>104607</v>
      </c>
      <c r="J483" s="1" t="s">
        <v>2156</v>
      </c>
      <c r="K483" s="1" t="s">
        <v>42</v>
      </c>
      <c r="L483" s="1" t="s">
        <v>2157</v>
      </c>
      <c r="M483">
        <v>196</v>
      </c>
      <c r="N483" s="1" t="s">
        <v>2160</v>
      </c>
      <c r="O483">
        <v>20.100000000000001</v>
      </c>
      <c r="P483">
        <v>102567</v>
      </c>
      <c r="R483" s="1" t="s">
        <v>2173</v>
      </c>
      <c r="S483" s="1" t="s">
        <v>136</v>
      </c>
      <c r="T483" s="1" t="s">
        <v>2157</v>
      </c>
      <c r="U483">
        <v>183</v>
      </c>
      <c r="V483" s="1" t="s">
        <v>2181</v>
      </c>
      <c r="W483">
        <v>30.5</v>
      </c>
      <c r="X483" s="1" t="s">
        <v>479</v>
      </c>
      <c r="Y483">
        <v>3</v>
      </c>
      <c r="Z483" s="1" t="s">
        <v>64</v>
      </c>
      <c r="AA483">
        <v>102</v>
      </c>
      <c r="AB483">
        <v>8</v>
      </c>
      <c r="AC483">
        <v>1</v>
      </c>
      <c r="AD483">
        <v>81</v>
      </c>
      <c r="AE483">
        <v>45</v>
      </c>
      <c r="AF483">
        <v>40</v>
      </c>
      <c r="AG483">
        <v>21</v>
      </c>
      <c r="AH483">
        <v>15</v>
      </c>
      <c r="AI483">
        <v>1</v>
      </c>
      <c r="AJ483">
        <v>2</v>
      </c>
      <c r="AK483">
        <v>15</v>
      </c>
      <c r="AL483">
        <v>0</v>
      </c>
      <c r="AM483">
        <v>87</v>
      </c>
      <c r="AN483">
        <v>64</v>
      </c>
      <c r="AO483">
        <v>47</v>
      </c>
      <c r="AP483">
        <v>10</v>
      </c>
      <c r="AQ483">
        <v>15</v>
      </c>
      <c r="AR483">
        <v>6</v>
      </c>
      <c r="AS483">
        <v>9</v>
      </c>
      <c r="AT483">
        <v>52</v>
      </c>
      <c r="AU483">
        <v>721</v>
      </c>
      <c r="AV483">
        <v>124</v>
      </c>
      <c r="AW483">
        <v>359</v>
      </c>
    </row>
    <row r="484" spans="1:49" x14ac:dyDescent="0.35">
      <c r="A484" s="1" t="s">
        <v>473</v>
      </c>
      <c r="B484" s="1" t="s">
        <v>474</v>
      </c>
      <c r="C484" s="1" t="s">
        <v>475</v>
      </c>
      <c r="D484">
        <v>32</v>
      </c>
      <c r="E484" s="1" t="s">
        <v>2180</v>
      </c>
      <c r="F484">
        <v>20051024</v>
      </c>
      <c r="G484">
        <v>8</v>
      </c>
      <c r="H484">
        <v>104918</v>
      </c>
      <c r="J484" s="1" t="s">
        <v>2173</v>
      </c>
      <c r="K484" s="1" t="s">
        <v>135</v>
      </c>
      <c r="L484" s="1" t="s">
        <v>2157</v>
      </c>
      <c r="M484">
        <v>190</v>
      </c>
      <c r="N484" s="1" t="s">
        <v>2163</v>
      </c>
      <c r="O484">
        <v>18.399999999999999</v>
      </c>
      <c r="P484">
        <v>102450</v>
      </c>
      <c r="Q484">
        <v>6</v>
      </c>
      <c r="R484" s="1" t="s">
        <v>2156</v>
      </c>
      <c r="S484" s="1" t="s">
        <v>22</v>
      </c>
      <c r="T484" s="1" t="s">
        <v>2157</v>
      </c>
      <c r="U484">
        <v>185</v>
      </c>
      <c r="V484" s="1" t="s">
        <v>2163</v>
      </c>
      <c r="W484">
        <v>31.1</v>
      </c>
      <c r="X484" s="1" t="s">
        <v>401</v>
      </c>
      <c r="Y484">
        <v>3</v>
      </c>
      <c r="Z484" s="1" t="s">
        <v>64</v>
      </c>
      <c r="AA484">
        <v>134</v>
      </c>
      <c r="AB484">
        <v>6</v>
      </c>
      <c r="AC484">
        <v>2</v>
      </c>
      <c r="AD484">
        <v>94</v>
      </c>
      <c r="AE484">
        <v>53</v>
      </c>
      <c r="AF484">
        <v>44</v>
      </c>
      <c r="AG484">
        <v>17</v>
      </c>
      <c r="AH484">
        <v>16</v>
      </c>
      <c r="AI484">
        <v>1</v>
      </c>
      <c r="AJ484">
        <v>4</v>
      </c>
      <c r="AK484">
        <v>7</v>
      </c>
      <c r="AL484">
        <v>1</v>
      </c>
      <c r="AM484">
        <v>97</v>
      </c>
      <c r="AN484">
        <v>50</v>
      </c>
      <c r="AO484">
        <v>36</v>
      </c>
      <c r="AP484">
        <v>24</v>
      </c>
      <c r="AQ484">
        <v>16</v>
      </c>
      <c r="AR484">
        <v>3</v>
      </c>
      <c r="AS484">
        <v>7</v>
      </c>
      <c r="AT484">
        <v>70</v>
      </c>
      <c r="AU484">
        <v>531</v>
      </c>
      <c r="AV484">
        <v>28</v>
      </c>
      <c r="AW484">
        <v>1080</v>
      </c>
    </row>
    <row r="485" spans="1:49" x14ac:dyDescent="0.35">
      <c r="A485" s="1" t="s">
        <v>473</v>
      </c>
      <c r="B485" s="1" t="s">
        <v>474</v>
      </c>
      <c r="C485" s="1" t="s">
        <v>475</v>
      </c>
      <c r="D485">
        <v>32</v>
      </c>
      <c r="E485" s="1" t="s">
        <v>2180</v>
      </c>
      <c r="F485">
        <v>20051024</v>
      </c>
      <c r="G485">
        <v>9</v>
      </c>
      <c r="H485">
        <v>103163</v>
      </c>
      <c r="I485">
        <v>8</v>
      </c>
      <c r="J485" s="1" t="s">
        <v>2156</v>
      </c>
      <c r="K485" s="1" t="s">
        <v>56</v>
      </c>
      <c r="L485" s="1" t="s">
        <v>2157</v>
      </c>
      <c r="M485">
        <v>188</v>
      </c>
      <c r="N485" s="1" t="s">
        <v>2169</v>
      </c>
      <c r="O485">
        <v>27.5</v>
      </c>
      <c r="P485">
        <v>102565</v>
      </c>
      <c r="R485" s="1" t="s">
        <v>2159</v>
      </c>
      <c r="S485" s="1" t="s">
        <v>242</v>
      </c>
      <c r="T485" s="1" t="s">
        <v>2157</v>
      </c>
      <c r="U485">
        <v>188</v>
      </c>
      <c r="V485" s="1" t="s">
        <v>2169</v>
      </c>
      <c r="W485">
        <v>30.5</v>
      </c>
      <c r="X485" s="1" t="s">
        <v>247</v>
      </c>
      <c r="Y485">
        <v>3</v>
      </c>
      <c r="Z485" s="1" t="s">
        <v>64</v>
      </c>
      <c r="AA485">
        <v>85</v>
      </c>
      <c r="AB485">
        <v>6</v>
      </c>
      <c r="AC485">
        <v>4</v>
      </c>
      <c r="AD485">
        <v>58</v>
      </c>
      <c r="AE485">
        <v>38</v>
      </c>
      <c r="AF485">
        <v>36</v>
      </c>
      <c r="AG485">
        <v>14</v>
      </c>
      <c r="AH485">
        <v>11</v>
      </c>
      <c r="AI485">
        <v>0</v>
      </c>
      <c r="AJ485">
        <v>0</v>
      </c>
      <c r="AK485">
        <v>16</v>
      </c>
      <c r="AL485">
        <v>2</v>
      </c>
      <c r="AM485">
        <v>72</v>
      </c>
      <c r="AN485">
        <v>46</v>
      </c>
      <c r="AO485">
        <v>42</v>
      </c>
      <c r="AP485">
        <v>9</v>
      </c>
      <c r="AQ485">
        <v>11</v>
      </c>
      <c r="AR485">
        <v>4</v>
      </c>
      <c r="AS485">
        <v>5</v>
      </c>
      <c r="AT485">
        <v>41</v>
      </c>
      <c r="AU485">
        <v>805</v>
      </c>
      <c r="AV485">
        <v>103</v>
      </c>
      <c r="AW485">
        <v>406</v>
      </c>
    </row>
    <row r="486" spans="1:49" x14ac:dyDescent="0.35">
      <c r="A486" s="1" t="s">
        <v>473</v>
      </c>
      <c r="B486" s="1" t="s">
        <v>474</v>
      </c>
      <c r="C486" s="1" t="s">
        <v>475</v>
      </c>
      <c r="D486">
        <v>32</v>
      </c>
      <c r="E486" s="1" t="s">
        <v>2180</v>
      </c>
      <c r="F486">
        <v>20051024</v>
      </c>
      <c r="G486">
        <v>10</v>
      </c>
      <c r="H486">
        <v>104571</v>
      </c>
      <c r="J486" s="1" t="s">
        <v>2159</v>
      </c>
      <c r="K486" s="1" t="s">
        <v>286</v>
      </c>
      <c r="L486" s="1" t="s">
        <v>2157</v>
      </c>
      <c r="M486">
        <v>183</v>
      </c>
      <c r="N486" s="1" t="s">
        <v>2202</v>
      </c>
      <c r="O486">
        <v>20.3</v>
      </c>
      <c r="P486">
        <v>103820</v>
      </c>
      <c r="R486" s="1" t="s">
        <v>2198</v>
      </c>
      <c r="S486" s="1" t="s">
        <v>269</v>
      </c>
      <c r="T486" s="1" t="s">
        <v>2157</v>
      </c>
      <c r="U486">
        <v>183</v>
      </c>
      <c r="V486" s="1" t="s">
        <v>2163</v>
      </c>
      <c r="W486">
        <v>24.2</v>
      </c>
      <c r="X486" s="1" t="s">
        <v>221</v>
      </c>
      <c r="Y486">
        <v>3</v>
      </c>
      <c r="Z486" s="1" t="s">
        <v>64</v>
      </c>
      <c r="AA486">
        <v>72</v>
      </c>
      <c r="AB486">
        <v>4</v>
      </c>
      <c r="AC486">
        <v>1</v>
      </c>
      <c r="AD486">
        <v>39</v>
      </c>
      <c r="AE486">
        <v>21</v>
      </c>
      <c r="AF486">
        <v>17</v>
      </c>
      <c r="AG486">
        <v>10</v>
      </c>
      <c r="AH486">
        <v>8</v>
      </c>
      <c r="AI486">
        <v>0</v>
      </c>
      <c r="AJ486">
        <v>2</v>
      </c>
      <c r="AK486">
        <v>3</v>
      </c>
      <c r="AL486">
        <v>3</v>
      </c>
      <c r="AM486">
        <v>70</v>
      </c>
      <c r="AN486">
        <v>43</v>
      </c>
      <c r="AO486">
        <v>23</v>
      </c>
      <c r="AP486">
        <v>8</v>
      </c>
      <c r="AQ486">
        <v>8</v>
      </c>
      <c r="AR486">
        <v>7</v>
      </c>
      <c r="AS486">
        <v>13</v>
      </c>
      <c r="AT486">
        <v>85</v>
      </c>
      <c r="AU486">
        <v>488</v>
      </c>
      <c r="AV486">
        <v>258</v>
      </c>
      <c r="AW486">
        <v>137</v>
      </c>
    </row>
    <row r="487" spans="1:49" x14ac:dyDescent="0.35">
      <c r="A487" s="1" t="s">
        <v>473</v>
      </c>
      <c r="B487" s="1" t="s">
        <v>474</v>
      </c>
      <c r="C487" s="1" t="s">
        <v>475</v>
      </c>
      <c r="D487">
        <v>32</v>
      </c>
      <c r="E487" s="1" t="s">
        <v>2180</v>
      </c>
      <c r="F487">
        <v>20051024</v>
      </c>
      <c r="G487">
        <v>11</v>
      </c>
      <c r="H487">
        <v>104076</v>
      </c>
      <c r="J487" s="1" t="s">
        <v>2156</v>
      </c>
      <c r="K487" s="1" t="s">
        <v>25</v>
      </c>
      <c r="L487" s="1" t="s">
        <v>2157</v>
      </c>
      <c r="M487">
        <v>190</v>
      </c>
      <c r="N487" s="1" t="s">
        <v>2165</v>
      </c>
      <c r="O487">
        <v>23</v>
      </c>
      <c r="P487">
        <v>103454</v>
      </c>
      <c r="R487" s="1" t="s">
        <v>2156</v>
      </c>
      <c r="S487" s="1" t="s">
        <v>54</v>
      </c>
      <c r="T487" s="1" t="s">
        <v>2157</v>
      </c>
      <c r="U487">
        <v>183</v>
      </c>
      <c r="V487" s="1" t="s">
        <v>2177</v>
      </c>
      <c r="W487">
        <v>26</v>
      </c>
      <c r="X487" s="1" t="s">
        <v>287</v>
      </c>
      <c r="Y487">
        <v>3</v>
      </c>
      <c r="Z487" s="1" t="s">
        <v>64</v>
      </c>
      <c r="AA487">
        <v>134</v>
      </c>
      <c r="AB487">
        <v>10</v>
      </c>
      <c r="AC487">
        <v>3</v>
      </c>
      <c r="AD487">
        <v>101</v>
      </c>
      <c r="AE487">
        <v>57</v>
      </c>
      <c r="AF487">
        <v>47</v>
      </c>
      <c r="AG487">
        <v>23</v>
      </c>
      <c r="AH487">
        <v>16</v>
      </c>
      <c r="AI487">
        <v>3</v>
      </c>
      <c r="AJ487">
        <v>5</v>
      </c>
      <c r="AK487">
        <v>8</v>
      </c>
      <c r="AL487">
        <v>4</v>
      </c>
      <c r="AM487">
        <v>96</v>
      </c>
      <c r="AN487">
        <v>59</v>
      </c>
      <c r="AO487">
        <v>45</v>
      </c>
      <c r="AP487">
        <v>19</v>
      </c>
      <c r="AQ487">
        <v>16</v>
      </c>
      <c r="AR487">
        <v>2</v>
      </c>
      <c r="AS487">
        <v>4</v>
      </c>
      <c r="AT487">
        <v>49</v>
      </c>
      <c r="AU487">
        <v>748</v>
      </c>
      <c r="AV487">
        <v>51</v>
      </c>
      <c r="AW487">
        <v>740</v>
      </c>
    </row>
    <row r="488" spans="1:49" x14ac:dyDescent="0.35">
      <c r="A488" s="1" t="s">
        <v>473</v>
      </c>
      <c r="B488" s="1" t="s">
        <v>474</v>
      </c>
      <c r="C488" s="1" t="s">
        <v>475</v>
      </c>
      <c r="D488">
        <v>32</v>
      </c>
      <c r="E488" s="1" t="s">
        <v>2180</v>
      </c>
      <c r="F488">
        <v>20051024</v>
      </c>
      <c r="G488">
        <v>12</v>
      </c>
      <c r="H488">
        <v>103507</v>
      </c>
      <c r="I488">
        <v>3</v>
      </c>
      <c r="J488" s="1" t="s">
        <v>2156</v>
      </c>
      <c r="K488" s="1" t="s">
        <v>36</v>
      </c>
      <c r="L488" s="1" t="s">
        <v>2157</v>
      </c>
      <c r="M488">
        <v>183</v>
      </c>
      <c r="N488" s="1" t="s">
        <v>2161</v>
      </c>
      <c r="O488">
        <v>25.6</v>
      </c>
      <c r="P488">
        <v>103835</v>
      </c>
      <c r="R488" s="1" t="s">
        <v>2156</v>
      </c>
      <c r="S488" s="1" t="s">
        <v>20</v>
      </c>
      <c r="T488" s="1" t="s">
        <v>2157</v>
      </c>
      <c r="U488">
        <v>183</v>
      </c>
      <c r="V488" s="1" t="s">
        <v>2162</v>
      </c>
      <c r="W488">
        <v>24.1</v>
      </c>
      <c r="X488" s="1" t="s">
        <v>24</v>
      </c>
      <c r="Y488">
        <v>3</v>
      </c>
      <c r="Z488" s="1" t="s">
        <v>64</v>
      </c>
      <c r="AA488">
        <v>69</v>
      </c>
      <c r="AB488">
        <v>3</v>
      </c>
      <c r="AC488">
        <v>0</v>
      </c>
      <c r="AD488">
        <v>48</v>
      </c>
      <c r="AE488">
        <v>31</v>
      </c>
      <c r="AF488">
        <v>25</v>
      </c>
      <c r="AG488">
        <v>11</v>
      </c>
      <c r="AH488">
        <v>9</v>
      </c>
      <c r="AI488">
        <v>2</v>
      </c>
      <c r="AJ488">
        <v>3</v>
      </c>
      <c r="AK488">
        <v>0</v>
      </c>
      <c r="AL488">
        <v>7</v>
      </c>
      <c r="AM488">
        <v>57</v>
      </c>
      <c r="AN488">
        <v>27</v>
      </c>
      <c r="AO488">
        <v>16</v>
      </c>
      <c r="AP488">
        <v>12</v>
      </c>
      <c r="AQ488">
        <v>9</v>
      </c>
      <c r="AR488">
        <v>2</v>
      </c>
      <c r="AS488">
        <v>6</v>
      </c>
      <c r="AT488">
        <v>19</v>
      </c>
      <c r="AU488">
        <v>1425</v>
      </c>
      <c r="AV488">
        <v>40</v>
      </c>
      <c r="AW488">
        <v>805</v>
      </c>
    </row>
    <row r="489" spans="1:49" x14ac:dyDescent="0.35">
      <c r="A489" s="1" t="s">
        <v>473</v>
      </c>
      <c r="B489" s="1" t="s">
        <v>474</v>
      </c>
      <c r="C489" s="1" t="s">
        <v>475</v>
      </c>
      <c r="D489">
        <v>32</v>
      </c>
      <c r="E489" s="1" t="s">
        <v>2180</v>
      </c>
      <c r="F489">
        <v>20051024</v>
      </c>
      <c r="G489">
        <v>13</v>
      </c>
      <c r="H489">
        <v>102562</v>
      </c>
      <c r="I489">
        <v>7</v>
      </c>
      <c r="J489" s="1" t="s">
        <v>2156</v>
      </c>
      <c r="K489" s="1" t="s">
        <v>39</v>
      </c>
      <c r="L489" s="1" t="s">
        <v>2157</v>
      </c>
      <c r="M489">
        <v>190</v>
      </c>
      <c r="N489" s="1" t="s">
        <v>2160</v>
      </c>
      <c r="O489">
        <v>30.5</v>
      </c>
      <c r="P489">
        <v>103967</v>
      </c>
      <c r="R489" s="1" t="s">
        <v>2173</v>
      </c>
      <c r="S489" s="1" t="s">
        <v>311</v>
      </c>
      <c r="T489" s="1" t="s">
        <v>2157</v>
      </c>
      <c r="U489">
        <v>185</v>
      </c>
      <c r="V489" s="1" t="s">
        <v>2181</v>
      </c>
      <c r="W489">
        <v>23.5</v>
      </c>
      <c r="X489" s="1" t="s">
        <v>480</v>
      </c>
      <c r="Y489">
        <v>3</v>
      </c>
      <c r="Z489" s="1" t="s">
        <v>64</v>
      </c>
      <c r="AA489">
        <v>109</v>
      </c>
      <c r="AB489">
        <v>5</v>
      </c>
      <c r="AC489">
        <v>3</v>
      </c>
      <c r="AD489">
        <v>86</v>
      </c>
      <c r="AE489">
        <v>62</v>
      </c>
      <c r="AF489">
        <v>42</v>
      </c>
      <c r="AG489">
        <v>10</v>
      </c>
      <c r="AH489">
        <v>12</v>
      </c>
      <c r="AI489">
        <v>3</v>
      </c>
      <c r="AJ489">
        <v>7</v>
      </c>
      <c r="AK489">
        <v>8</v>
      </c>
      <c r="AL489">
        <v>4</v>
      </c>
      <c r="AM489">
        <v>88</v>
      </c>
      <c r="AN489">
        <v>61</v>
      </c>
      <c r="AO489">
        <v>39</v>
      </c>
      <c r="AP489">
        <v>11</v>
      </c>
      <c r="AQ489">
        <v>12</v>
      </c>
      <c r="AR489">
        <v>4</v>
      </c>
      <c r="AS489">
        <v>8</v>
      </c>
      <c r="AT489">
        <v>35</v>
      </c>
      <c r="AU489">
        <v>950</v>
      </c>
      <c r="AV489">
        <v>225</v>
      </c>
      <c r="AW489">
        <v>161</v>
      </c>
    </row>
    <row r="490" spans="1:49" x14ac:dyDescent="0.35">
      <c r="A490" s="1" t="s">
        <v>473</v>
      </c>
      <c r="B490" s="1" t="s">
        <v>474</v>
      </c>
      <c r="C490" s="1" t="s">
        <v>475</v>
      </c>
      <c r="D490">
        <v>32</v>
      </c>
      <c r="E490" s="1" t="s">
        <v>2180</v>
      </c>
      <c r="F490">
        <v>20051024</v>
      </c>
      <c r="G490">
        <v>14</v>
      </c>
      <c r="H490">
        <v>103387</v>
      </c>
      <c r="J490" s="1" t="s">
        <v>2156</v>
      </c>
      <c r="K490" s="1" t="s">
        <v>142</v>
      </c>
      <c r="L490" s="1" t="s">
        <v>2157</v>
      </c>
      <c r="M490">
        <v>185</v>
      </c>
      <c r="N490" s="1" t="s">
        <v>2190</v>
      </c>
      <c r="O490">
        <v>26.3</v>
      </c>
      <c r="P490">
        <v>103294</v>
      </c>
      <c r="R490" s="1" t="s">
        <v>2156</v>
      </c>
      <c r="S490" s="1" t="s">
        <v>47</v>
      </c>
      <c r="T490" s="1" t="s">
        <v>2157</v>
      </c>
      <c r="U490">
        <v>170</v>
      </c>
      <c r="V490" s="1" t="s">
        <v>2175</v>
      </c>
      <c r="W490">
        <v>26.8</v>
      </c>
      <c r="X490" s="1" t="s">
        <v>153</v>
      </c>
      <c r="Y490">
        <v>3</v>
      </c>
      <c r="Z490" s="1" t="s">
        <v>64</v>
      </c>
      <c r="AA490">
        <v>58</v>
      </c>
      <c r="AB490">
        <v>9</v>
      </c>
      <c r="AC490">
        <v>2</v>
      </c>
      <c r="AD490">
        <v>50</v>
      </c>
      <c r="AE490">
        <v>33</v>
      </c>
      <c r="AF490">
        <v>28</v>
      </c>
      <c r="AG490">
        <v>10</v>
      </c>
      <c r="AH490">
        <v>9</v>
      </c>
      <c r="AI490">
        <v>1</v>
      </c>
      <c r="AJ490">
        <v>1</v>
      </c>
      <c r="AK490">
        <v>1</v>
      </c>
      <c r="AL490">
        <v>4</v>
      </c>
      <c r="AM490">
        <v>50</v>
      </c>
      <c r="AN490">
        <v>33</v>
      </c>
      <c r="AO490">
        <v>22</v>
      </c>
      <c r="AP490">
        <v>6</v>
      </c>
      <c r="AQ490">
        <v>8</v>
      </c>
      <c r="AR490">
        <v>1</v>
      </c>
      <c r="AS490">
        <v>4</v>
      </c>
      <c r="AT490">
        <v>47</v>
      </c>
      <c r="AU490">
        <v>760</v>
      </c>
      <c r="AV490">
        <v>48</v>
      </c>
      <c r="AW490">
        <v>755</v>
      </c>
    </row>
    <row r="491" spans="1:49" x14ac:dyDescent="0.35">
      <c r="A491" s="1" t="s">
        <v>473</v>
      </c>
      <c r="B491" s="1" t="s">
        <v>474</v>
      </c>
      <c r="C491" s="1" t="s">
        <v>475</v>
      </c>
      <c r="D491">
        <v>32</v>
      </c>
      <c r="E491" s="1" t="s">
        <v>2180</v>
      </c>
      <c r="F491">
        <v>20051024</v>
      </c>
      <c r="G491">
        <v>15</v>
      </c>
      <c r="H491">
        <v>104252</v>
      </c>
      <c r="J491" s="1" t="s">
        <v>2156</v>
      </c>
      <c r="K491" s="1" t="s">
        <v>233</v>
      </c>
      <c r="L491" s="1" t="s">
        <v>2157</v>
      </c>
      <c r="M491">
        <v>190</v>
      </c>
      <c r="N491" s="1" t="s">
        <v>2169</v>
      </c>
      <c r="O491">
        <v>22</v>
      </c>
      <c r="P491">
        <v>103325</v>
      </c>
      <c r="R491" s="1" t="s">
        <v>2159</v>
      </c>
      <c r="S491" s="1" t="s">
        <v>339</v>
      </c>
      <c r="T491" s="1" t="s">
        <v>2157</v>
      </c>
      <c r="U491">
        <v>196</v>
      </c>
      <c r="V491" s="1" t="s">
        <v>2205</v>
      </c>
      <c r="W491">
        <v>26.6</v>
      </c>
      <c r="X491" s="1" t="s">
        <v>481</v>
      </c>
      <c r="Y491">
        <v>3</v>
      </c>
      <c r="Z491" s="1" t="s">
        <v>64</v>
      </c>
      <c r="AA491">
        <v>97</v>
      </c>
      <c r="AB491">
        <v>7</v>
      </c>
      <c r="AC491">
        <v>2</v>
      </c>
      <c r="AD491">
        <v>85</v>
      </c>
      <c r="AE491">
        <v>57</v>
      </c>
      <c r="AF491">
        <v>44</v>
      </c>
      <c r="AG491">
        <v>9</v>
      </c>
      <c r="AH491">
        <v>14</v>
      </c>
      <c r="AI491">
        <v>3</v>
      </c>
      <c r="AJ491">
        <v>6</v>
      </c>
      <c r="AK491">
        <v>18</v>
      </c>
      <c r="AL491">
        <v>5</v>
      </c>
      <c r="AM491">
        <v>89</v>
      </c>
      <c r="AN491">
        <v>61</v>
      </c>
      <c r="AO491">
        <v>45</v>
      </c>
      <c r="AP491">
        <v>17</v>
      </c>
      <c r="AQ491">
        <v>14</v>
      </c>
      <c r="AR491">
        <v>4</v>
      </c>
      <c r="AS491">
        <v>6</v>
      </c>
      <c r="AT491">
        <v>81</v>
      </c>
      <c r="AU491">
        <v>494</v>
      </c>
      <c r="AV491">
        <v>58</v>
      </c>
      <c r="AW491">
        <v>654</v>
      </c>
    </row>
    <row r="492" spans="1:49" x14ac:dyDescent="0.35">
      <c r="A492" s="1" t="s">
        <v>473</v>
      </c>
      <c r="B492" s="1" t="s">
        <v>474</v>
      </c>
      <c r="C492" s="1" t="s">
        <v>475</v>
      </c>
      <c r="D492">
        <v>32</v>
      </c>
      <c r="E492" s="1" t="s">
        <v>2180</v>
      </c>
      <c r="F492">
        <v>20051024</v>
      </c>
      <c r="G492">
        <v>16</v>
      </c>
      <c r="H492">
        <v>103900</v>
      </c>
      <c r="I492">
        <v>2</v>
      </c>
      <c r="J492" s="1" t="s">
        <v>2156</v>
      </c>
      <c r="K492" s="1" t="s">
        <v>86</v>
      </c>
      <c r="L492" s="1" t="s">
        <v>2157</v>
      </c>
      <c r="M492">
        <v>180</v>
      </c>
      <c r="N492" s="1" t="s">
        <v>2165</v>
      </c>
      <c r="O492">
        <v>23.8</v>
      </c>
      <c r="P492">
        <v>103333</v>
      </c>
      <c r="R492" s="1" t="s">
        <v>2156</v>
      </c>
      <c r="S492" s="1" t="s">
        <v>59</v>
      </c>
      <c r="T492" s="1" t="s">
        <v>2157</v>
      </c>
      <c r="U492">
        <v>208</v>
      </c>
      <c r="V492" s="1" t="s">
        <v>2178</v>
      </c>
      <c r="W492">
        <v>26.6</v>
      </c>
      <c r="X492" s="1" t="s">
        <v>157</v>
      </c>
      <c r="Y492">
        <v>3</v>
      </c>
      <c r="Z492" s="1" t="s">
        <v>64</v>
      </c>
      <c r="AA492">
        <v>81</v>
      </c>
      <c r="AB492">
        <v>4</v>
      </c>
      <c r="AC492">
        <v>0</v>
      </c>
      <c r="AD492">
        <v>60</v>
      </c>
      <c r="AE492">
        <v>44</v>
      </c>
      <c r="AF492">
        <v>35</v>
      </c>
      <c r="AG492">
        <v>11</v>
      </c>
      <c r="AH492">
        <v>11</v>
      </c>
      <c r="AI492">
        <v>1</v>
      </c>
      <c r="AJ492">
        <v>2</v>
      </c>
      <c r="AK492">
        <v>17</v>
      </c>
      <c r="AL492">
        <v>3</v>
      </c>
      <c r="AM492">
        <v>71</v>
      </c>
      <c r="AN492">
        <v>47</v>
      </c>
      <c r="AO492">
        <v>37</v>
      </c>
      <c r="AP492">
        <v>6</v>
      </c>
      <c r="AQ492">
        <v>10</v>
      </c>
      <c r="AR492">
        <v>1</v>
      </c>
      <c r="AS492">
        <v>3</v>
      </c>
      <c r="AT492">
        <v>10</v>
      </c>
      <c r="AU492">
        <v>1780</v>
      </c>
      <c r="AV492">
        <v>63</v>
      </c>
      <c r="AW492">
        <v>605</v>
      </c>
    </row>
    <row r="493" spans="1:49" x14ac:dyDescent="0.35">
      <c r="A493" s="1" t="s">
        <v>473</v>
      </c>
      <c r="B493" s="1" t="s">
        <v>474</v>
      </c>
      <c r="C493" s="1" t="s">
        <v>475</v>
      </c>
      <c r="D493">
        <v>32</v>
      </c>
      <c r="E493" s="1" t="s">
        <v>2180</v>
      </c>
      <c r="F493">
        <v>20051024</v>
      </c>
      <c r="G493">
        <v>17</v>
      </c>
      <c r="H493">
        <v>104019</v>
      </c>
      <c r="J493" s="1" t="s">
        <v>2159</v>
      </c>
      <c r="K493" s="1" t="s">
        <v>267</v>
      </c>
      <c r="L493" s="1" t="s">
        <v>2157</v>
      </c>
      <c r="M493">
        <v>193</v>
      </c>
      <c r="N493" s="1" t="s">
        <v>2175</v>
      </c>
      <c r="O493">
        <v>23.3</v>
      </c>
      <c r="P493">
        <v>103909</v>
      </c>
      <c r="Q493">
        <v>1</v>
      </c>
      <c r="R493" s="1" t="s">
        <v>2156</v>
      </c>
      <c r="S493" s="1" t="s">
        <v>84</v>
      </c>
      <c r="T493" s="1" t="s">
        <v>2157</v>
      </c>
      <c r="U493">
        <v>175</v>
      </c>
      <c r="V493" s="1" t="s">
        <v>2165</v>
      </c>
      <c r="W493">
        <v>23.7</v>
      </c>
      <c r="X493" s="1" t="s">
        <v>482</v>
      </c>
      <c r="Y493">
        <v>3</v>
      </c>
      <c r="Z493" s="1" t="s">
        <v>94</v>
      </c>
      <c r="AA493">
        <v>101</v>
      </c>
      <c r="AB493">
        <v>5</v>
      </c>
      <c r="AC493">
        <v>2</v>
      </c>
      <c r="AD493">
        <v>77</v>
      </c>
      <c r="AE493">
        <v>55</v>
      </c>
      <c r="AF493">
        <v>40</v>
      </c>
      <c r="AG493">
        <v>12</v>
      </c>
      <c r="AH493">
        <v>12</v>
      </c>
      <c r="AI493">
        <v>6</v>
      </c>
      <c r="AJ493">
        <v>7</v>
      </c>
      <c r="AK493">
        <v>3</v>
      </c>
      <c r="AL493">
        <v>5</v>
      </c>
      <c r="AM493">
        <v>70</v>
      </c>
      <c r="AN493">
        <v>54</v>
      </c>
      <c r="AO493">
        <v>38</v>
      </c>
      <c r="AP493">
        <v>6</v>
      </c>
      <c r="AQ493">
        <v>12</v>
      </c>
      <c r="AR493">
        <v>2</v>
      </c>
      <c r="AS493">
        <v>4</v>
      </c>
      <c r="AT493">
        <v>131</v>
      </c>
      <c r="AU493">
        <v>334</v>
      </c>
      <c r="AV493">
        <v>7</v>
      </c>
      <c r="AW493">
        <v>2185</v>
      </c>
    </row>
    <row r="494" spans="1:49" x14ac:dyDescent="0.35">
      <c r="A494" s="1" t="s">
        <v>473</v>
      </c>
      <c r="B494" s="1" t="s">
        <v>474</v>
      </c>
      <c r="C494" s="1" t="s">
        <v>475</v>
      </c>
      <c r="D494">
        <v>32</v>
      </c>
      <c r="E494" s="1" t="s">
        <v>2180</v>
      </c>
      <c r="F494">
        <v>20051024</v>
      </c>
      <c r="G494">
        <v>18</v>
      </c>
      <c r="H494">
        <v>103103</v>
      </c>
      <c r="I494">
        <v>5</v>
      </c>
      <c r="J494" s="1" t="s">
        <v>2156</v>
      </c>
      <c r="K494" s="1" t="s">
        <v>90</v>
      </c>
      <c r="L494" s="1" t="s">
        <v>2157</v>
      </c>
      <c r="M494">
        <v>183</v>
      </c>
      <c r="N494" s="1" t="s">
        <v>2168</v>
      </c>
      <c r="O494">
        <v>27.8</v>
      </c>
      <c r="P494">
        <v>102860</v>
      </c>
      <c r="R494" s="1" t="s">
        <v>2156</v>
      </c>
      <c r="S494" s="1" t="s">
        <v>32</v>
      </c>
      <c r="T494" s="1" t="s">
        <v>2157</v>
      </c>
      <c r="U494">
        <v>183</v>
      </c>
      <c r="V494" s="1" t="s">
        <v>2165</v>
      </c>
      <c r="W494">
        <v>29.1</v>
      </c>
      <c r="X494" s="1" t="s">
        <v>206</v>
      </c>
      <c r="Y494">
        <v>3</v>
      </c>
      <c r="Z494" s="1" t="s">
        <v>94</v>
      </c>
      <c r="AA494">
        <v>109</v>
      </c>
      <c r="AB494">
        <v>8</v>
      </c>
      <c r="AC494">
        <v>6</v>
      </c>
      <c r="AD494">
        <v>103</v>
      </c>
      <c r="AE494">
        <v>64</v>
      </c>
      <c r="AF494">
        <v>43</v>
      </c>
      <c r="AG494">
        <v>18</v>
      </c>
      <c r="AH494">
        <v>13</v>
      </c>
      <c r="AI494">
        <v>10</v>
      </c>
      <c r="AJ494">
        <v>12</v>
      </c>
      <c r="AK494">
        <v>16</v>
      </c>
      <c r="AL494">
        <v>5</v>
      </c>
      <c r="AM494">
        <v>103</v>
      </c>
      <c r="AN494">
        <v>56</v>
      </c>
      <c r="AO494">
        <v>41</v>
      </c>
      <c r="AP494">
        <v>17</v>
      </c>
      <c r="AQ494">
        <v>13</v>
      </c>
      <c r="AR494">
        <v>7</v>
      </c>
      <c r="AS494">
        <v>11</v>
      </c>
      <c r="AT494">
        <v>22</v>
      </c>
      <c r="AU494">
        <v>1311</v>
      </c>
      <c r="AV494">
        <v>56</v>
      </c>
      <c r="AW494">
        <v>677</v>
      </c>
    </row>
    <row r="495" spans="1:49" x14ac:dyDescent="0.35">
      <c r="A495" s="1" t="s">
        <v>473</v>
      </c>
      <c r="B495" s="1" t="s">
        <v>474</v>
      </c>
      <c r="C495" s="1" t="s">
        <v>475</v>
      </c>
      <c r="D495">
        <v>32</v>
      </c>
      <c r="E495" s="1" t="s">
        <v>2180</v>
      </c>
      <c r="F495">
        <v>20051024</v>
      </c>
      <c r="G495">
        <v>19</v>
      </c>
      <c r="H495">
        <v>103602</v>
      </c>
      <c r="I495">
        <v>4</v>
      </c>
      <c r="J495" s="1" t="s">
        <v>2156</v>
      </c>
      <c r="K495" s="1" t="s">
        <v>82</v>
      </c>
      <c r="L495" s="1" t="s">
        <v>2157</v>
      </c>
      <c r="M495">
        <v>183</v>
      </c>
      <c r="N495" s="1" t="s">
        <v>2177</v>
      </c>
      <c r="O495">
        <v>25.2</v>
      </c>
      <c r="P495">
        <v>103582</v>
      </c>
      <c r="R495" s="1" t="s">
        <v>2198</v>
      </c>
      <c r="S495" s="1" t="s">
        <v>478</v>
      </c>
      <c r="T495" s="1" t="s">
        <v>2172</v>
      </c>
      <c r="U495">
        <v>193</v>
      </c>
      <c r="V495" s="1" t="s">
        <v>2169</v>
      </c>
      <c r="W495">
        <v>25.3</v>
      </c>
      <c r="X495" s="1" t="s">
        <v>176</v>
      </c>
      <c r="Y495">
        <v>3</v>
      </c>
      <c r="Z495" s="1" t="s">
        <v>94</v>
      </c>
      <c r="AA495">
        <v>73</v>
      </c>
      <c r="AB495">
        <v>5</v>
      </c>
      <c r="AC495">
        <v>2</v>
      </c>
      <c r="AD495">
        <v>56</v>
      </c>
      <c r="AE495">
        <v>32</v>
      </c>
      <c r="AF495">
        <v>29</v>
      </c>
      <c r="AG495">
        <v>16</v>
      </c>
      <c r="AH495">
        <v>11</v>
      </c>
      <c r="AI495">
        <v>0</v>
      </c>
      <c r="AJ495">
        <v>0</v>
      </c>
      <c r="AK495">
        <v>5</v>
      </c>
      <c r="AL495">
        <v>4</v>
      </c>
      <c r="AM495">
        <v>67</v>
      </c>
      <c r="AN495">
        <v>40</v>
      </c>
      <c r="AO495">
        <v>32</v>
      </c>
      <c r="AP495">
        <v>12</v>
      </c>
      <c r="AQ495">
        <v>11</v>
      </c>
      <c r="AR495">
        <v>3</v>
      </c>
      <c r="AS495">
        <v>5</v>
      </c>
      <c r="AT495">
        <v>17</v>
      </c>
      <c r="AU495">
        <v>1480</v>
      </c>
      <c r="AV495">
        <v>152</v>
      </c>
      <c r="AW495">
        <v>278</v>
      </c>
    </row>
    <row r="496" spans="1:49" x14ac:dyDescent="0.35">
      <c r="A496" s="1" t="s">
        <v>473</v>
      </c>
      <c r="B496" s="1" t="s">
        <v>474</v>
      </c>
      <c r="C496" s="1" t="s">
        <v>475</v>
      </c>
      <c r="D496">
        <v>32</v>
      </c>
      <c r="E496" s="1" t="s">
        <v>2180</v>
      </c>
      <c r="F496">
        <v>20051024</v>
      </c>
      <c r="G496">
        <v>20</v>
      </c>
      <c r="H496">
        <v>104918</v>
      </c>
      <c r="J496" s="1" t="s">
        <v>2173</v>
      </c>
      <c r="K496" s="1" t="s">
        <v>135</v>
      </c>
      <c r="L496" s="1" t="s">
        <v>2157</v>
      </c>
      <c r="M496">
        <v>190</v>
      </c>
      <c r="N496" s="1" t="s">
        <v>2163</v>
      </c>
      <c r="O496">
        <v>18.399999999999999</v>
      </c>
      <c r="P496">
        <v>104607</v>
      </c>
      <c r="R496" s="1" t="s">
        <v>2156</v>
      </c>
      <c r="S496" s="1" t="s">
        <v>42</v>
      </c>
      <c r="T496" s="1" t="s">
        <v>2157</v>
      </c>
      <c r="U496">
        <v>196</v>
      </c>
      <c r="V496" s="1" t="s">
        <v>2160</v>
      </c>
      <c r="W496">
        <v>20.100000000000001</v>
      </c>
      <c r="X496" s="1" t="s">
        <v>455</v>
      </c>
      <c r="Y496">
        <v>3</v>
      </c>
      <c r="Z496" s="1" t="s">
        <v>94</v>
      </c>
      <c r="AA496">
        <v>115</v>
      </c>
      <c r="AB496">
        <v>11</v>
      </c>
      <c r="AC496">
        <v>4</v>
      </c>
      <c r="AD496">
        <v>114</v>
      </c>
      <c r="AE496">
        <v>60</v>
      </c>
      <c r="AF496">
        <v>44</v>
      </c>
      <c r="AG496">
        <v>25</v>
      </c>
      <c r="AH496">
        <v>14</v>
      </c>
      <c r="AI496">
        <v>9</v>
      </c>
      <c r="AJ496">
        <v>11</v>
      </c>
      <c r="AK496">
        <v>10</v>
      </c>
      <c r="AL496">
        <v>4</v>
      </c>
      <c r="AM496">
        <v>73</v>
      </c>
      <c r="AN496">
        <v>44</v>
      </c>
      <c r="AO496">
        <v>37</v>
      </c>
      <c r="AP496">
        <v>13</v>
      </c>
      <c r="AQ496">
        <v>14</v>
      </c>
      <c r="AR496">
        <v>2</v>
      </c>
      <c r="AS496">
        <v>4</v>
      </c>
      <c r="AT496">
        <v>70</v>
      </c>
      <c r="AU496">
        <v>531</v>
      </c>
      <c r="AV496">
        <v>52</v>
      </c>
      <c r="AW496">
        <v>721</v>
      </c>
    </row>
    <row r="497" spans="1:49" x14ac:dyDescent="0.35">
      <c r="A497" s="1" t="s">
        <v>473</v>
      </c>
      <c r="B497" s="1" t="s">
        <v>474</v>
      </c>
      <c r="C497" s="1" t="s">
        <v>475</v>
      </c>
      <c r="D497">
        <v>32</v>
      </c>
      <c r="E497" s="1" t="s">
        <v>2180</v>
      </c>
      <c r="F497">
        <v>20051024</v>
      </c>
      <c r="G497">
        <v>21</v>
      </c>
      <c r="H497">
        <v>104571</v>
      </c>
      <c r="J497" s="1" t="s">
        <v>2159</v>
      </c>
      <c r="K497" s="1" t="s">
        <v>286</v>
      </c>
      <c r="L497" s="1" t="s">
        <v>2157</v>
      </c>
      <c r="M497">
        <v>183</v>
      </c>
      <c r="N497" s="1" t="s">
        <v>2202</v>
      </c>
      <c r="O497">
        <v>20.3</v>
      </c>
      <c r="P497">
        <v>103163</v>
      </c>
      <c r="Q497">
        <v>8</v>
      </c>
      <c r="R497" s="1" t="s">
        <v>2156</v>
      </c>
      <c r="S497" s="1" t="s">
        <v>56</v>
      </c>
      <c r="T497" s="1" t="s">
        <v>2157</v>
      </c>
      <c r="U497">
        <v>188</v>
      </c>
      <c r="V497" s="1" t="s">
        <v>2169</v>
      </c>
      <c r="W497">
        <v>27.5</v>
      </c>
      <c r="X497" s="1" t="s">
        <v>55</v>
      </c>
      <c r="Y497">
        <v>3</v>
      </c>
      <c r="Z497" s="1" t="s">
        <v>94</v>
      </c>
      <c r="AA497">
        <v>70</v>
      </c>
      <c r="AB497">
        <v>8</v>
      </c>
      <c r="AC497">
        <v>0</v>
      </c>
      <c r="AD497">
        <v>54</v>
      </c>
      <c r="AE497">
        <v>34</v>
      </c>
      <c r="AF497">
        <v>27</v>
      </c>
      <c r="AG497">
        <v>8</v>
      </c>
      <c r="AH497">
        <v>8</v>
      </c>
      <c r="AI497">
        <v>4</v>
      </c>
      <c r="AJ497">
        <v>5</v>
      </c>
      <c r="AK497">
        <v>3</v>
      </c>
      <c r="AL497">
        <v>3</v>
      </c>
      <c r="AM497">
        <v>56</v>
      </c>
      <c r="AN497">
        <v>39</v>
      </c>
      <c r="AO497">
        <v>23</v>
      </c>
      <c r="AP497">
        <v>3</v>
      </c>
      <c r="AQ497">
        <v>9</v>
      </c>
      <c r="AR497">
        <v>3</v>
      </c>
      <c r="AS497">
        <v>8</v>
      </c>
      <c r="AT497">
        <v>85</v>
      </c>
      <c r="AU497">
        <v>488</v>
      </c>
      <c r="AV497">
        <v>41</v>
      </c>
      <c r="AW497">
        <v>805</v>
      </c>
    </row>
    <row r="498" spans="1:49" x14ac:dyDescent="0.35">
      <c r="A498" s="1" t="s">
        <v>473</v>
      </c>
      <c r="B498" s="1" t="s">
        <v>474</v>
      </c>
      <c r="C498" s="1" t="s">
        <v>475</v>
      </c>
      <c r="D498">
        <v>32</v>
      </c>
      <c r="E498" s="1" t="s">
        <v>2180</v>
      </c>
      <c r="F498">
        <v>20051024</v>
      </c>
      <c r="G498">
        <v>22</v>
      </c>
      <c r="H498">
        <v>104076</v>
      </c>
      <c r="J498" s="1" t="s">
        <v>2156</v>
      </c>
      <c r="K498" s="1" t="s">
        <v>25</v>
      </c>
      <c r="L498" s="1" t="s">
        <v>2157</v>
      </c>
      <c r="M498">
        <v>190</v>
      </c>
      <c r="N498" s="1" t="s">
        <v>2165</v>
      </c>
      <c r="O498">
        <v>23</v>
      </c>
      <c r="P498">
        <v>103507</v>
      </c>
      <c r="Q498">
        <v>3</v>
      </c>
      <c r="R498" s="1" t="s">
        <v>2156</v>
      </c>
      <c r="S498" s="1" t="s">
        <v>36</v>
      </c>
      <c r="T498" s="1" t="s">
        <v>2157</v>
      </c>
      <c r="U498">
        <v>183</v>
      </c>
      <c r="V498" s="1" t="s">
        <v>2161</v>
      </c>
      <c r="W498">
        <v>25.6</v>
      </c>
      <c r="X498" s="1" t="s">
        <v>483</v>
      </c>
      <c r="Y498">
        <v>3</v>
      </c>
      <c r="Z498" s="1" t="s">
        <v>94</v>
      </c>
      <c r="AA498">
        <v>129</v>
      </c>
      <c r="AB498">
        <v>19</v>
      </c>
      <c r="AC498">
        <v>1</v>
      </c>
      <c r="AD498">
        <v>88</v>
      </c>
      <c r="AE498">
        <v>53</v>
      </c>
      <c r="AF498">
        <v>48</v>
      </c>
      <c r="AG498">
        <v>23</v>
      </c>
      <c r="AH498">
        <v>16</v>
      </c>
      <c r="AI498">
        <v>1</v>
      </c>
      <c r="AJ498">
        <v>1</v>
      </c>
      <c r="AK498">
        <v>2</v>
      </c>
      <c r="AL498">
        <v>1</v>
      </c>
      <c r="AM498">
        <v>87</v>
      </c>
      <c r="AN498">
        <v>56</v>
      </c>
      <c r="AO498">
        <v>37</v>
      </c>
      <c r="AP498">
        <v>24</v>
      </c>
      <c r="AQ498">
        <v>14</v>
      </c>
      <c r="AR498">
        <v>5</v>
      </c>
      <c r="AS498">
        <v>7</v>
      </c>
      <c r="AT498">
        <v>49</v>
      </c>
      <c r="AU498">
        <v>748</v>
      </c>
      <c r="AV498">
        <v>19</v>
      </c>
      <c r="AW498">
        <v>1425</v>
      </c>
    </row>
    <row r="499" spans="1:49" x14ac:dyDescent="0.35">
      <c r="A499" s="1" t="s">
        <v>473</v>
      </c>
      <c r="B499" s="1" t="s">
        <v>474</v>
      </c>
      <c r="C499" s="1" t="s">
        <v>475</v>
      </c>
      <c r="D499">
        <v>32</v>
      </c>
      <c r="E499" s="1" t="s">
        <v>2180</v>
      </c>
      <c r="F499">
        <v>20051024</v>
      </c>
      <c r="G499">
        <v>23</v>
      </c>
      <c r="H499">
        <v>103387</v>
      </c>
      <c r="J499" s="1" t="s">
        <v>2156</v>
      </c>
      <c r="K499" s="1" t="s">
        <v>142</v>
      </c>
      <c r="L499" s="1" t="s">
        <v>2157</v>
      </c>
      <c r="M499">
        <v>185</v>
      </c>
      <c r="N499" s="1" t="s">
        <v>2190</v>
      </c>
      <c r="O499">
        <v>26.3</v>
      </c>
      <c r="P499">
        <v>102562</v>
      </c>
      <c r="Q499">
        <v>7</v>
      </c>
      <c r="R499" s="1" t="s">
        <v>2156</v>
      </c>
      <c r="S499" s="1" t="s">
        <v>39</v>
      </c>
      <c r="T499" s="1" t="s">
        <v>2157</v>
      </c>
      <c r="U499">
        <v>190</v>
      </c>
      <c r="V499" s="1" t="s">
        <v>2160</v>
      </c>
      <c r="W499">
        <v>30.5</v>
      </c>
      <c r="X499" s="1" t="s">
        <v>153</v>
      </c>
      <c r="Y499">
        <v>3</v>
      </c>
      <c r="Z499" s="1" t="s">
        <v>94</v>
      </c>
      <c r="AA499">
        <v>48</v>
      </c>
      <c r="AB499">
        <v>11</v>
      </c>
      <c r="AC499">
        <v>1</v>
      </c>
      <c r="AD499">
        <v>53</v>
      </c>
      <c r="AE499">
        <v>29</v>
      </c>
      <c r="AF499">
        <v>24</v>
      </c>
      <c r="AG499">
        <v>16</v>
      </c>
      <c r="AH499">
        <v>9</v>
      </c>
      <c r="AI499">
        <v>1</v>
      </c>
      <c r="AJ499">
        <v>1</v>
      </c>
      <c r="AK499">
        <v>5</v>
      </c>
      <c r="AL499">
        <v>0</v>
      </c>
      <c r="AM499">
        <v>43</v>
      </c>
      <c r="AN499">
        <v>30</v>
      </c>
      <c r="AO499">
        <v>19</v>
      </c>
      <c r="AP499">
        <v>6</v>
      </c>
      <c r="AQ499">
        <v>8</v>
      </c>
      <c r="AR499">
        <v>2</v>
      </c>
      <c r="AS499">
        <v>5</v>
      </c>
      <c r="AT499">
        <v>47</v>
      </c>
      <c r="AU499">
        <v>760</v>
      </c>
      <c r="AV499">
        <v>35</v>
      </c>
      <c r="AW499">
        <v>950</v>
      </c>
    </row>
    <row r="500" spans="1:49" x14ac:dyDescent="0.35">
      <c r="A500" s="1" t="s">
        <v>473</v>
      </c>
      <c r="B500" s="1" t="s">
        <v>474</v>
      </c>
      <c r="C500" s="1" t="s">
        <v>475</v>
      </c>
      <c r="D500">
        <v>32</v>
      </c>
      <c r="E500" s="1" t="s">
        <v>2180</v>
      </c>
      <c r="F500">
        <v>20051024</v>
      </c>
      <c r="G500">
        <v>24</v>
      </c>
      <c r="H500">
        <v>103900</v>
      </c>
      <c r="I500">
        <v>2</v>
      </c>
      <c r="J500" s="1" t="s">
        <v>2156</v>
      </c>
      <c r="K500" s="1" t="s">
        <v>86</v>
      </c>
      <c r="L500" s="1" t="s">
        <v>2157</v>
      </c>
      <c r="M500">
        <v>180</v>
      </c>
      <c r="N500" s="1" t="s">
        <v>2165</v>
      </c>
      <c r="O500">
        <v>23.8</v>
      </c>
      <c r="P500">
        <v>104252</v>
      </c>
      <c r="R500" s="1" t="s">
        <v>2156</v>
      </c>
      <c r="S500" s="1" t="s">
        <v>233</v>
      </c>
      <c r="T500" s="1" t="s">
        <v>2157</v>
      </c>
      <c r="U500">
        <v>190</v>
      </c>
      <c r="V500" s="1" t="s">
        <v>2169</v>
      </c>
      <c r="W500">
        <v>22</v>
      </c>
      <c r="X500" s="1" t="s">
        <v>153</v>
      </c>
      <c r="Y500">
        <v>3</v>
      </c>
      <c r="Z500" s="1" t="s">
        <v>94</v>
      </c>
      <c r="AA500">
        <v>63</v>
      </c>
      <c r="AB500">
        <v>6</v>
      </c>
      <c r="AC500">
        <v>0</v>
      </c>
      <c r="AD500">
        <v>49</v>
      </c>
      <c r="AE500">
        <v>33</v>
      </c>
      <c r="AF500">
        <v>27</v>
      </c>
      <c r="AG500">
        <v>10</v>
      </c>
      <c r="AH500">
        <v>9</v>
      </c>
      <c r="AI500">
        <v>1</v>
      </c>
      <c r="AJ500">
        <v>2</v>
      </c>
      <c r="AK500">
        <v>4</v>
      </c>
      <c r="AL500">
        <v>0</v>
      </c>
      <c r="AM500">
        <v>55</v>
      </c>
      <c r="AN500">
        <v>34</v>
      </c>
      <c r="AO500">
        <v>20</v>
      </c>
      <c r="AP500">
        <v>7</v>
      </c>
      <c r="AQ500">
        <v>8</v>
      </c>
      <c r="AR500">
        <v>5</v>
      </c>
      <c r="AS500">
        <v>9</v>
      </c>
      <c r="AT500">
        <v>10</v>
      </c>
      <c r="AU500">
        <v>1780</v>
      </c>
      <c r="AV500">
        <v>81</v>
      </c>
      <c r="AW500">
        <v>494</v>
      </c>
    </row>
    <row r="501" spans="1:49" x14ac:dyDescent="0.35">
      <c r="A501" s="1" t="s">
        <v>473</v>
      </c>
      <c r="B501" s="1" t="s">
        <v>474</v>
      </c>
      <c r="C501" s="1" t="s">
        <v>475</v>
      </c>
      <c r="D501">
        <v>32</v>
      </c>
      <c r="E501" s="1" t="s">
        <v>2180</v>
      </c>
      <c r="F501">
        <v>20051024</v>
      </c>
      <c r="G501">
        <v>25</v>
      </c>
      <c r="H501">
        <v>103103</v>
      </c>
      <c r="I501">
        <v>5</v>
      </c>
      <c r="J501" s="1" t="s">
        <v>2156</v>
      </c>
      <c r="K501" s="1" t="s">
        <v>90</v>
      </c>
      <c r="L501" s="1" t="s">
        <v>2157</v>
      </c>
      <c r="M501">
        <v>183</v>
      </c>
      <c r="N501" s="1" t="s">
        <v>2168</v>
      </c>
      <c r="O501">
        <v>27.8</v>
      </c>
      <c r="P501">
        <v>104019</v>
      </c>
      <c r="R501" s="1" t="s">
        <v>2159</v>
      </c>
      <c r="S501" s="1" t="s">
        <v>267</v>
      </c>
      <c r="T501" s="1" t="s">
        <v>2157</v>
      </c>
      <c r="U501">
        <v>193</v>
      </c>
      <c r="V501" s="1" t="s">
        <v>2175</v>
      </c>
      <c r="W501">
        <v>23.3</v>
      </c>
      <c r="X501" s="1" t="s">
        <v>484</v>
      </c>
      <c r="Y501">
        <v>3</v>
      </c>
      <c r="Z501" s="1" t="s">
        <v>101</v>
      </c>
      <c r="AA501">
        <v>109</v>
      </c>
      <c r="AB501">
        <v>6</v>
      </c>
      <c r="AC501">
        <v>2</v>
      </c>
      <c r="AD501">
        <v>89</v>
      </c>
      <c r="AE501">
        <v>58</v>
      </c>
      <c r="AF501">
        <v>49</v>
      </c>
      <c r="AG501">
        <v>15</v>
      </c>
      <c r="AH501">
        <v>14</v>
      </c>
      <c r="AI501">
        <v>1</v>
      </c>
      <c r="AJ501">
        <v>1</v>
      </c>
      <c r="AK501">
        <v>3</v>
      </c>
      <c r="AL501">
        <v>0</v>
      </c>
      <c r="AM501">
        <v>89</v>
      </c>
      <c r="AN501">
        <v>58</v>
      </c>
      <c r="AO501">
        <v>38</v>
      </c>
      <c r="AP501">
        <v>15</v>
      </c>
      <c r="AQ501">
        <v>14</v>
      </c>
      <c r="AR501">
        <v>5</v>
      </c>
      <c r="AS501">
        <v>9</v>
      </c>
      <c r="AT501">
        <v>22</v>
      </c>
      <c r="AU501">
        <v>1311</v>
      </c>
      <c r="AV501">
        <v>131</v>
      </c>
      <c r="AW501">
        <v>334</v>
      </c>
    </row>
    <row r="502" spans="1:49" x14ac:dyDescent="0.35">
      <c r="A502" s="1" t="s">
        <v>473</v>
      </c>
      <c r="B502" s="1" t="s">
        <v>474</v>
      </c>
      <c r="C502" s="1" t="s">
        <v>475</v>
      </c>
      <c r="D502">
        <v>32</v>
      </c>
      <c r="E502" s="1" t="s">
        <v>2180</v>
      </c>
      <c r="F502">
        <v>20051024</v>
      </c>
      <c r="G502">
        <v>26</v>
      </c>
      <c r="H502">
        <v>103602</v>
      </c>
      <c r="I502">
        <v>4</v>
      </c>
      <c r="J502" s="1" t="s">
        <v>2156</v>
      </c>
      <c r="K502" s="1" t="s">
        <v>82</v>
      </c>
      <c r="L502" s="1" t="s">
        <v>2157</v>
      </c>
      <c r="M502">
        <v>183</v>
      </c>
      <c r="N502" s="1" t="s">
        <v>2177</v>
      </c>
      <c r="O502">
        <v>25.2</v>
      </c>
      <c r="P502">
        <v>104918</v>
      </c>
      <c r="R502" s="1" t="s">
        <v>2173</v>
      </c>
      <c r="S502" s="1" t="s">
        <v>135</v>
      </c>
      <c r="T502" s="1" t="s">
        <v>2157</v>
      </c>
      <c r="U502">
        <v>190</v>
      </c>
      <c r="V502" s="1" t="s">
        <v>2163</v>
      </c>
      <c r="W502">
        <v>18.399999999999999</v>
      </c>
      <c r="X502" s="1" t="s">
        <v>66</v>
      </c>
      <c r="Y502">
        <v>3</v>
      </c>
      <c r="Z502" s="1" t="s">
        <v>101</v>
      </c>
      <c r="AA502">
        <v>86</v>
      </c>
      <c r="AB502">
        <v>15</v>
      </c>
      <c r="AC502">
        <v>6</v>
      </c>
      <c r="AD502">
        <v>67</v>
      </c>
      <c r="AE502">
        <v>30</v>
      </c>
      <c r="AF502">
        <v>28</v>
      </c>
      <c r="AG502">
        <v>22</v>
      </c>
      <c r="AH502">
        <v>13</v>
      </c>
      <c r="AI502">
        <v>0</v>
      </c>
      <c r="AJ502">
        <v>1</v>
      </c>
      <c r="AK502">
        <v>8</v>
      </c>
      <c r="AL502">
        <v>2</v>
      </c>
      <c r="AM502">
        <v>85</v>
      </c>
      <c r="AN502">
        <v>50</v>
      </c>
      <c r="AO502">
        <v>36</v>
      </c>
      <c r="AP502">
        <v>19</v>
      </c>
      <c r="AQ502">
        <v>13</v>
      </c>
      <c r="AR502">
        <v>10</v>
      </c>
      <c r="AS502">
        <v>13</v>
      </c>
      <c r="AT502">
        <v>17</v>
      </c>
      <c r="AU502">
        <v>1480</v>
      </c>
      <c r="AV502">
        <v>70</v>
      </c>
      <c r="AW502">
        <v>531</v>
      </c>
    </row>
    <row r="503" spans="1:49" x14ac:dyDescent="0.35">
      <c r="A503" s="1" t="s">
        <v>473</v>
      </c>
      <c r="B503" s="1" t="s">
        <v>474</v>
      </c>
      <c r="C503" s="1" t="s">
        <v>475</v>
      </c>
      <c r="D503">
        <v>32</v>
      </c>
      <c r="E503" s="1" t="s">
        <v>2180</v>
      </c>
      <c r="F503">
        <v>20051024</v>
      </c>
      <c r="G503">
        <v>27</v>
      </c>
      <c r="H503">
        <v>104571</v>
      </c>
      <c r="J503" s="1" t="s">
        <v>2159</v>
      </c>
      <c r="K503" s="1" t="s">
        <v>286</v>
      </c>
      <c r="L503" s="1" t="s">
        <v>2157</v>
      </c>
      <c r="M503">
        <v>183</v>
      </c>
      <c r="N503" s="1" t="s">
        <v>2202</v>
      </c>
      <c r="O503">
        <v>20.3</v>
      </c>
      <c r="P503">
        <v>104076</v>
      </c>
      <c r="R503" s="1" t="s">
        <v>2156</v>
      </c>
      <c r="S503" s="1" t="s">
        <v>25</v>
      </c>
      <c r="T503" s="1" t="s">
        <v>2157</v>
      </c>
      <c r="U503">
        <v>190</v>
      </c>
      <c r="V503" s="1" t="s">
        <v>2165</v>
      </c>
      <c r="W503">
        <v>23</v>
      </c>
      <c r="X503" s="1" t="s">
        <v>485</v>
      </c>
      <c r="Y503">
        <v>3</v>
      </c>
      <c r="Z503" s="1" t="s">
        <v>101</v>
      </c>
      <c r="AA503">
        <v>170</v>
      </c>
      <c r="AB503">
        <v>12</v>
      </c>
      <c r="AC503">
        <v>1</v>
      </c>
      <c r="AD503">
        <v>112</v>
      </c>
      <c r="AE503">
        <v>75</v>
      </c>
      <c r="AF503">
        <v>53</v>
      </c>
      <c r="AG503">
        <v>20</v>
      </c>
      <c r="AH503">
        <v>16</v>
      </c>
      <c r="AI503">
        <v>4</v>
      </c>
      <c r="AJ503">
        <v>6</v>
      </c>
      <c r="AK503">
        <v>14</v>
      </c>
      <c r="AL503">
        <v>4</v>
      </c>
      <c r="AM503">
        <v>134</v>
      </c>
      <c r="AN503">
        <v>68</v>
      </c>
      <c r="AO503">
        <v>56</v>
      </c>
      <c r="AP503">
        <v>27</v>
      </c>
      <c r="AQ503">
        <v>17</v>
      </c>
      <c r="AR503">
        <v>7</v>
      </c>
      <c r="AS503">
        <v>11</v>
      </c>
      <c r="AT503">
        <v>85</v>
      </c>
      <c r="AU503">
        <v>488</v>
      </c>
      <c r="AV503">
        <v>49</v>
      </c>
      <c r="AW503">
        <v>748</v>
      </c>
    </row>
    <row r="504" spans="1:49" x14ac:dyDescent="0.35">
      <c r="A504" s="1" t="s">
        <v>473</v>
      </c>
      <c r="B504" s="1" t="s">
        <v>474</v>
      </c>
      <c r="C504" s="1" t="s">
        <v>475</v>
      </c>
      <c r="D504">
        <v>32</v>
      </c>
      <c r="E504" s="1" t="s">
        <v>2180</v>
      </c>
      <c r="F504">
        <v>20051024</v>
      </c>
      <c r="G504">
        <v>28</v>
      </c>
      <c r="H504">
        <v>103900</v>
      </c>
      <c r="I504">
        <v>2</v>
      </c>
      <c r="J504" s="1" t="s">
        <v>2156</v>
      </c>
      <c r="K504" s="1" t="s">
        <v>86</v>
      </c>
      <c r="L504" s="1" t="s">
        <v>2157</v>
      </c>
      <c r="M504">
        <v>180</v>
      </c>
      <c r="N504" s="1" t="s">
        <v>2165</v>
      </c>
      <c r="O504">
        <v>23.8</v>
      </c>
      <c r="P504">
        <v>103387</v>
      </c>
      <c r="R504" s="1" t="s">
        <v>2156</v>
      </c>
      <c r="S504" s="1" t="s">
        <v>142</v>
      </c>
      <c r="T504" s="1" t="s">
        <v>2157</v>
      </c>
      <c r="U504">
        <v>185</v>
      </c>
      <c r="V504" s="1" t="s">
        <v>2190</v>
      </c>
      <c r="W504">
        <v>26.3</v>
      </c>
      <c r="X504" s="1" t="s">
        <v>187</v>
      </c>
      <c r="Y504">
        <v>3</v>
      </c>
      <c r="Z504" s="1" t="s">
        <v>101</v>
      </c>
      <c r="AA504">
        <v>59</v>
      </c>
      <c r="AB504">
        <v>1</v>
      </c>
      <c r="AC504">
        <v>0</v>
      </c>
      <c r="AD504">
        <v>40</v>
      </c>
      <c r="AE504">
        <v>25</v>
      </c>
      <c r="AF504">
        <v>19</v>
      </c>
      <c r="AG504">
        <v>11</v>
      </c>
      <c r="AH504">
        <v>8</v>
      </c>
      <c r="AI504">
        <v>0</v>
      </c>
      <c r="AJ504">
        <v>1</v>
      </c>
      <c r="AK504">
        <v>3</v>
      </c>
      <c r="AL504">
        <v>1</v>
      </c>
      <c r="AM504">
        <v>52</v>
      </c>
      <c r="AN504">
        <v>33</v>
      </c>
      <c r="AO504">
        <v>19</v>
      </c>
      <c r="AP504">
        <v>5</v>
      </c>
      <c r="AQ504">
        <v>8</v>
      </c>
      <c r="AR504">
        <v>2</v>
      </c>
      <c r="AS504">
        <v>7</v>
      </c>
      <c r="AT504">
        <v>10</v>
      </c>
      <c r="AU504">
        <v>1780</v>
      </c>
      <c r="AV504">
        <v>47</v>
      </c>
      <c r="AW504">
        <v>760</v>
      </c>
    </row>
    <row r="505" spans="1:49" x14ac:dyDescent="0.35">
      <c r="A505" s="1" t="s">
        <v>473</v>
      </c>
      <c r="B505" s="1" t="s">
        <v>474</v>
      </c>
      <c r="C505" s="1" t="s">
        <v>475</v>
      </c>
      <c r="D505">
        <v>32</v>
      </c>
      <c r="E505" s="1" t="s">
        <v>2180</v>
      </c>
      <c r="F505">
        <v>20051024</v>
      </c>
      <c r="G505">
        <v>29</v>
      </c>
      <c r="H505">
        <v>103602</v>
      </c>
      <c r="I505">
        <v>4</v>
      </c>
      <c r="J505" s="1" t="s">
        <v>2156</v>
      </c>
      <c r="K505" s="1" t="s">
        <v>82</v>
      </c>
      <c r="L505" s="1" t="s">
        <v>2157</v>
      </c>
      <c r="M505">
        <v>183</v>
      </c>
      <c r="N505" s="1" t="s">
        <v>2177</v>
      </c>
      <c r="O505">
        <v>25.2</v>
      </c>
      <c r="P505">
        <v>103103</v>
      </c>
      <c r="Q505">
        <v>5</v>
      </c>
      <c r="R505" s="1" t="s">
        <v>2156</v>
      </c>
      <c r="S505" s="1" t="s">
        <v>90</v>
      </c>
      <c r="T505" s="1" t="s">
        <v>2157</v>
      </c>
      <c r="U505">
        <v>183</v>
      </c>
      <c r="V505" s="1" t="s">
        <v>2168</v>
      </c>
      <c r="W505">
        <v>27.8</v>
      </c>
      <c r="X505" s="1" t="s">
        <v>167</v>
      </c>
      <c r="Y505">
        <v>3</v>
      </c>
      <c r="Z505" s="1" t="s">
        <v>105</v>
      </c>
      <c r="AA505">
        <v>55</v>
      </c>
      <c r="AB505">
        <v>7</v>
      </c>
      <c r="AC505">
        <v>3</v>
      </c>
      <c r="AD505">
        <v>57</v>
      </c>
      <c r="AE505">
        <v>29</v>
      </c>
      <c r="AF505">
        <v>20</v>
      </c>
      <c r="AG505">
        <v>18</v>
      </c>
      <c r="AH505">
        <v>8</v>
      </c>
      <c r="AI505">
        <v>5</v>
      </c>
      <c r="AJ505">
        <v>5</v>
      </c>
      <c r="AK505">
        <v>1</v>
      </c>
      <c r="AL505">
        <v>3</v>
      </c>
      <c r="AM505">
        <v>38</v>
      </c>
      <c r="AN505">
        <v>18</v>
      </c>
      <c r="AO505">
        <v>12</v>
      </c>
      <c r="AP505">
        <v>7</v>
      </c>
      <c r="AQ505">
        <v>7</v>
      </c>
      <c r="AR505">
        <v>2</v>
      </c>
      <c r="AS505">
        <v>6</v>
      </c>
      <c r="AT505">
        <v>17</v>
      </c>
      <c r="AU505">
        <v>1480</v>
      </c>
      <c r="AV505">
        <v>22</v>
      </c>
      <c r="AW505">
        <v>1311</v>
      </c>
    </row>
    <row r="506" spans="1:49" x14ac:dyDescent="0.35">
      <c r="A506" s="1" t="s">
        <v>473</v>
      </c>
      <c r="B506" s="1" t="s">
        <v>474</v>
      </c>
      <c r="C506" s="1" t="s">
        <v>475</v>
      </c>
      <c r="D506">
        <v>32</v>
      </c>
      <c r="E506" s="1" t="s">
        <v>2180</v>
      </c>
      <c r="F506">
        <v>20051024</v>
      </c>
      <c r="G506">
        <v>30</v>
      </c>
      <c r="H506">
        <v>104571</v>
      </c>
      <c r="J506" s="1" t="s">
        <v>2159</v>
      </c>
      <c r="K506" s="1" t="s">
        <v>286</v>
      </c>
      <c r="L506" s="1" t="s">
        <v>2157</v>
      </c>
      <c r="M506">
        <v>183</v>
      </c>
      <c r="N506" s="1" t="s">
        <v>2202</v>
      </c>
      <c r="O506">
        <v>20.3</v>
      </c>
      <c r="P506">
        <v>103900</v>
      </c>
      <c r="Q506">
        <v>2</v>
      </c>
      <c r="R506" s="1" t="s">
        <v>2156</v>
      </c>
      <c r="S506" s="1" t="s">
        <v>86</v>
      </c>
      <c r="T506" s="1" t="s">
        <v>2157</v>
      </c>
      <c r="U506">
        <v>180</v>
      </c>
      <c r="V506" s="1" t="s">
        <v>2165</v>
      </c>
      <c r="W506">
        <v>23.8</v>
      </c>
      <c r="X506" s="1" t="s">
        <v>405</v>
      </c>
      <c r="Y506">
        <v>3</v>
      </c>
      <c r="Z506" s="1" t="s">
        <v>105</v>
      </c>
      <c r="AA506">
        <v>88</v>
      </c>
      <c r="AB506">
        <v>9</v>
      </c>
      <c r="AC506">
        <v>0</v>
      </c>
      <c r="AD506">
        <v>57</v>
      </c>
      <c r="AE506">
        <v>38</v>
      </c>
      <c r="AF506">
        <v>29</v>
      </c>
      <c r="AG506">
        <v>11</v>
      </c>
      <c r="AH506">
        <v>10</v>
      </c>
      <c r="AI506">
        <v>0</v>
      </c>
      <c r="AJ506">
        <v>1</v>
      </c>
      <c r="AK506">
        <v>3</v>
      </c>
      <c r="AL506">
        <v>1</v>
      </c>
      <c r="AM506">
        <v>70</v>
      </c>
      <c r="AN506">
        <v>47</v>
      </c>
      <c r="AO506">
        <v>30</v>
      </c>
      <c r="AP506">
        <v>8</v>
      </c>
      <c r="AQ506">
        <v>10</v>
      </c>
      <c r="AR506">
        <v>5</v>
      </c>
      <c r="AS506">
        <v>8</v>
      </c>
      <c r="AT506">
        <v>85</v>
      </c>
      <c r="AU506">
        <v>488</v>
      </c>
      <c r="AV506">
        <v>10</v>
      </c>
      <c r="AW506">
        <v>1780</v>
      </c>
    </row>
    <row r="507" spans="1:49" x14ac:dyDescent="0.35">
      <c r="A507" s="1" t="s">
        <v>473</v>
      </c>
      <c r="B507" s="1" t="s">
        <v>474</v>
      </c>
      <c r="C507" s="1" t="s">
        <v>475</v>
      </c>
      <c r="D507">
        <v>32</v>
      </c>
      <c r="E507" s="1" t="s">
        <v>2180</v>
      </c>
      <c r="F507">
        <v>20051024</v>
      </c>
      <c r="G507">
        <v>31</v>
      </c>
      <c r="H507">
        <v>103602</v>
      </c>
      <c r="I507">
        <v>4</v>
      </c>
      <c r="J507" s="1" t="s">
        <v>2156</v>
      </c>
      <c r="K507" s="1" t="s">
        <v>82</v>
      </c>
      <c r="L507" s="1" t="s">
        <v>2157</v>
      </c>
      <c r="M507">
        <v>183</v>
      </c>
      <c r="N507" s="1" t="s">
        <v>2177</v>
      </c>
      <c r="O507">
        <v>25.2</v>
      </c>
      <c r="P507">
        <v>104571</v>
      </c>
      <c r="R507" s="1" t="s">
        <v>2159</v>
      </c>
      <c r="S507" s="1" t="s">
        <v>286</v>
      </c>
      <c r="T507" s="1" t="s">
        <v>2157</v>
      </c>
      <c r="U507">
        <v>183</v>
      </c>
      <c r="V507" s="1" t="s">
        <v>2202</v>
      </c>
      <c r="W507">
        <v>20.3</v>
      </c>
      <c r="X507" s="1" t="s">
        <v>486</v>
      </c>
      <c r="Y507">
        <v>5</v>
      </c>
      <c r="Z507" s="1" t="s">
        <v>108</v>
      </c>
      <c r="AA507">
        <v>179</v>
      </c>
      <c r="AB507">
        <v>18</v>
      </c>
      <c r="AC507">
        <v>6</v>
      </c>
      <c r="AD507">
        <v>135</v>
      </c>
      <c r="AE507">
        <v>73</v>
      </c>
      <c r="AF507">
        <v>63</v>
      </c>
      <c r="AG507">
        <v>35</v>
      </c>
      <c r="AH507">
        <v>22</v>
      </c>
      <c r="AI507">
        <v>0</v>
      </c>
      <c r="AJ507">
        <v>1</v>
      </c>
      <c r="AK507">
        <v>10</v>
      </c>
      <c r="AL507">
        <v>5</v>
      </c>
      <c r="AM507">
        <v>138</v>
      </c>
      <c r="AN507">
        <v>85</v>
      </c>
      <c r="AO507">
        <v>67</v>
      </c>
      <c r="AP507">
        <v>23</v>
      </c>
      <c r="AQ507">
        <v>21</v>
      </c>
      <c r="AR507">
        <v>6</v>
      </c>
      <c r="AS507">
        <v>10</v>
      </c>
      <c r="AT507">
        <v>17</v>
      </c>
      <c r="AU507">
        <v>1480</v>
      </c>
      <c r="AV507">
        <v>85</v>
      </c>
      <c r="AW507">
        <v>488</v>
      </c>
    </row>
    <row r="508" spans="1:49" x14ac:dyDescent="0.35">
      <c r="A508" s="1" t="s">
        <v>487</v>
      </c>
      <c r="B508" s="1" t="s">
        <v>488</v>
      </c>
      <c r="C508" s="1" t="s">
        <v>14</v>
      </c>
      <c r="D508">
        <v>48</v>
      </c>
      <c r="E508" s="1" t="s">
        <v>2180</v>
      </c>
      <c r="F508">
        <v>20051003</v>
      </c>
      <c r="G508">
        <v>1</v>
      </c>
      <c r="H508">
        <v>102558</v>
      </c>
      <c r="J508" s="1" t="s">
        <v>2159</v>
      </c>
      <c r="K508" s="1" t="s">
        <v>489</v>
      </c>
      <c r="L508" s="1" t="s">
        <v>2172</v>
      </c>
      <c r="M508">
        <v>175</v>
      </c>
      <c r="N508" s="1" t="s">
        <v>2219</v>
      </c>
      <c r="O508">
        <v>30.5</v>
      </c>
      <c r="P508">
        <v>103230</v>
      </c>
      <c r="R508" s="1" t="s">
        <v>2159</v>
      </c>
      <c r="S508" s="1" t="s">
        <v>490</v>
      </c>
      <c r="T508" s="1" t="s">
        <v>2172</v>
      </c>
      <c r="U508">
        <v>168</v>
      </c>
      <c r="V508" s="1" t="s">
        <v>2220</v>
      </c>
      <c r="W508">
        <v>27.2</v>
      </c>
      <c r="X508" s="1" t="s">
        <v>100</v>
      </c>
      <c r="Y508">
        <v>3</v>
      </c>
      <c r="Z508" s="1" t="s">
        <v>18</v>
      </c>
      <c r="AA508">
        <v>120</v>
      </c>
      <c r="AB508">
        <v>3</v>
      </c>
      <c r="AC508">
        <v>2</v>
      </c>
      <c r="AD508">
        <v>77</v>
      </c>
      <c r="AE508">
        <v>54</v>
      </c>
      <c r="AF508">
        <v>37</v>
      </c>
      <c r="AG508">
        <v>14</v>
      </c>
      <c r="AH508">
        <v>11</v>
      </c>
      <c r="AI508">
        <v>1</v>
      </c>
      <c r="AJ508">
        <v>2</v>
      </c>
      <c r="AK508">
        <v>5</v>
      </c>
      <c r="AL508">
        <v>6</v>
      </c>
      <c r="AM508">
        <v>104</v>
      </c>
      <c r="AN508">
        <v>61</v>
      </c>
      <c r="AO508">
        <v>40</v>
      </c>
      <c r="AP508">
        <v>19</v>
      </c>
      <c r="AQ508">
        <v>11</v>
      </c>
      <c r="AR508">
        <v>12</v>
      </c>
      <c r="AS508">
        <v>14</v>
      </c>
      <c r="AT508">
        <v>255</v>
      </c>
      <c r="AU508">
        <v>141</v>
      </c>
      <c r="AV508">
        <v>557</v>
      </c>
      <c r="AW508">
        <v>41</v>
      </c>
    </row>
    <row r="509" spans="1:49" x14ac:dyDescent="0.35">
      <c r="A509" s="1" t="s">
        <v>487</v>
      </c>
      <c r="B509" s="1" t="s">
        <v>488</v>
      </c>
      <c r="C509" s="1" t="s">
        <v>14</v>
      </c>
      <c r="D509">
        <v>48</v>
      </c>
      <c r="E509" s="1" t="s">
        <v>2180</v>
      </c>
      <c r="F509">
        <v>20051003</v>
      </c>
      <c r="G509">
        <v>2</v>
      </c>
      <c r="H509">
        <v>104571</v>
      </c>
      <c r="J509" s="1" t="s">
        <v>2156</v>
      </c>
      <c r="K509" s="1" t="s">
        <v>286</v>
      </c>
      <c r="L509" s="1" t="s">
        <v>2157</v>
      </c>
      <c r="M509">
        <v>183</v>
      </c>
      <c r="N509" s="1" t="s">
        <v>2202</v>
      </c>
      <c r="O509">
        <v>20.2</v>
      </c>
      <c r="P509">
        <v>104386</v>
      </c>
      <c r="R509" s="1" t="s">
        <v>2156</v>
      </c>
      <c r="S509" s="1" t="s">
        <v>277</v>
      </c>
      <c r="T509" s="1" t="s">
        <v>2157</v>
      </c>
      <c r="U509">
        <v>180</v>
      </c>
      <c r="V509" s="1" t="s">
        <v>2199</v>
      </c>
      <c r="W509">
        <v>21.2</v>
      </c>
      <c r="X509" s="1" t="s">
        <v>49</v>
      </c>
      <c r="Y509">
        <v>3</v>
      </c>
      <c r="Z509" s="1" t="s">
        <v>18</v>
      </c>
      <c r="AA509">
        <v>70</v>
      </c>
      <c r="AB509">
        <v>12</v>
      </c>
      <c r="AC509">
        <v>1</v>
      </c>
      <c r="AD509">
        <v>51</v>
      </c>
      <c r="AE509">
        <v>33</v>
      </c>
      <c r="AF509">
        <v>30</v>
      </c>
      <c r="AG509">
        <v>10</v>
      </c>
      <c r="AH509">
        <v>10</v>
      </c>
      <c r="AI509">
        <v>0</v>
      </c>
      <c r="AJ509">
        <v>0</v>
      </c>
      <c r="AK509">
        <v>3</v>
      </c>
      <c r="AL509">
        <v>3</v>
      </c>
      <c r="AM509">
        <v>59</v>
      </c>
      <c r="AN509">
        <v>35</v>
      </c>
      <c r="AO509">
        <v>26</v>
      </c>
      <c r="AP509">
        <v>13</v>
      </c>
      <c r="AQ509">
        <v>10</v>
      </c>
      <c r="AR509">
        <v>2</v>
      </c>
      <c r="AS509">
        <v>4</v>
      </c>
      <c r="AT509">
        <v>81</v>
      </c>
      <c r="AU509">
        <v>480</v>
      </c>
      <c r="AV509">
        <v>130</v>
      </c>
      <c r="AW509">
        <v>327</v>
      </c>
    </row>
    <row r="510" spans="1:49" x14ac:dyDescent="0.35">
      <c r="A510" s="1" t="s">
        <v>487</v>
      </c>
      <c r="B510" s="1" t="s">
        <v>488</v>
      </c>
      <c r="C510" s="1" t="s">
        <v>14</v>
      </c>
      <c r="D510">
        <v>48</v>
      </c>
      <c r="E510" s="1" t="s">
        <v>2180</v>
      </c>
      <c r="F510">
        <v>20051003</v>
      </c>
      <c r="G510">
        <v>3</v>
      </c>
      <c r="H510">
        <v>103171</v>
      </c>
      <c r="J510" s="1" t="s">
        <v>2159</v>
      </c>
      <c r="K510" s="1" t="s">
        <v>192</v>
      </c>
      <c r="L510" s="1" t="s">
        <v>2157</v>
      </c>
      <c r="M510">
        <v>185</v>
      </c>
      <c r="N510" s="1" t="s">
        <v>2192</v>
      </c>
      <c r="O510">
        <v>27.4</v>
      </c>
      <c r="P510">
        <v>102694</v>
      </c>
      <c r="R510" s="1" t="s">
        <v>2156</v>
      </c>
      <c r="S510" s="1" t="s">
        <v>235</v>
      </c>
      <c r="T510" s="1" t="s">
        <v>2157</v>
      </c>
      <c r="U510">
        <v>183</v>
      </c>
      <c r="V510" s="1" t="s">
        <v>2169</v>
      </c>
      <c r="W510">
        <v>29.8</v>
      </c>
      <c r="X510" s="1" t="s">
        <v>171</v>
      </c>
      <c r="Y510">
        <v>3</v>
      </c>
      <c r="Z510" s="1" t="s">
        <v>18</v>
      </c>
      <c r="AA510">
        <v>56</v>
      </c>
      <c r="AB510">
        <v>6</v>
      </c>
      <c r="AC510">
        <v>0</v>
      </c>
      <c r="AD510">
        <v>45</v>
      </c>
      <c r="AE510">
        <v>27</v>
      </c>
      <c r="AF510">
        <v>22</v>
      </c>
      <c r="AG510">
        <v>12</v>
      </c>
      <c r="AH510">
        <v>8</v>
      </c>
      <c r="AI510">
        <v>1</v>
      </c>
      <c r="AJ510">
        <v>1</v>
      </c>
      <c r="AK510">
        <v>2</v>
      </c>
      <c r="AL510">
        <v>7</v>
      </c>
      <c r="AM510">
        <v>45</v>
      </c>
      <c r="AN510">
        <v>19</v>
      </c>
      <c r="AO510">
        <v>12</v>
      </c>
      <c r="AP510">
        <v>11</v>
      </c>
      <c r="AQ510">
        <v>8</v>
      </c>
      <c r="AR510">
        <v>2</v>
      </c>
      <c r="AS510">
        <v>6</v>
      </c>
      <c r="AT510">
        <v>137</v>
      </c>
      <c r="AU510">
        <v>305</v>
      </c>
      <c r="AV510">
        <v>124</v>
      </c>
      <c r="AW510">
        <v>348</v>
      </c>
    </row>
    <row r="511" spans="1:49" x14ac:dyDescent="0.35">
      <c r="A511" s="1" t="s">
        <v>487</v>
      </c>
      <c r="B511" s="1" t="s">
        <v>488</v>
      </c>
      <c r="C511" s="1" t="s">
        <v>14</v>
      </c>
      <c r="D511">
        <v>48</v>
      </c>
      <c r="E511" s="1" t="s">
        <v>2180</v>
      </c>
      <c r="F511">
        <v>20051003</v>
      </c>
      <c r="G511">
        <v>4</v>
      </c>
      <c r="H511">
        <v>102998</v>
      </c>
      <c r="J511" s="1" t="s">
        <v>2159</v>
      </c>
      <c r="K511" s="1" t="s">
        <v>491</v>
      </c>
      <c r="L511" s="1" t="s">
        <v>2157</v>
      </c>
      <c r="M511">
        <v>190</v>
      </c>
      <c r="N511" s="1" t="s">
        <v>2164</v>
      </c>
      <c r="O511">
        <v>28.3</v>
      </c>
      <c r="P511">
        <v>103193</v>
      </c>
      <c r="R511" s="1" t="s">
        <v>2156</v>
      </c>
      <c r="S511" s="1" t="s">
        <v>236</v>
      </c>
      <c r="T511" s="1" t="s">
        <v>2157</v>
      </c>
      <c r="U511">
        <v>196</v>
      </c>
      <c r="V511" s="1" t="s">
        <v>2192</v>
      </c>
      <c r="W511">
        <v>27.4</v>
      </c>
      <c r="X511" s="1" t="s">
        <v>492</v>
      </c>
      <c r="Y511">
        <v>3</v>
      </c>
      <c r="Z511" s="1" t="s">
        <v>18</v>
      </c>
      <c r="AA511">
        <v>99</v>
      </c>
      <c r="AB511">
        <v>17</v>
      </c>
      <c r="AC511">
        <v>1</v>
      </c>
      <c r="AD511">
        <v>87</v>
      </c>
      <c r="AE511">
        <v>55</v>
      </c>
      <c r="AF511">
        <v>43</v>
      </c>
      <c r="AG511">
        <v>18</v>
      </c>
      <c r="AH511">
        <v>15</v>
      </c>
      <c r="AI511">
        <v>2</v>
      </c>
      <c r="AJ511">
        <v>3</v>
      </c>
      <c r="AK511">
        <v>5</v>
      </c>
      <c r="AL511">
        <v>0</v>
      </c>
      <c r="AM511">
        <v>89</v>
      </c>
      <c r="AN511">
        <v>62</v>
      </c>
      <c r="AO511">
        <v>40</v>
      </c>
      <c r="AP511">
        <v>17</v>
      </c>
      <c r="AQ511">
        <v>14</v>
      </c>
      <c r="AR511">
        <v>6</v>
      </c>
      <c r="AS511">
        <v>9</v>
      </c>
      <c r="AT511">
        <v>186</v>
      </c>
      <c r="AU511">
        <v>214</v>
      </c>
      <c r="AV511">
        <v>106</v>
      </c>
      <c r="AW511">
        <v>408</v>
      </c>
    </row>
    <row r="512" spans="1:49" x14ac:dyDescent="0.35">
      <c r="A512" s="1" t="s">
        <v>487</v>
      </c>
      <c r="B512" s="1" t="s">
        <v>488</v>
      </c>
      <c r="C512" s="1" t="s">
        <v>14</v>
      </c>
      <c r="D512">
        <v>48</v>
      </c>
      <c r="E512" s="1" t="s">
        <v>2180</v>
      </c>
      <c r="F512">
        <v>20051003</v>
      </c>
      <c r="G512">
        <v>5</v>
      </c>
      <c r="H512">
        <v>102880</v>
      </c>
      <c r="J512" s="1" t="s">
        <v>2156</v>
      </c>
      <c r="K512" s="1" t="s">
        <v>358</v>
      </c>
      <c r="L512" s="1" t="s">
        <v>2157</v>
      </c>
      <c r="M512">
        <v>201</v>
      </c>
      <c r="N512" s="1" t="s">
        <v>2169</v>
      </c>
      <c r="O512">
        <v>28.9</v>
      </c>
      <c r="P512">
        <v>102300</v>
      </c>
      <c r="R512" s="1" t="s">
        <v>2173</v>
      </c>
      <c r="S512" s="1" t="s">
        <v>493</v>
      </c>
      <c r="T512" s="1" t="s">
        <v>2157</v>
      </c>
      <c r="U512">
        <v>173</v>
      </c>
      <c r="V512" s="1" t="s">
        <v>2220</v>
      </c>
      <c r="W512">
        <v>31.7</v>
      </c>
      <c r="X512" s="1" t="s">
        <v>24</v>
      </c>
      <c r="Y512">
        <v>3</v>
      </c>
      <c r="Z512" s="1" t="s">
        <v>18</v>
      </c>
      <c r="AA512">
        <v>70</v>
      </c>
      <c r="AB512">
        <v>8</v>
      </c>
      <c r="AC512">
        <v>1</v>
      </c>
      <c r="AD512">
        <v>55</v>
      </c>
      <c r="AE512">
        <v>36</v>
      </c>
      <c r="AF512">
        <v>30</v>
      </c>
      <c r="AG512">
        <v>10</v>
      </c>
      <c r="AH512">
        <v>9</v>
      </c>
      <c r="AI512">
        <v>0</v>
      </c>
      <c r="AJ512">
        <v>0</v>
      </c>
      <c r="AK512">
        <v>1</v>
      </c>
      <c r="AL512">
        <v>3</v>
      </c>
      <c r="AM512">
        <v>53</v>
      </c>
      <c r="AN512">
        <v>23</v>
      </c>
      <c r="AO512">
        <v>15</v>
      </c>
      <c r="AP512">
        <v>15</v>
      </c>
      <c r="AQ512">
        <v>9</v>
      </c>
      <c r="AR512">
        <v>0</v>
      </c>
      <c r="AS512">
        <v>3</v>
      </c>
      <c r="AT512">
        <v>276</v>
      </c>
      <c r="AU512">
        <v>127</v>
      </c>
      <c r="AV512">
        <v>274</v>
      </c>
      <c r="AW512">
        <v>129</v>
      </c>
    </row>
    <row r="513" spans="1:49" x14ac:dyDescent="0.35">
      <c r="A513" s="1" t="s">
        <v>487</v>
      </c>
      <c r="B513" s="1" t="s">
        <v>488</v>
      </c>
      <c r="C513" s="1" t="s">
        <v>14</v>
      </c>
      <c r="D513">
        <v>48</v>
      </c>
      <c r="E513" s="1" t="s">
        <v>2180</v>
      </c>
      <c r="F513">
        <v>20051003</v>
      </c>
      <c r="G513">
        <v>6</v>
      </c>
      <c r="H513">
        <v>102565</v>
      </c>
      <c r="J513" s="1" t="s">
        <v>2156</v>
      </c>
      <c r="K513" s="1" t="s">
        <v>242</v>
      </c>
      <c r="L513" s="1" t="s">
        <v>2157</v>
      </c>
      <c r="M513">
        <v>188</v>
      </c>
      <c r="N513" s="1" t="s">
        <v>2169</v>
      </c>
      <c r="O513">
        <v>30.5</v>
      </c>
      <c r="P513">
        <v>102925</v>
      </c>
      <c r="R513" s="1" t="s">
        <v>2156</v>
      </c>
      <c r="S513" s="1" t="s">
        <v>147</v>
      </c>
      <c r="T513" s="1" t="s">
        <v>2157</v>
      </c>
      <c r="U513">
        <v>196</v>
      </c>
      <c r="V513" s="1" t="s">
        <v>2164</v>
      </c>
      <c r="W513">
        <v>28.6</v>
      </c>
      <c r="X513" s="1" t="s">
        <v>494</v>
      </c>
      <c r="Y513">
        <v>3</v>
      </c>
      <c r="Z513" s="1" t="s">
        <v>18</v>
      </c>
      <c r="AA513">
        <v>144</v>
      </c>
      <c r="AB513">
        <v>10</v>
      </c>
      <c r="AC513">
        <v>8</v>
      </c>
      <c r="AD513">
        <v>120</v>
      </c>
      <c r="AE513">
        <v>73</v>
      </c>
      <c r="AF513">
        <v>52</v>
      </c>
      <c r="AG513">
        <v>24</v>
      </c>
      <c r="AH513">
        <v>16</v>
      </c>
      <c r="AI513">
        <v>3</v>
      </c>
      <c r="AJ513">
        <v>5</v>
      </c>
      <c r="AK513">
        <v>25</v>
      </c>
      <c r="AL513">
        <v>3</v>
      </c>
      <c r="AM513">
        <v>102</v>
      </c>
      <c r="AN513">
        <v>63</v>
      </c>
      <c r="AO513">
        <v>52</v>
      </c>
      <c r="AP513">
        <v>21</v>
      </c>
      <c r="AQ513">
        <v>17</v>
      </c>
      <c r="AR513">
        <v>2</v>
      </c>
      <c r="AS513">
        <v>3</v>
      </c>
      <c r="AT513">
        <v>100</v>
      </c>
      <c r="AU513">
        <v>414</v>
      </c>
      <c r="AV513">
        <v>107</v>
      </c>
      <c r="AW513">
        <v>408</v>
      </c>
    </row>
    <row r="514" spans="1:49" x14ac:dyDescent="0.35">
      <c r="A514" s="1" t="s">
        <v>487</v>
      </c>
      <c r="B514" s="1" t="s">
        <v>488</v>
      </c>
      <c r="C514" s="1" t="s">
        <v>14</v>
      </c>
      <c r="D514">
        <v>48</v>
      </c>
      <c r="E514" s="1" t="s">
        <v>2180</v>
      </c>
      <c r="F514">
        <v>20051003</v>
      </c>
      <c r="G514">
        <v>7</v>
      </c>
      <c r="H514">
        <v>102839</v>
      </c>
      <c r="J514" s="1" t="s">
        <v>2156</v>
      </c>
      <c r="K514" s="1" t="s">
        <v>148</v>
      </c>
      <c r="L514" s="1" t="s">
        <v>2157</v>
      </c>
      <c r="M514">
        <v>188</v>
      </c>
      <c r="N514" s="1" t="s">
        <v>2191</v>
      </c>
      <c r="O514">
        <v>29.1</v>
      </c>
      <c r="P514">
        <v>105252</v>
      </c>
      <c r="R514" s="1" t="s">
        <v>2173</v>
      </c>
      <c r="S514" s="1" t="s">
        <v>495</v>
      </c>
      <c r="T514" s="1" t="s">
        <v>2157</v>
      </c>
      <c r="V514" s="1" t="s">
        <v>2220</v>
      </c>
      <c r="W514">
        <v>16.7</v>
      </c>
      <c r="X514" s="1" t="s">
        <v>417</v>
      </c>
      <c r="Y514">
        <v>3</v>
      </c>
      <c r="Z514" s="1" t="s">
        <v>18</v>
      </c>
      <c r="AA514">
        <v>46</v>
      </c>
      <c r="AB514">
        <v>3</v>
      </c>
      <c r="AC514">
        <v>0</v>
      </c>
      <c r="AD514">
        <v>29</v>
      </c>
      <c r="AE514">
        <v>17</v>
      </c>
      <c r="AF514">
        <v>15</v>
      </c>
      <c r="AG514">
        <v>9</v>
      </c>
      <c r="AH514">
        <v>6</v>
      </c>
      <c r="AI514">
        <v>0</v>
      </c>
      <c r="AJ514">
        <v>0</v>
      </c>
      <c r="AK514">
        <v>1</v>
      </c>
      <c r="AL514">
        <v>2</v>
      </c>
      <c r="AM514">
        <v>43</v>
      </c>
      <c r="AN514">
        <v>31</v>
      </c>
      <c r="AO514">
        <v>14</v>
      </c>
      <c r="AP514">
        <v>1</v>
      </c>
      <c r="AQ514">
        <v>7</v>
      </c>
      <c r="AR514">
        <v>5</v>
      </c>
      <c r="AS514">
        <v>11</v>
      </c>
      <c r="AT514">
        <v>82</v>
      </c>
      <c r="AU514">
        <v>480</v>
      </c>
    </row>
    <row r="515" spans="1:49" x14ac:dyDescent="0.35">
      <c r="A515" s="1" t="s">
        <v>487</v>
      </c>
      <c r="B515" s="1" t="s">
        <v>488</v>
      </c>
      <c r="C515" s="1" t="s">
        <v>14</v>
      </c>
      <c r="D515">
        <v>48</v>
      </c>
      <c r="E515" s="1" t="s">
        <v>2180</v>
      </c>
      <c r="F515">
        <v>20051003</v>
      </c>
      <c r="G515">
        <v>8</v>
      </c>
      <c r="H515">
        <v>103451</v>
      </c>
      <c r="J515" s="1" t="s">
        <v>2156</v>
      </c>
      <c r="K515" s="1" t="s">
        <v>262</v>
      </c>
      <c r="L515" s="1" t="s">
        <v>2157</v>
      </c>
      <c r="M515">
        <v>175</v>
      </c>
      <c r="N515" s="1" t="s">
        <v>2169</v>
      </c>
      <c r="O515">
        <v>25.9</v>
      </c>
      <c r="P515">
        <v>102905</v>
      </c>
      <c r="R515" s="1" t="s">
        <v>2156</v>
      </c>
      <c r="S515" s="1" t="s">
        <v>325</v>
      </c>
      <c r="T515" s="1" t="s">
        <v>2172</v>
      </c>
      <c r="U515">
        <v>175</v>
      </c>
      <c r="V515" s="1" t="s">
        <v>2176</v>
      </c>
      <c r="W515">
        <v>28.7</v>
      </c>
      <c r="X515" s="1" t="s">
        <v>496</v>
      </c>
      <c r="Y515">
        <v>3</v>
      </c>
      <c r="Z515" s="1" t="s">
        <v>18</v>
      </c>
      <c r="AA515">
        <v>144</v>
      </c>
      <c r="AB515">
        <v>7</v>
      </c>
      <c r="AC515">
        <v>6</v>
      </c>
      <c r="AD515">
        <v>122</v>
      </c>
      <c r="AE515">
        <v>61</v>
      </c>
      <c r="AF515">
        <v>35</v>
      </c>
      <c r="AG515">
        <v>30</v>
      </c>
      <c r="AH515">
        <v>17</v>
      </c>
      <c r="AI515">
        <v>4</v>
      </c>
      <c r="AJ515">
        <v>11</v>
      </c>
      <c r="AK515">
        <v>1</v>
      </c>
      <c r="AL515">
        <v>4</v>
      </c>
      <c r="AM515">
        <v>117</v>
      </c>
      <c r="AN515">
        <v>71</v>
      </c>
      <c r="AO515">
        <v>40</v>
      </c>
      <c r="AP515">
        <v>23</v>
      </c>
      <c r="AQ515">
        <v>17</v>
      </c>
      <c r="AR515">
        <v>4</v>
      </c>
      <c r="AS515">
        <v>12</v>
      </c>
      <c r="AT515">
        <v>96</v>
      </c>
      <c r="AU515">
        <v>432</v>
      </c>
      <c r="AV515">
        <v>105</v>
      </c>
      <c r="AW515">
        <v>408</v>
      </c>
    </row>
    <row r="516" spans="1:49" x14ac:dyDescent="0.35">
      <c r="A516" s="1" t="s">
        <v>487</v>
      </c>
      <c r="B516" s="1" t="s">
        <v>488</v>
      </c>
      <c r="C516" s="1" t="s">
        <v>14</v>
      </c>
      <c r="D516">
        <v>48</v>
      </c>
      <c r="E516" s="1" t="s">
        <v>2180</v>
      </c>
      <c r="F516">
        <v>20051003</v>
      </c>
      <c r="G516">
        <v>9</v>
      </c>
      <c r="H516">
        <v>102783</v>
      </c>
      <c r="J516" s="1" t="s">
        <v>2156</v>
      </c>
      <c r="K516" s="1" t="s">
        <v>239</v>
      </c>
      <c r="L516" s="1" t="s">
        <v>2157</v>
      </c>
      <c r="M516">
        <v>180</v>
      </c>
      <c r="N516" s="1" t="s">
        <v>2169</v>
      </c>
      <c r="O516">
        <v>29.4</v>
      </c>
      <c r="P516">
        <v>104424</v>
      </c>
      <c r="R516" s="1" t="s">
        <v>2159</v>
      </c>
      <c r="S516" s="1" t="s">
        <v>497</v>
      </c>
      <c r="T516" s="1" t="s">
        <v>2157</v>
      </c>
      <c r="U516">
        <v>178</v>
      </c>
      <c r="V516" s="1" t="s">
        <v>2220</v>
      </c>
      <c r="W516">
        <v>21</v>
      </c>
      <c r="X516" s="1" t="s">
        <v>498</v>
      </c>
      <c r="Y516">
        <v>3</v>
      </c>
      <c r="Z516" s="1" t="s">
        <v>18</v>
      </c>
      <c r="AA516">
        <v>118</v>
      </c>
      <c r="AB516">
        <v>5</v>
      </c>
      <c r="AC516">
        <v>2</v>
      </c>
      <c r="AD516">
        <v>80</v>
      </c>
      <c r="AE516">
        <v>46</v>
      </c>
      <c r="AF516">
        <v>30</v>
      </c>
      <c r="AG516">
        <v>20</v>
      </c>
      <c r="AH516">
        <v>14</v>
      </c>
      <c r="AI516">
        <v>4</v>
      </c>
      <c r="AJ516">
        <v>7</v>
      </c>
      <c r="AK516">
        <v>0</v>
      </c>
      <c r="AL516">
        <v>4</v>
      </c>
      <c r="AM516">
        <v>98</v>
      </c>
      <c r="AN516">
        <v>57</v>
      </c>
      <c r="AO516">
        <v>30</v>
      </c>
      <c r="AP516">
        <v>23</v>
      </c>
      <c r="AQ516">
        <v>14</v>
      </c>
      <c r="AR516">
        <v>4</v>
      </c>
      <c r="AS516">
        <v>9</v>
      </c>
      <c r="AT516">
        <v>86</v>
      </c>
      <c r="AU516">
        <v>465</v>
      </c>
      <c r="AV516">
        <v>362</v>
      </c>
      <c r="AW516">
        <v>85</v>
      </c>
    </row>
    <row r="517" spans="1:49" x14ac:dyDescent="0.35">
      <c r="A517" s="1" t="s">
        <v>487</v>
      </c>
      <c r="B517" s="1" t="s">
        <v>488</v>
      </c>
      <c r="C517" s="1" t="s">
        <v>14</v>
      </c>
      <c r="D517">
        <v>48</v>
      </c>
      <c r="E517" s="1" t="s">
        <v>2180</v>
      </c>
      <c r="F517">
        <v>20051003</v>
      </c>
      <c r="G517">
        <v>10</v>
      </c>
      <c r="H517">
        <v>103403</v>
      </c>
      <c r="J517" s="1" t="s">
        <v>2173</v>
      </c>
      <c r="K517" s="1" t="s">
        <v>499</v>
      </c>
      <c r="L517" s="1" t="s">
        <v>2157</v>
      </c>
      <c r="N517" s="1" t="s">
        <v>2220</v>
      </c>
      <c r="O517">
        <v>26.2</v>
      </c>
      <c r="P517">
        <v>104259</v>
      </c>
      <c r="R517" s="1" t="s">
        <v>2156</v>
      </c>
      <c r="S517" s="1" t="s">
        <v>175</v>
      </c>
      <c r="T517" s="1" t="s">
        <v>2157</v>
      </c>
      <c r="U517">
        <v>178</v>
      </c>
      <c r="V517" s="1" t="s">
        <v>2169</v>
      </c>
      <c r="W517">
        <v>21.9</v>
      </c>
      <c r="X517" s="1" t="s">
        <v>500</v>
      </c>
      <c r="Y517">
        <v>3</v>
      </c>
      <c r="Z517" s="1" t="s">
        <v>18</v>
      </c>
      <c r="AA517">
        <v>86</v>
      </c>
      <c r="AB517">
        <v>1</v>
      </c>
      <c r="AC517">
        <v>3</v>
      </c>
      <c r="AD517">
        <v>67</v>
      </c>
      <c r="AE517">
        <v>30</v>
      </c>
      <c r="AF517">
        <v>22</v>
      </c>
      <c r="AG517">
        <v>23</v>
      </c>
      <c r="AH517">
        <v>11</v>
      </c>
      <c r="AI517">
        <v>4</v>
      </c>
      <c r="AJ517">
        <v>6</v>
      </c>
      <c r="AK517">
        <v>5</v>
      </c>
      <c r="AL517">
        <v>3</v>
      </c>
      <c r="AM517">
        <v>61</v>
      </c>
      <c r="AN517">
        <v>37</v>
      </c>
      <c r="AO517">
        <v>26</v>
      </c>
      <c r="AP517">
        <v>8</v>
      </c>
      <c r="AQ517">
        <v>10</v>
      </c>
      <c r="AR517">
        <v>2</v>
      </c>
      <c r="AS517">
        <v>5</v>
      </c>
      <c r="AT517">
        <v>431</v>
      </c>
      <c r="AU517">
        <v>64</v>
      </c>
      <c r="AV517">
        <v>91</v>
      </c>
      <c r="AW517">
        <v>451</v>
      </c>
    </row>
    <row r="518" spans="1:49" x14ac:dyDescent="0.35">
      <c r="A518" s="1" t="s">
        <v>487</v>
      </c>
      <c r="B518" s="1" t="s">
        <v>488</v>
      </c>
      <c r="C518" s="1" t="s">
        <v>14</v>
      </c>
      <c r="D518">
        <v>48</v>
      </c>
      <c r="E518" s="1" t="s">
        <v>2180</v>
      </c>
      <c r="F518">
        <v>20051003</v>
      </c>
      <c r="G518">
        <v>11</v>
      </c>
      <c r="H518">
        <v>101885</v>
      </c>
      <c r="J518" s="1" t="s">
        <v>2156</v>
      </c>
      <c r="K518" s="1" t="s">
        <v>240</v>
      </c>
      <c r="L518" s="1" t="s">
        <v>2172</v>
      </c>
      <c r="M518">
        <v>190</v>
      </c>
      <c r="N518" s="1" t="s">
        <v>2184</v>
      </c>
      <c r="O518">
        <v>34.5</v>
      </c>
      <c r="P518">
        <v>102863</v>
      </c>
      <c r="R518" s="1" t="s">
        <v>2173</v>
      </c>
      <c r="S518" s="1" t="s">
        <v>501</v>
      </c>
      <c r="T518" s="1" t="s">
        <v>2157</v>
      </c>
      <c r="U518">
        <v>175</v>
      </c>
      <c r="V518" s="1" t="s">
        <v>2220</v>
      </c>
      <c r="W518">
        <v>29</v>
      </c>
      <c r="X518" s="1" t="s">
        <v>502</v>
      </c>
      <c r="Y518">
        <v>3</v>
      </c>
      <c r="Z518" s="1" t="s">
        <v>18</v>
      </c>
      <c r="AA518">
        <v>98</v>
      </c>
      <c r="AB518">
        <v>18</v>
      </c>
      <c r="AC518">
        <v>2</v>
      </c>
      <c r="AD518">
        <v>75</v>
      </c>
      <c r="AE518">
        <v>49</v>
      </c>
      <c r="AF518">
        <v>40</v>
      </c>
      <c r="AG518">
        <v>16</v>
      </c>
      <c r="AH518">
        <v>14</v>
      </c>
      <c r="AI518">
        <v>0</v>
      </c>
      <c r="AJ518">
        <v>2</v>
      </c>
      <c r="AK518">
        <v>14</v>
      </c>
      <c r="AL518">
        <v>4</v>
      </c>
      <c r="AM518">
        <v>81</v>
      </c>
      <c r="AN518">
        <v>51</v>
      </c>
      <c r="AO518">
        <v>43</v>
      </c>
      <c r="AP518">
        <v>14</v>
      </c>
      <c r="AQ518">
        <v>14</v>
      </c>
      <c r="AR518">
        <v>5</v>
      </c>
      <c r="AS518">
        <v>6</v>
      </c>
      <c r="AT518">
        <v>97</v>
      </c>
      <c r="AU518">
        <v>420</v>
      </c>
      <c r="AV518">
        <v>218</v>
      </c>
      <c r="AW518">
        <v>173</v>
      </c>
    </row>
    <row r="519" spans="1:49" x14ac:dyDescent="0.35">
      <c r="A519" s="1" t="s">
        <v>487</v>
      </c>
      <c r="B519" s="1" t="s">
        <v>488</v>
      </c>
      <c r="C519" s="1" t="s">
        <v>14</v>
      </c>
      <c r="D519">
        <v>48</v>
      </c>
      <c r="E519" s="1" t="s">
        <v>2180</v>
      </c>
      <c r="F519">
        <v>20051003</v>
      </c>
      <c r="G519">
        <v>12</v>
      </c>
      <c r="H519">
        <v>104098</v>
      </c>
      <c r="J519" s="1" t="s">
        <v>2156</v>
      </c>
      <c r="K519" s="1" t="s">
        <v>127</v>
      </c>
      <c r="L519" s="1" t="s">
        <v>2157</v>
      </c>
      <c r="M519">
        <v>185</v>
      </c>
      <c r="N519" s="1" t="s">
        <v>2166</v>
      </c>
      <c r="O519">
        <v>22.8</v>
      </c>
      <c r="P519">
        <v>104198</v>
      </c>
      <c r="R519" s="1" t="s">
        <v>2156</v>
      </c>
      <c r="S519" s="1" t="s">
        <v>144</v>
      </c>
      <c r="T519" s="1" t="s">
        <v>2157</v>
      </c>
      <c r="U519">
        <v>188</v>
      </c>
      <c r="V519" s="1" t="s">
        <v>2161</v>
      </c>
      <c r="W519">
        <v>22.3</v>
      </c>
      <c r="X519" s="1" t="s">
        <v>503</v>
      </c>
      <c r="Y519">
        <v>3</v>
      </c>
      <c r="Z519" s="1" t="s">
        <v>18</v>
      </c>
      <c r="AA519">
        <v>83</v>
      </c>
      <c r="AB519">
        <v>15</v>
      </c>
      <c r="AC519">
        <v>8</v>
      </c>
      <c r="AD519">
        <v>70</v>
      </c>
      <c r="AE519">
        <v>45</v>
      </c>
      <c r="AF519">
        <v>38</v>
      </c>
      <c r="AG519">
        <v>9</v>
      </c>
      <c r="AH519">
        <v>13</v>
      </c>
      <c r="AI519">
        <v>5</v>
      </c>
      <c r="AJ519">
        <v>8</v>
      </c>
      <c r="AK519">
        <v>0</v>
      </c>
      <c r="AL519">
        <v>4</v>
      </c>
      <c r="AM519">
        <v>86</v>
      </c>
      <c r="AN519">
        <v>59</v>
      </c>
      <c r="AO519">
        <v>35</v>
      </c>
      <c r="AP519">
        <v>13</v>
      </c>
      <c r="AQ519">
        <v>13</v>
      </c>
      <c r="AR519">
        <v>3</v>
      </c>
      <c r="AS519">
        <v>8</v>
      </c>
      <c r="AT519">
        <v>129</v>
      </c>
      <c r="AU519">
        <v>332</v>
      </c>
      <c r="AV519">
        <v>87</v>
      </c>
      <c r="AW519">
        <v>465</v>
      </c>
    </row>
    <row r="520" spans="1:49" x14ac:dyDescent="0.35">
      <c r="A520" s="1" t="s">
        <v>487</v>
      </c>
      <c r="B520" s="1" t="s">
        <v>488</v>
      </c>
      <c r="C520" s="1" t="s">
        <v>14</v>
      </c>
      <c r="D520">
        <v>48</v>
      </c>
      <c r="E520" s="1" t="s">
        <v>2180</v>
      </c>
      <c r="F520">
        <v>20051003</v>
      </c>
      <c r="G520">
        <v>13</v>
      </c>
      <c r="H520">
        <v>103325</v>
      </c>
      <c r="J520" s="1" t="s">
        <v>2156</v>
      </c>
      <c r="K520" s="1" t="s">
        <v>339</v>
      </c>
      <c r="L520" s="1" t="s">
        <v>2157</v>
      </c>
      <c r="M520">
        <v>196</v>
      </c>
      <c r="N520" s="1" t="s">
        <v>2205</v>
      </c>
      <c r="O520">
        <v>26.6</v>
      </c>
      <c r="P520">
        <v>104499</v>
      </c>
      <c r="R520" s="1" t="s">
        <v>2156</v>
      </c>
      <c r="S520" s="1" t="s">
        <v>124</v>
      </c>
      <c r="T520" s="1" t="s">
        <v>2157</v>
      </c>
      <c r="U520">
        <v>178</v>
      </c>
      <c r="V520" s="1" t="s">
        <v>2187</v>
      </c>
      <c r="W520">
        <v>20.6</v>
      </c>
      <c r="X520" s="1" t="s">
        <v>17</v>
      </c>
      <c r="Y520">
        <v>3</v>
      </c>
      <c r="Z520" s="1" t="s">
        <v>18</v>
      </c>
      <c r="AA520">
        <v>48</v>
      </c>
      <c r="AB520">
        <v>8</v>
      </c>
      <c r="AC520">
        <v>0</v>
      </c>
      <c r="AD520">
        <v>44</v>
      </c>
      <c r="AE520">
        <v>35</v>
      </c>
      <c r="AF520">
        <v>30</v>
      </c>
      <c r="AG520">
        <v>3</v>
      </c>
      <c r="AH520">
        <v>9</v>
      </c>
      <c r="AI520">
        <v>1</v>
      </c>
      <c r="AJ520">
        <v>2</v>
      </c>
      <c r="AK520">
        <v>1</v>
      </c>
      <c r="AL520">
        <v>3</v>
      </c>
      <c r="AM520">
        <v>41</v>
      </c>
      <c r="AN520">
        <v>29</v>
      </c>
      <c r="AO520">
        <v>15</v>
      </c>
      <c r="AP520">
        <v>6</v>
      </c>
      <c r="AQ520">
        <v>8</v>
      </c>
      <c r="AR520">
        <v>0</v>
      </c>
      <c r="AS520">
        <v>4</v>
      </c>
      <c r="AT520">
        <v>98</v>
      </c>
      <c r="AU520">
        <v>419</v>
      </c>
      <c r="AV520">
        <v>93</v>
      </c>
      <c r="AW520">
        <v>445</v>
      </c>
    </row>
    <row r="521" spans="1:49" x14ac:dyDescent="0.35">
      <c r="A521" s="1" t="s">
        <v>487</v>
      </c>
      <c r="B521" s="1" t="s">
        <v>488</v>
      </c>
      <c r="C521" s="1" t="s">
        <v>14</v>
      </c>
      <c r="D521">
        <v>48</v>
      </c>
      <c r="E521" s="1" t="s">
        <v>2180</v>
      </c>
      <c r="F521">
        <v>20051003</v>
      </c>
      <c r="G521">
        <v>14</v>
      </c>
      <c r="H521">
        <v>104056</v>
      </c>
      <c r="J521" s="1" t="s">
        <v>2156</v>
      </c>
      <c r="K521" s="1" t="s">
        <v>115</v>
      </c>
      <c r="L521" s="1" t="s">
        <v>2157</v>
      </c>
      <c r="M521">
        <v>183</v>
      </c>
      <c r="N521" s="1" t="s">
        <v>2178</v>
      </c>
      <c r="O521">
        <v>23</v>
      </c>
      <c r="P521">
        <v>103821</v>
      </c>
      <c r="R521" s="1" t="s">
        <v>2156</v>
      </c>
      <c r="S521" s="1" t="s">
        <v>140</v>
      </c>
      <c r="T521" s="1" t="s">
        <v>2157</v>
      </c>
      <c r="U521">
        <v>173</v>
      </c>
      <c r="V521" s="1" t="s">
        <v>2190</v>
      </c>
      <c r="W521">
        <v>24.1</v>
      </c>
      <c r="X521" s="1" t="s">
        <v>247</v>
      </c>
      <c r="Y521">
        <v>3</v>
      </c>
      <c r="Z521" s="1" t="s">
        <v>18</v>
      </c>
      <c r="AA521">
        <v>93</v>
      </c>
      <c r="AB521">
        <v>1</v>
      </c>
      <c r="AC521">
        <v>0</v>
      </c>
      <c r="AD521">
        <v>75</v>
      </c>
      <c r="AE521">
        <v>49</v>
      </c>
      <c r="AF521">
        <v>35</v>
      </c>
      <c r="AG521">
        <v>14</v>
      </c>
      <c r="AH521">
        <v>11</v>
      </c>
      <c r="AI521">
        <v>3</v>
      </c>
      <c r="AJ521">
        <v>5</v>
      </c>
      <c r="AK521">
        <v>0</v>
      </c>
      <c r="AL521">
        <v>3</v>
      </c>
      <c r="AM521">
        <v>97</v>
      </c>
      <c r="AN521">
        <v>62</v>
      </c>
      <c r="AO521">
        <v>36</v>
      </c>
      <c r="AP521">
        <v>19</v>
      </c>
      <c r="AQ521">
        <v>11</v>
      </c>
      <c r="AR521">
        <v>13</v>
      </c>
      <c r="AS521">
        <v>16</v>
      </c>
      <c r="AT521">
        <v>155</v>
      </c>
      <c r="AU521">
        <v>264</v>
      </c>
      <c r="AV521">
        <v>144</v>
      </c>
      <c r="AW521">
        <v>295</v>
      </c>
    </row>
    <row r="522" spans="1:49" x14ac:dyDescent="0.35">
      <c r="A522" s="1" t="s">
        <v>487</v>
      </c>
      <c r="B522" s="1" t="s">
        <v>488</v>
      </c>
      <c r="C522" s="1" t="s">
        <v>14</v>
      </c>
      <c r="D522">
        <v>48</v>
      </c>
      <c r="E522" s="1" t="s">
        <v>2180</v>
      </c>
      <c r="F522">
        <v>20051003</v>
      </c>
      <c r="G522">
        <v>15</v>
      </c>
      <c r="H522">
        <v>103240</v>
      </c>
      <c r="J522" s="1" t="s">
        <v>2156</v>
      </c>
      <c r="K522" s="1" t="s">
        <v>125</v>
      </c>
      <c r="L522" s="1" t="s">
        <v>2157</v>
      </c>
      <c r="M522">
        <v>180</v>
      </c>
      <c r="N522" s="1" t="s">
        <v>2164</v>
      </c>
      <c r="O522">
        <v>27.1</v>
      </c>
      <c r="P522">
        <v>103823</v>
      </c>
      <c r="R522" s="1" t="s">
        <v>2159</v>
      </c>
      <c r="S522" s="1" t="s">
        <v>114</v>
      </c>
      <c r="T522" s="1" t="s">
        <v>2172</v>
      </c>
      <c r="U522">
        <v>183</v>
      </c>
      <c r="V522" s="1" t="s">
        <v>2169</v>
      </c>
      <c r="W522">
        <v>24.1</v>
      </c>
      <c r="X522" s="1" t="s">
        <v>405</v>
      </c>
      <c r="Y522">
        <v>3</v>
      </c>
      <c r="Z522" s="1" t="s">
        <v>18</v>
      </c>
      <c r="AA522">
        <v>81</v>
      </c>
      <c r="AB522">
        <v>3</v>
      </c>
      <c r="AC522">
        <v>2</v>
      </c>
      <c r="AD522">
        <v>72</v>
      </c>
      <c r="AE522">
        <v>48</v>
      </c>
      <c r="AF522">
        <v>33</v>
      </c>
      <c r="AG522">
        <v>11</v>
      </c>
      <c r="AH522">
        <v>10</v>
      </c>
      <c r="AI522">
        <v>7</v>
      </c>
      <c r="AJ522">
        <v>9</v>
      </c>
      <c r="AK522">
        <v>1</v>
      </c>
      <c r="AL522">
        <v>3</v>
      </c>
      <c r="AM522">
        <v>77</v>
      </c>
      <c r="AN522">
        <v>49</v>
      </c>
      <c r="AO522">
        <v>26</v>
      </c>
      <c r="AP522">
        <v>14</v>
      </c>
      <c r="AQ522">
        <v>10</v>
      </c>
      <c r="AR522">
        <v>6</v>
      </c>
      <c r="AS522">
        <v>10</v>
      </c>
      <c r="AT522">
        <v>83</v>
      </c>
      <c r="AU522">
        <v>474</v>
      </c>
      <c r="AV522">
        <v>229</v>
      </c>
      <c r="AW522">
        <v>163</v>
      </c>
    </row>
    <row r="523" spans="1:49" x14ac:dyDescent="0.35">
      <c r="A523" s="1" t="s">
        <v>487</v>
      </c>
      <c r="B523" s="1" t="s">
        <v>488</v>
      </c>
      <c r="C523" s="1" t="s">
        <v>14</v>
      </c>
      <c r="D523">
        <v>48</v>
      </c>
      <c r="E523" s="1" t="s">
        <v>2180</v>
      </c>
      <c r="F523">
        <v>20051003</v>
      </c>
      <c r="G523">
        <v>16</v>
      </c>
      <c r="H523">
        <v>103181</v>
      </c>
      <c r="J523" s="1" t="s">
        <v>2156</v>
      </c>
      <c r="K523" s="1" t="s">
        <v>220</v>
      </c>
      <c r="L523" s="1" t="s">
        <v>2157</v>
      </c>
      <c r="M523">
        <v>185</v>
      </c>
      <c r="N523" s="1" t="s">
        <v>2160</v>
      </c>
      <c r="O523">
        <v>27.4</v>
      </c>
      <c r="P523">
        <v>104160</v>
      </c>
      <c r="R523" s="1" t="s">
        <v>2156</v>
      </c>
      <c r="S523" s="1" t="s">
        <v>151</v>
      </c>
      <c r="T523" s="1" t="s">
        <v>2157</v>
      </c>
      <c r="U523">
        <v>185</v>
      </c>
      <c r="V523" s="1" t="s">
        <v>2160</v>
      </c>
      <c r="W523">
        <v>22.4</v>
      </c>
      <c r="X523" s="1" t="s">
        <v>480</v>
      </c>
      <c r="Y523">
        <v>3</v>
      </c>
      <c r="Z523" s="1" t="s">
        <v>18</v>
      </c>
      <c r="AA523">
        <v>114</v>
      </c>
      <c r="AB523">
        <v>12</v>
      </c>
      <c r="AC523">
        <v>2</v>
      </c>
      <c r="AD523">
        <v>79</v>
      </c>
      <c r="AE523">
        <v>53</v>
      </c>
      <c r="AF523">
        <v>41</v>
      </c>
      <c r="AG523">
        <v>11</v>
      </c>
      <c r="AH523">
        <v>12</v>
      </c>
      <c r="AI523">
        <v>3</v>
      </c>
      <c r="AJ523">
        <v>5</v>
      </c>
      <c r="AK523">
        <v>8</v>
      </c>
      <c r="AL523">
        <v>4</v>
      </c>
      <c r="AM523">
        <v>99</v>
      </c>
      <c r="AN523">
        <v>66</v>
      </c>
      <c r="AO523">
        <v>41</v>
      </c>
      <c r="AP523">
        <v>19</v>
      </c>
      <c r="AQ523">
        <v>12</v>
      </c>
      <c r="AR523">
        <v>5</v>
      </c>
      <c r="AS523">
        <v>7</v>
      </c>
      <c r="AT523">
        <v>103</v>
      </c>
      <c r="AU523">
        <v>409</v>
      </c>
      <c r="AV523">
        <v>88</v>
      </c>
      <c r="AW523">
        <v>458</v>
      </c>
    </row>
    <row r="524" spans="1:49" x14ac:dyDescent="0.35">
      <c r="A524" s="1" t="s">
        <v>487</v>
      </c>
      <c r="B524" s="1" t="s">
        <v>488</v>
      </c>
      <c r="C524" s="1" t="s">
        <v>14</v>
      </c>
      <c r="D524">
        <v>48</v>
      </c>
      <c r="E524" s="1" t="s">
        <v>2180</v>
      </c>
      <c r="F524">
        <v>20051003</v>
      </c>
      <c r="G524">
        <v>17</v>
      </c>
      <c r="H524">
        <v>103264</v>
      </c>
      <c r="I524">
        <v>1</v>
      </c>
      <c r="J524" s="1" t="s">
        <v>2156</v>
      </c>
      <c r="K524" s="1" t="s">
        <v>76</v>
      </c>
      <c r="L524" s="1" t="s">
        <v>2172</v>
      </c>
      <c r="M524">
        <v>180</v>
      </c>
      <c r="N524" s="1" t="s">
        <v>2165</v>
      </c>
      <c r="O524">
        <v>27</v>
      </c>
      <c r="P524">
        <v>102558</v>
      </c>
      <c r="R524" s="1" t="s">
        <v>2159</v>
      </c>
      <c r="S524" s="1" t="s">
        <v>489</v>
      </c>
      <c r="T524" s="1" t="s">
        <v>2172</v>
      </c>
      <c r="U524">
        <v>175</v>
      </c>
      <c r="V524" s="1" t="s">
        <v>2219</v>
      </c>
      <c r="W524">
        <v>30.5</v>
      </c>
      <c r="X524" s="1" t="s">
        <v>85</v>
      </c>
      <c r="Y524">
        <v>3</v>
      </c>
      <c r="Z524" s="1" t="s">
        <v>64</v>
      </c>
      <c r="AA524">
        <v>59</v>
      </c>
      <c r="AB524">
        <v>7</v>
      </c>
      <c r="AC524">
        <v>0</v>
      </c>
      <c r="AD524">
        <v>54</v>
      </c>
      <c r="AE524">
        <v>39</v>
      </c>
      <c r="AF524">
        <v>34</v>
      </c>
      <c r="AG524">
        <v>8</v>
      </c>
      <c r="AH524">
        <v>10</v>
      </c>
      <c r="AI524">
        <v>0</v>
      </c>
      <c r="AJ524">
        <v>0</v>
      </c>
      <c r="AK524">
        <v>10</v>
      </c>
      <c r="AL524">
        <v>3</v>
      </c>
      <c r="AM524">
        <v>46</v>
      </c>
      <c r="AN524">
        <v>31</v>
      </c>
      <c r="AO524">
        <v>25</v>
      </c>
      <c r="AP524">
        <v>7</v>
      </c>
      <c r="AQ524">
        <v>9</v>
      </c>
      <c r="AR524">
        <v>0</v>
      </c>
      <c r="AS524">
        <v>2</v>
      </c>
      <c r="AT524">
        <v>10</v>
      </c>
      <c r="AU524">
        <v>1784</v>
      </c>
      <c r="AV524">
        <v>255</v>
      </c>
      <c r="AW524">
        <v>141</v>
      </c>
    </row>
    <row r="525" spans="1:49" x14ac:dyDescent="0.35">
      <c r="A525" s="1" t="s">
        <v>487</v>
      </c>
      <c r="B525" s="1" t="s">
        <v>488</v>
      </c>
      <c r="C525" s="1" t="s">
        <v>14</v>
      </c>
      <c r="D525">
        <v>48</v>
      </c>
      <c r="E525" s="1" t="s">
        <v>2180</v>
      </c>
      <c r="F525">
        <v>20051003</v>
      </c>
      <c r="G525">
        <v>18</v>
      </c>
      <c r="H525">
        <v>104571</v>
      </c>
      <c r="J525" s="1" t="s">
        <v>2156</v>
      </c>
      <c r="K525" s="1" t="s">
        <v>286</v>
      </c>
      <c r="L525" s="1" t="s">
        <v>2157</v>
      </c>
      <c r="M525">
        <v>183</v>
      </c>
      <c r="N525" s="1" t="s">
        <v>2202</v>
      </c>
      <c r="O525">
        <v>20.2</v>
      </c>
      <c r="P525">
        <v>104371</v>
      </c>
      <c r="Q525">
        <v>14</v>
      </c>
      <c r="R525" s="1" t="s">
        <v>2156</v>
      </c>
      <c r="S525" s="1" t="s">
        <v>121</v>
      </c>
      <c r="T525" s="1" t="s">
        <v>2157</v>
      </c>
      <c r="U525">
        <v>183</v>
      </c>
      <c r="V525" s="1" t="s">
        <v>2160</v>
      </c>
      <c r="W525">
        <v>21.3</v>
      </c>
      <c r="X525" s="1" t="s">
        <v>91</v>
      </c>
      <c r="Y525">
        <v>3</v>
      </c>
      <c r="Z525" s="1" t="s">
        <v>64</v>
      </c>
      <c r="AA525">
        <v>76</v>
      </c>
      <c r="AB525">
        <v>6</v>
      </c>
      <c r="AC525">
        <v>1</v>
      </c>
      <c r="AD525">
        <v>54</v>
      </c>
      <c r="AE525">
        <v>35</v>
      </c>
      <c r="AF525">
        <v>26</v>
      </c>
      <c r="AG525">
        <v>13</v>
      </c>
      <c r="AH525">
        <v>9</v>
      </c>
      <c r="AI525">
        <v>1</v>
      </c>
      <c r="AJ525">
        <v>1</v>
      </c>
      <c r="AK525">
        <v>3</v>
      </c>
      <c r="AL525">
        <v>4</v>
      </c>
      <c r="AM525">
        <v>77</v>
      </c>
      <c r="AN525">
        <v>52</v>
      </c>
      <c r="AO525">
        <v>31</v>
      </c>
      <c r="AP525">
        <v>10</v>
      </c>
      <c r="AQ525">
        <v>9</v>
      </c>
      <c r="AR525">
        <v>5</v>
      </c>
      <c r="AS525">
        <v>8</v>
      </c>
      <c r="AT525">
        <v>81</v>
      </c>
      <c r="AU525">
        <v>480</v>
      </c>
      <c r="AV525">
        <v>73</v>
      </c>
      <c r="AW525">
        <v>509</v>
      </c>
    </row>
    <row r="526" spans="1:49" x14ac:dyDescent="0.35">
      <c r="A526" s="1" t="s">
        <v>487</v>
      </c>
      <c r="B526" s="1" t="s">
        <v>488</v>
      </c>
      <c r="C526" s="1" t="s">
        <v>14</v>
      </c>
      <c r="D526">
        <v>48</v>
      </c>
      <c r="E526" s="1" t="s">
        <v>2180</v>
      </c>
      <c r="F526">
        <v>20051003</v>
      </c>
      <c r="G526">
        <v>19</v>
      </c>
      <c r="H526">
        <v>102642</v>
      </c>
      <c r="I526">
        <v>12</v>
      </c>
      <c r="J526" s="1" t="s">
        <v>2156</v>
      </c>
      <c r="K526" s="1" t="s">
        <v>168</v>
      </c>
      <c r="L526" s="1" t="s">
        <v>2157</v>
      </c>
      <c r="M526">
        <v>190</v>
      </c>
      <c r="N526" s="1" t="s">
        <v>2171</v>
      </c>
      <c r="O526">
        <v>30.1</v>
      </c>
      <c r="P526">
        <v>103171</v>
      </c>
      <c r="R526" s="1" t="s">
        <v>2159</v>
      </c>
      <c r="S526" s="1" t="s">
        <v>192</v>
      </c>
      <c r="T526" s="1" t="s">
        <v>2157</v>
      </c>
      <c r="U526">
        <v>185</v>
      </c>
      <c r="V526" s="1" t="s">
        <v>2192</v>
      </c>
      <c r="W526">
        <v>27.4</v>
      </c>
      <c r="X526" s="1" t="s">
        <v>504</v>
      </c>
      <c r="Y526">
        <v>3</v>
      </c>
      <c r="Z526" s="1" t="s">
        <v>64</v>
      </c>
      <c r="AA526">
        <v>136</v>
      </c>
      <c r="AB526">
        <v>10</v>
      </c>
      <c r="AC526">
        <v>3</v>
      </c>
      <c r="AD526">
        <v>112</v>
      </c>
      <c r="AE526">
        <v>68</v>
      </c>
      <c r="AF526">
        <v>51</v>
      </c>
      <c r="AG526">
        <v>23</v>
      </c>
      <c r="AH526">
        <v>17</v>
      </c>
      <c r="AI526">
        <v>5</v>
      </c>
      <c r="AJ526">
        <v>7</v>
      </c>
      <c r="AK526">
        <v>9</v>
      </c>
      <c r="AL526">
        <v>6</v>
      </c>
      <c r="AM526">
        <v>100</v>
      </c>
      <c r="AN526">
        <v>55</v>
      </c>
      <c r="AO526">
        <v>40</v>
      </c>
      <c r="AP526">
        <v>22</v>
      </c>
      <c r="AQ526">
        <v>16</v>
      </c>
      <c r="AR526">
        <v>3</v>
      </c>
      <c r="AS526">
        <v>7</v>
      </c>
      <c r="AT526">
        <v>66</v>
      </c>
      <c r="AU526">
        <v>580</v>
      </c>
      <c r="AV526">
        <v>137</v>
      </c>
      <c r="AW526">
        <v>305</v>
      </c>
    </row>
    <row r="527" spans="1:49" x14ac:dyDescent="0.35">
      <c r="A527" s="1" t="s">
        <v>487</v>
      </c>
      <c r="B527" s="1" t="s">
        <v>488</v>
      </c>
      <c r="C527" s="1" t="s">
        <v>14</v>
      </c>
      <c r="D527">
        <v>48</v>
      </c>
      <c r="E527" s="1" t="s">
        <v>2180</v>
      </c>
      <c r="F527">
        <v>20051003</v>
      </c>
      <c r="G527">
        <v>20</v>
      </c>
      <c r="H527">
        <v>104339</v>
      </c>
      <c r="I527">
        <v>5</v>
      </c>
      <c r="J527" s="1" t="s">
        <v>2156</v>
      </c>
      <c r="K527" s="1" t="s">
        <v>80</v>
      </c>
      <c r="L527" s="1" t="s">
        <v>2157</v>
      </c>
      <c r="M527">
        <v>196</v>
      </c>
      <c r="N527" s="1" t="s">
        <v>2178</v>
      </c>
      <c r="O527">
        <v>21.5</v>
      </c>
      <c r="P527">
        <v>102998</v>
      </c>
      <c r="R527" s="1" t="s">
        <v>2159</v>
      </c>
      <c r="S527" s="1" t="s">
        <v>491</v>
      </c>
      <c r="T527" s="1" t="s">
        <v>2157</v>
      </c>
      <c r="U527">
        <v>190</v>
      </c>
      <c r="V527" s="1" t="s">
        <v>2164</v>
      </c>
      <c r="W527">
        <v>28.3</v>
      </c>
      <c r="X527" s="1" t="s">
        <v>505</v>
      </c>
      <c r="Y527">
        <v>3</v>
      </c>
      <c r="Z527" s="1" t="s">
        <v>64</v>
      </c>
      <c r="AA527">
        <v>113</v>
      </c>
      <c r="AB527">
        <v>9</v>
      </c>
      <c r="AC527">
        <v>2</v>
      </c>
      <c r="AD527">
        <v>75</v>
      </c>
      <c r="AE527">
        <v>50</v>
      </c>
      <c r="AF527">
        <v>42</v>
      </c>
      <c r="AG527">
        <v>16</v>
      </c>
      <c r="AH527">
        <v>14</v>
      </c>
      <c r="AI527">
        <v>5</v>
      </c>
      <c r="AJ527">
        <v>6</v>
      </c>
      <c r="AK527">
        <v>12</v>
      </c>
      <c r="AL527">
        <v>3</v>
      </c>
      <c r="AM527">
        <v>95</v>
      </c>
      <c r="AN527">
        <v>56</v>
      </c>
      <c r="AO527">
        <v>44</v>
      </c>
      <c r="AP527">
        <v>18</v>
      </c>
      <c r="AQ527">
        <v>14</v>
      </c>
      <c r="AR527">
        <v>8</v>
      </c>
      <c r="AS527">
        <v>10</v>
      </c>
      <c r="AT527">
        <v>24</v>
      </c>
      <c r="AU527">
        <v>1205</v>
      </c>
      <c r="AV527">
        <v>186</v>
      </c>
      <c r="AW527">
        <v>214</v>
      </c>
    </row>
    <row r="528" spans="1:49" x14ac:dyDescent="0.35">
      <c r="A528" s="1" t="s">
        <v>487</v>
      </c>
      <c r="B528" s="1" t="s">
        <v>488</v>
      </c>
      <c r="C528" s="1" t="s">
        <v>14</v>
      </c>
      <c r="D528">
        <v>48</v>
      </c>
      <c r="E528" s="1" t="s">
        <v>2180</v>
      </c>
      <c r="F528">
        <v>20051003</v>
      </c>
      <c r="G528">
        <v>21</v>
      </c>
      <c r="H528">
        <v>104068</v>
      </c>
      <c r="I528">
        <v>3</v>
      </c>
      <c r="J528" s="1" t="s">
        <v>2156</v>
      </c>
      <c r="K528" s="1" t="s">
        <v>72</v>
      </c>
      <c r="L528" s="1" t="s">
        <v>2157</v>
      </c>
      <c r="M528">
        <v>183</v>
      </c>
      <c r="N528" s="1" t="s">
        <v>2164</v>
      </c>
      <c r="O528">
        <v>22.9</v>
      </c>
      <c r="P528">
        <v>102880</v>
      </c>
      <c r="R528" s="1" t="s">
        <v>2156</v>
      </c>
      <c r="S528" s="1" t="s">
        <v>358</v>
      </c>
      <c r="T528" s="1" t="s">
        <v>2157</v>
      </c>
      <c r="U528">
        <v>201</v>
      </c>
      <c r="V528" s="1" t="s">
        <v>2169</v>
      </c>
      <c r="W528">
        <v>28.9</v>
      </c>
      <c r="X528" s="1" t="s">
        <v>288</v>
      </c>
      <c r="Y528">
        <v>3</v>
      </c>
      <c r="Z528" s="1" t="s">
        <v>64</v>
      </c>
      <c r="AA528">
        <v>50</v>
      </c>
      <c r="AB528">
        <v>6</v>
      </c>
      <c r="AC528">
        <v>0</v>
      </c>
      <c r="AD528">
        <v>39</v>
      </c>
      <c r="AE528">
        <v>25</v>
      </c>
      <c r="AF528">
        <v>20</v>
      </c>
      <c r="AG528">
        <v>12</v>
      </c>
      <c r="AH528">
        <v>8</v>
      </c>
      <c r="AI528">
        <v>0</v>
      </c>
      <c r="AJ528">
        <v>0</v>
      </c>
      <c r="AK528">
        <v>4</v>
      </c>
      <c r="AL528">
        <v>2</v>
      </c>
      <c r="AM528">
        <v>49</v>
      </c>
      <c r="AN528">
        <v>31</v>
      </c>
      <c r="AO528">
        <v>17</v>
      </c>
      <c r="AP528">
        <v>9</v>
      </c>
      <c r="AQ528">
        <v>8</v>
      </c>
      <c r="AR528">
        <v>4</v>
      </c>
      <c r="AS528">
        <v>8</v>
      </c>
      <c r="AT528">
        <v>21</v>
      </c>
      <c r="AU528">
        <v>1270</v>
      </c>
      <c r="AV528">
        <v>276</v>
      </c>
      <c r="AW528">
        <v>127</v>
      </c>
    </row>
    <row r="529" spans="1:49" x14ac:dyDescent="0.35">
      <c r="A529" s="1" t="s">
        <v>487</v>
      </c>
      <c r="B529" s="1" t="s">
        <v>488</v>
      </c>
      <c r="C529" s="1" t="s">
        <v>14</v>
      </c>
      <c r="D529">
        <v>48</v>
      </c>
      <c r="E529" s="1" t="s">
        <v>2180</v>
      </c>
      <c r="F529">
        <v>20051003</v>
      </c>
      <c r="G529">
        <v>22</v>
      </c>
      <c r="H529">
        <v>104180</v>
      </c>
      <c r="I529">
        <v>13</v>
      </c>
      <c r="J529" s="1" t="s">
        <v>2156</v>
      </c>
      <c r="K529" s="1" t="s">
        <v>117</v>
      </c>
      <c r="L529" s="1" t="s">
        <v>2172</v>
      </c>
      <c r="M529">
        <v>193</v>
      </c>
      <c r="N529" s="1" t="s">
        <v>2183</v>
      </c>
      <c r="O529">
        <v>22.4</v>
      </c>
      <c r="P529">
        <v>102565</v>
      </c>
      <c r="R529" s="1" t="s">
        <v>2156</v>
      </c>
      <c r="S529" s="1" t="s">
        <v>242</v>
      </c>
      <c r="T529" s="1" t="s">
        <v>2157</v>
      </c>
      <c r="U529">
        <v>188</v>
      </c>
      <c r="V529" s="1" t="s">
        <v>2169</v>
      </c>
      <c r="W529">
        <v>30.5</v>
      </c>
      <c r="X529" s="1" t="s">
        <v>506</v>
      </c>
      <c r="Y529">
        <v>3</v>
      </c>
      <c r="Z529" s="1" t="s">
        <v>64</v>
      </c>
      <c r="AA529">
        <v>123</v>
      </c>
      <c r="AB529">
        <v>12</v>
      </c>
      <c r="AC529">
        <v>7</v>
      </c>
      <c r="AD529">
        <v>107</v>
      </c>
      <c r="AE529">
        <v>61</v>
      </c>
      <c r="AF529">
        <v>46</v>
      </c>
      <c r="AG529">
        <v>24</v>
      </c>
      <c r="AH529">
        <v>15</v>
      </c>
      <c r="AI529">
        <v>8</v>
      </c>
      <c r="AJ529">
        <v>9</v>
      </c>
      <c r="AK529">
        <v>14</v>
      </c>
      <c r="AL529">
        <v>4</v>
      </c>
      <c r="AM529">
        <v>80</v>
      </c>
      <c r="AN529">
        <v>51</v>
      </c>
      <c r="AO529">
        <v>41</v>
      </c>
      <c r="AP529">
        <v>13</v>
      </c>
      <c r="AQ529">
        <v>14</v>
      </c>
      <c r="AR529">
        <v>4</v>
      </c>
      <c r="AS529">
        <v>7</v>
      </c>
      <c r="AT529">
        <v>67</v>
      </c>
      <c r="AU529">
        <v>558</v>
      </c>
      <c r="AV529">
        <v>100</v>
      </c>
      <c r="AW529">
        <v>414</v>
      </c>
    </row>
    <row r="530" spans="1:49" x14ac:dyDescent="0.35">
      <c r="A530" s="1" t="s">
        <v>487</v>
      </c>
      <c r="B530" s="1" t="s">
        <v>488</v>
      </c>
      <c r="C530" s="1" t="s">
        <v>14</v>
      </c>
      <c r="D530">
        <v>48</v>
      </c>
      <c r="E530" s="1" t="s">
        <v>2180</v>
      </c>
      <c r="F530">
        <v>20051003</v>
      </c>
      <c r="G530">
        <v>23</v>
      </c>
      <c r="H530">
        <v>102202</v>
      </c>
      <c r="I530">
        <v>10</v>
      </c>
      <c r="J530" s="1" t="s">
        <v>2156</v>
      </c>
      <c r="K530" s="1" t="s">
        <v>507</v>
      </c>
      <c r="L530" s="1" t="s">
        <v>2172</v>
      </c>
      <c r="M530">
        <v>190</v>
      </c>
      <c r="N530" s="1" t="s">
        <v>2221</v>
      </c>
      <c r="O530">
        <v>32.4</v>
      </c>
      <c r="P530">
        <v>102839</v>
      </c>
      <c r="R530" s="1" t="s">
        <v>2156</v>
      </c>
      <c r="S530" s="1" t="s">
        <v>148</v>
      </c>
      <c r="T530" s="1" t="s">
        <v>2157</v>
      </c>
      <c r="U530">
        <v>188</v>
      </c>
      <c r="V530" s="1" t="s">
        <v>2191</v>
      </c>
      <c r="W530">
        <v>29.1</v>
      </c>
      <c r="X530" s="1" t="s">
        <v>508</v>
      </c>
      <c r="Y530">
        <v>3</v>
      </c>
      <c r="Z530" s="1" t="s">
        <v>64</v>
      </c>
      <c r="AA530">
        <v>126</v>
      </c>
      <c r="AB530">
        <v>12</v>
      </c>
      <c r="AC530">
        <v>2</v>
      </c>
      <c r="AD530">
        <v>83</v>
      </c>
      <c r="AE530">
        <v>56</v>
      </c>
      <c r="AF530">
        <v>45</v>
      </c>
      <c r="AG530">
        <v>17</v>
      </c>
      <c r="AH530">
        <v>12</v>
      </c>
      <c r="AI530">
        <v>1</v>
      </c>
      <c r="AJ530">
        <v>1</v>
      </c>
      <c r="AK530">
        <v>7</v>
      </c>
      <c r="AL530">
        <v>2</v>
      </c>
      <c r="AM530">
        <v>86</v>
      </c>
      <c r="AN530">
        <v>61</v>
      </c>
      <c r="AO530">
        <v>47</v>
      </c>
      <c r="AP530">
        <v>14</v>
      </c>
      <c r="AQ530">
        <v>12</v>
      </c>
      <c r="AR530">
        <v>2</v>
      </c>
      <c r="AS530">
        <v>2</v>
      </c>
      <c r="AT530">
        <v>64</v>
      </c>
      <c r="AU530">
        <v>595</v>
      </c>
      <c r="AV530">
        <v>82</v>
      </c>
      <c r="AW530">
        <v>480</v>
      </c>
    </row>
    <row r="531" spans="1:49" x14ac:dyDescent="0.35">
      <c r="A531" s="1" t="s">
        <v>487</v>
      </c>
      <c r="B531" s="1" t="s">
        <v>488</v>
      </c>
      <c r="C531" s="1" t="s">
        <v>14</v>
      </c>
      <c r="D531">
        <v>48</v>
      </c>
      <c r="E531" s="1" t="s">
        <v>2180</v>
      </c>
      <c r="F531">
        <v>20051003</v>
      </c>
      <c r="G531">
        <v>24</v>
      </c>
      <c r="H531">
        <v>103451</v>
      </c>
      <c r="J531" s="1" t="s">
        <v>2156</v>
      </c>
      <c r="K531" s="1" t="s">
        <v>262</v>
      </c>
      <c r="L531" s="1" t="s">
        <v>2157</v>
      </c>
      <c r="M531">
        <v>175</v>
      </c>
      <c r="N531" s="1" t="s">
        <v>2169</v>
      </c>
      <c r="O531">
        <v>25.9</v>
      </c>
      <c r="P531">
        <v>102434</v>
      </c>
      <c r="Q531">
        <v>8</v>
      </c>
      <c r="R531" s="1" t="s">
        <v>2156</v>
      </c>
      <c r="S531" s="1" t="s">
        <v>51</v>
      </c>
      <c r="T531" s="1" t="s">
        <v>2157</v>
      </c>
      <c r="U531">
        <v>183</v>
      </c>
      <c r="V531" s="1" t="s">
        <v>2164</v>
      </c>
      <c r="W531">
        <v>31.2</v>
      </c>
      <c r="X531" s="1" t="s">
        <v>176</v>
      </c>
      <c r="Y531">
        <v>3</v>
      </c>
      <c r="Z531" s="1" t="s">
        <v>64</v>
      </c>
      <c r="AA531">
        <v>88</v>
      </c>
      <c r="AB531">
        <v>7</v>
      </c>
      <c r="AC531">
        <v>3</v>
      </c>
      <c r="AD531">
        <v>74</v>
      </c>
      <c r="AE531">
        <v>37</v>
      </c>
      <c r="AF531">
        <v>27</v>
      </c>
      <c r="AG531">
        <v>19</v>
      </c>
      <c r="AH531">
        <v>11</v>
      </c>
      <c r="AI531">
        <v>6</v>
      </c>
      <c r="AJ531">
        <v>8</v>
      </c>
      <c r="AK531">
        <v>2</v>
      </c>
      <c r="AL531">
        <v>2</v>
      </c>
      <c r="AM531">
        <v>72</v>
      </c>
      <c r="AN531">
        <v>40</v>
      </c>
      <c r="AO531">
        <v>25</v>
      </c>
      <c r="AP531">
        <v>17</v>
      </c>
      <c r="AQ531">
        <v>11</v>
      </c>
      <c r="AR531">
        <v>8</v>
      </c>
      <c r="AS531">
        <v>12</v>
      </c>
      <c r="AT531">
        <v>96</v>
      </c>
      <c r="AU531">
        <v>432</v>
      </c>
      <c r="AV531">
        <v>56</v>
      </c>
      <c r="AW531">
        <v>700</v>
      </c>
    </row>
    <row r="532" spans="1:49" x14ac:dyDescent="0.35">
      <c r="A532" s="1" t="s">
        <v>487</v>
      </c>
      <c r="B532" s="1" t="s">
        <v>488</v>
      </c>
      <c r="C532" s="1" t="s">
        <v>14</v>
      </c>
      <c r="D532">
        <v>48</v>
      </c>
      <c r="E532" s="1" t="s">
        <v>2180</v>
      </c>
      <c r="F532">
        <v>20051003</v>
      </c>
      <c r="G532">
        <v>25</v>
      </c>
      <c r="H532">
        <v>103813</v>
      </c>
      <c r="I532">
        <v>7</v>
      </c>
      <c r="J532" s="1" t="s">
        <v>2156</v>
      </c>
      <c r="K532" s="1" t="s">
        <v>130</v>
      </c>
      <c r="L532" s="1" t="s">
        <v>2172</v>
      </c>
      <c r="M532">
        <v>185</v>
      </c>
      <c r="N532" s="1" t="s">
        <v>2188</v>
      </c>
      <c r="O532">
        <v>24.1</v>
      </c>
      <c r="P532">
        <v>102783</v>
      </c>
      <c r="R532" s="1" t="s">
        <v>2156</v>
      </c>
      <c r="S532" s="1" t="s">
        <v>239</v>
      </c>
      <c r="T532" s="1" t="s">
        <v>2157</v>
      </c>
      <c r="U532">
        <v>180</v>
      </c>
      <c r="V532" s="1" t="s">
        <v>2169</v>
      </c>
      <c r="W532">
        <v>29.4</v>
      </c>
      <c r="X532" s="1" t="s">
        <v>366</v>
      </c>
      <c r="Y532">
        <v>3</v>
      </c>
      <c r="Z532" s="1" t="s">
        <v>64</v>
      </c>
      <c r="AA532">
        <v>46</v>
      </c>
      <c r="AB532">
        <v>2</v>
      </c>
      <c r="AC532">
        <v>0</v>
      </c>
      <c r="AD532">
        <v>40</v>
      </c>
      <c r="AE532">
        <v>31</v>
      </c>
      <c r="AF532">
        <v>25</v>
      </c>
      <c r="AG532">
        <v>4</v>
      </c>
      <c r="AH532">
        <v>7</v>
      </c>
      <c r="AI532">
        <v>1</v>
      </c>
      <c r="AJ532">
        <v>1</v>
      </c>
      <c r="AK532">
        <v>1</v>
      </c>
      <c r="AL532">
        <v>3</v>
      </c>
      <c r="AM532">
        <v>44</v>
      </c>
      <c r="AN532">
        <v>27</v>
      </c>
      <c r="AO532">
        <v>11</v>
      </c>
      <c r="AP532">
        <v>8</v>
      </c>
      <c r="AQ532">
        <v>7</v>
      </c>
      <c r="AR532">
        <v>4</v>
      </c>
      <c r="AS532">
        <v>9</v>
      </c>
      <c r="AT532">
        <v>35</v>
      </c>
      <c r="AU532">
        <v>912</v>
      </c>
      <c r="AV532">
        <v>86</v>
      </c>
      <c r="AW532">
        <v>465</v>
      </c>
    </row>
    <row r="533" spans="1:49" x14ac:dyDescent="0.35">
      <c r="A533" s="1" t="s">
        <v>487</v>
      </c>
      <c r="B533" s="1" t="s">
        <v>488</v>
      </c>
      <c r="C533" s="1" t="s">
        <v>14</v>
      </c>
      <c r="D533">
        <v>48</v>
      </c>
      <c r="E533" s="1" t="s">
        <v>2180</v>
      </c>
      <c r="F533">
        <v>20051003</v>
      </c>
      <c r="G533">
        <v>26</v>
      </c>
      <c r="H533">
        <v>103387</v>
      </c>
      <c r="I533">
        <v>9</v>
      </c>
      <c r="J533" s="1" t="s">
        <v>2156</v>
      </c>
      <c r="K533" s="1" t="s">
        <v>142</v>
      </c>
      <c r="L533" s="1" t="s">
        <v>2157</v>
      </c>
      <c r="M533">
        <v>185</v>
      </c>
      <c r="N533" s="1" t="s">
        <v>2190</v>
      </c>
      <c r="O533">
        <v>26.3</v>
      </c>
      <c r="P533">
        <v>103403</v>
      </c>
      <c r="R533" s="1" t="s">
        <v>2173</v>
      </c>
      <c r="S533" s="1" t="s">
        <v>499</v>
      </c>
      <c r="T533" s="1" t="s">
        <v>2157</v>
      </c>
      <c r="V533" s="1" t="s">
        <v>2220</v>
      </c>
      <c r="W533">
        <v>26.2</v>
      </c>
      <c r="X533" s="1" t="s">
        <v>17</v>
      </c>
      <c r="Y533">
        <v>3</v>
      </c>
      <c r="Z533" s="1" t="s">
        <v>64</v>
      </c>
      <c r="AA533">
        <v>73</v>
      </c>
      <c r="AB533">
        <v>4</v>
      </c>
      <c r="AC533">
        <v>1</v>
      </c>
      <c r="AD533">
        <v>56</v>
      </c>
      <c r="AE533">
        <v>36</v>
      </c>
      <c r="AF533">
        <v>28</v>
      </c>
      <c r="AG533">
        <v>9</v>
      </c>
      <c r="AH533">
        <v>9</v>
      </c>
      <c r="AI533">
        <v>2</v>
      </c>
      <c r="AJ533">
        <v>3</v>
      </c>
      <c r="AK533">
        <v>2</v>
      </c>
      <c r="AL533">
        <v>3</v>
      </c>
      <c r="AM533">
        <v>60</v>
      </c>
      <c r="AN533">
        <v>29</v>
      </c>
      <c r="AO533">
        <v>15</v>
      </c>
      <c r="AP533">
        <v>15</v>
      </c>
      <c r="AQ533">
        <v>8</v>
      </c>
      <c r="AR533">
        <v>6</v>
      </c>
      <c r="AS533">
        <v>10</v>
      </c>
      <c r="AT533">
        <v>57</v>
      </c>
      <c r="AU533">
        <v>700</v>
      </c>
      <c r="AV533">
        <v>431</v>
      </c>
      <c r="AW533">
        <v>64</v>
      </c>
    </row>
    <row r="534" spans="1:49" x14ac:dyDescent="0.35">
      <c r="A534" s="1" t="s">
        <v>487</v>
      </c>
      <c r="B534" s="1" t="s">
        <v>488</v>
      </c>
      <c r="C534" s="1" t="s">
        <v>14</v>
      </c>
      <c r="D534">
        <v>48</v>
      </c>
      <c r="E534" s="1" t="s">
        <v>2180</v>
      </c>
      <c r="F534">
        <v>20051003</v>
      </c>
      <c r="G534">
        <v>27</v>
      </c>
      <c r="H534">
        <v>101885</v>
      </c>
      <c r="J534" s="1" t="s">
        <v>2156</v>
      </c>
      <c r="K534" s="1" t="s">
        <v>240</v>
      </c>
      <c r="L534" s="1" t="s">
        <v>2172</v>
      </c>
      <c r="M534">
        <v>190</v>
      </c>
      <c r="N534" s="1" t="s">
        <v>2184</v>
      </c>
      <c r="O534">
        <v>34.5</v>
      </c>
      <c r="P534">
        <v>104338</v>
      </c>
      <c r="Q534">
        <v>16</v>
      </c>
      <c r="R534" s="1" t="s">
        <v>2156</v>
      </c>
      <c r="S534" s="1" t="s">
        <v>170</v>
      </c>
      <c r="T534" s="1" t="s">
        <v>2157</v>
      </c>
      <c r="U534">
        <v>185</v>
      </c>
      <c r="V534" s="1" t="s">
        <v>2165</v>
      </c>
      <c r="W534">
        <v>21.5</v>
      </c>
      <c r="X534" s="1" t="s">
        <v>290</v>
      </c>
      <c r="Y534">
        <v>3</v>
      </c>
      <c r="Z534" s="1" t="s">
        <v>64</v>
      </c>
      <c r="AA534">
        <v>110</v>
      </c>
      <c r="AB534">
        <v>24</v>
      </c>
      <c r="AC534">
        <v>5</v>
      </c>
      <c r="AD534">
        <v>101</v>
      </c>
      <c r="AE534">
        <v>64</v>
      </c>
      <c r="AF534">
        <v>47</v>
      </c>
      <c r="AG534">
        <v>20</v>
      </c>
      <c r="AH534">
        <v>14</v>
      </c>
      <c r="AI534">
        <v>7</v>
      </c>
      <c r="AJ534">
        <v>8</v>
      </c>
      <c r="AK534">
        <v>1</v>
      </c>
      <c r="AL534">
        <v>0</v>
      </c>
      <c r="AM534">
        <v>86</v>
      </c>
      <c r="AN534">
        <v>61</v>
      </c>
      <c r="AO534">
        <v>36</v>
      </c>
      <c r="AP534">
        <v>17</v>
      </c>
      <c r="AQ534">
        <v>13</v>
      </c>
      <c r="AR534">
        <v>4</v>
      </c>
      <c r="AS534">
        <v>7</v>
      </c>
      <c r="AT534">
        <v>97</v>
      </c>
      <c r="AU534">
        <v>420</v>
      </c>
      <c r="AV534">
        <v>89</v>
      </c>
      <c r="AW534">
        <v>457</v>
      </c>
    </row>
    <row r="535" spans="1:49" x14ac:dyDescent="0.35">
      <c r="A535" s="1" t="s">
        <v>487</v>
      </c>
      <c r="B535" s="1" t="s">
        <v>488</v>
      </c>
      <c r="C535" s="1" t="s">
        <v>14</v>
      </c>
      <c r="D535">
        <v>48</v>
      </c>
      <c r="E535" s="1" t="s">
        <v>2180</v>
      </c>
      <c r="F535">
        <v>20051003</v>
      </c>
      <c r="G535">
        <v>28</v>
      </c>
      <c r="H535">
        <v>103758</v>
      </c>
      <c r="I535">
        <v>4</v>
      </c>
      <c r="J535" s="1" t="s">
        <v>2156</v>
      </c>
      <c r="K535" s="1" t="s">
        <v>23</v>
      </c>
      <c r="L535" s="1" t="s">
        <v>2157</v>
      </c>
      <c r="M535">
        <v>188</v>
      </c>
      <c r="N535" s="1" t="s">
        <v>2164</v>
      </c>
      <c r="O535">
        <v>24.4</v>
      </c>
      <c r="P535">
        <v>104098</v>
      </c>
      <c r="R535" s="1" t="s">
        <v>2156</v>
      </c>
      <c r="S535" s="1" t="s">
        <v>127</v>
      </c>
      <c r="T535" s="1" t="s">
        <v>2157</v>
      </c>
      <c r="U535">
        <v>185</v>
      </c>
      <c r="V535" s="1" t="s">
        <v>2166</v>
      </c>
      <c r="W535">
        <v>22.8</v>
      </c>
      <c r="X535" s="1" t="s">
        <v>509</v>
      </c>
      <c r="Y535">
        <v>3</v>
      </c>
      <c r="Z535" s="1" t="s">
        <v>64</v>
      </c>
      <c r="AA535">
        <v>91</v>
      </c>
      <c r="AB535">
        <v>7</v>
      </c>
      <c r="AC535">
        <v>7</v>
      </c>
      <c r="AD535">
        <v>81</v>
      </c>
      <c r="AE535">
        <v>36</v>
      </c>
      <c r="AF535">
        <v>26</v>
      </c>
      <c r="AG535">
        <v>23</v>
      </c>
      <c r="AH535">
        <v>11</v>
      </c>
      <c r="AI535">
        <v>4</v>
      </c>
      <c r="AJ535">
        <v>7</v>
      </c>
      <c r="AK535">
        <v>6</v>
      </c>
      <c r="AL535">
        <v>7</v>
      </c>
      <c r="AM535">
        <v>74</v>
      </c>
      <c r="AN535">
        <v>38</v>
      </c>
      <c r="AO535">
        <v>29</v>
      </c>
      <c r="AP535">
        <v>11</v>
      </c>
      <c r="AQ535">
        <v>10</v>
      </c>
      <c r="AR535">
        <v>6</v>
      </c>
      <c r="AS535">
        <v>10</v>
      </c>
      <c r="AT535">
        <v>22</v>
      </c>
      <c r="AU535">
        <v>1230</v>
      </c>
      <c r="AV535">
        <v>129</v>
      </c>
      <c r="AW535">
        <v>332</v>
      </c>
    </row>
    <row r="536" spans="1:49" x14ac:dyDescent="0.35">
      <c r="A536" s="1" t="s">
        <v>487</v>
      </c>
      <c r="B536" s="1" t="s">
        <v>488</v>
      </c>
      <c r="C536" s="1" t="s">
        <v>14</v>
      </c>
      <c r="D536">
        <v>48</v>
      </c>
      <c r="E536" s="1" t="s">
        <v>2180</v>
      </c>
      <c r="F536">
        <v>20051003</v>
      </c>
      <c r="G536">
        <v>29</v>
      </c>
      <c r="H536">
        <v>103325</v>
      </c>
      <c r="J536" s="1" t="s">
        <v>2156</v>
      </c>
      <c r="K536" s="1" t="s">
        <v>339</v>
      </c>
      <c r="L536" s="1" t="s">
        <v>2157</v>
      </c>
      <c r="M536">
        <v>196</v>
      </c>
      <c r="N536" s="1" t="s">
        <v>2205</v>
      </c>
      <c r="O536">
        <v>26.6</v>
      </c>
      <c r="P536">
        <v>104022</v>
      </c>
      <c r="Q536">
        <v>6</v>
      </c>
      <c r="R536" s="1" t="s">
        <v>2156</v>
      </c>
      <c r="S536" s="1" t="s">
        <v>26</v>
      </c>
      <c r="T536" s="1" t="s">
        <v>2157</v>
      </c>
      <c r="U536">
        <v>183</v>
      </c>
      <c r="V536" s="1" t="s">
        <v>2166</v>
      </c>
      <c r="W536">
        <v>23.2</v>
      </c>
      <c r="X536" s="1" t="s">
        <v>255</v>
      </c>
      <c r="Y536">
        <v>3</v>
      </c>
      <c r="Z536" s="1" t="s">
        <v>64</v>
      </c>
      <c r="AA536">
        <v>115</v>
      </c>
      <c r="AB536">
        <v>11</v>
      </c>
      <c r="AC536">
        <v>3</v>
      </c>
      <c r="AD536">
        <v>80</v>
      </c>
      <c r="AE536">
        <v>55</v>
      </c>
      <c r="AF536">
        <v>40</v>
      </c>
      <c r="AG536">
        <v>16</v>
      </c>
      <c r="AH536">
        <v>13</v>
      </c>
      <c r="AI536">
        <v>3</v>
      </c>
      <c r="AJ536">
        <v>4</v>
      </c>
      <c r="AK536">
        <v>5</v>
      </c>
      <c r="AL536">
        <v>4</v>
      </c>
      <c r="AM536">
        <v>89</v>
      </c>
      <c r="AN536">
        <v>49</v>
      </c>
      <c r="AO536">
        <v>35</v>
      </c>
      <c r="AP536">
        <v>19</v>
      </c>
      <c r="AQ536">
        <v>12</v>
      </c>
      <c r="AR536">
        <v>9</v>
      </c>
      <c r="AS536">
        <v>12</v>
      </c>
      <c r="AT536">
        <v>98</v>
      </c>
      <c r="AU536">
        <v>419</v>
      </c>
      <c r="AV536">
        <v>26</v>
      </c>
      <c r="AW536">
        <v>1155</v>
      </c>
    </row>
    <row r="537" spans="1:49" x14ac:dyDescent="0.35">
      <c r="A537" s="1" t="s">
        <v>487</v>
      </c>
      <c r="B537" s="1" t="s">
        <v>488</v>
      </c>
      <c r="C537" s="1" t="s">
        <v>14</v>
      </c>
      <c r="D537">
        <v>48</v>
      </c>
      <c r="E537" s="1" t="s">
        <v>2180</v>
      </c>
      <c r="F537">
        <v>20051003</v>
      </c>
      <c r="G537">
        <v>30</v>
      </c>
      <c r="H537">
        <v>103632</v>
      </c>
      <c r="I537">
        <v>11</v>
      </c>
      <c r="J537" s="1" t="s">
        <v>2156</v>
      </c>
      <c r="K537" s="1" t="s">
        <v>120</v>
      </c>
      <c r="L537" s="1" t="s">
        <v>2157</v>
      </c>
      <c r="M537">
        <v>180</v>
      </c>
      <c r="N537" s="1" t="s">
        <v>2185</v>
      </c>
      <c r="O537">
        <v>25</v>
      </c>
      <c r="P537">
        <v>104056</v>
      </c>
      <c r="R537" s="1" t="s">
        <v>2156</v>
      </c>
      <c r="S537" s="1" t="s">
        <v>115</v>
      </c>
      <c r="T537" s="1" t="s">
        <v>2157</v>
      </c>
      <c r="U537">
        <v>183</v>
      </c>
      <c r="V537" s="1" t="s">
        <v>2178</v>
      </c>
      <c r="W537">
        <v>23</v>
      </c>
      <c r="X537" s="1" t="s">
        <v>116</v>
      </c>
      <c r="Y537">
        <v>3</v>
      </c>
      <c r="Z537" s="1" t="s">
        <v>64</v>
      </c>
      <c r="AA537">
        <v>73</v>
      </c>
      <c r="AB537">
        <v>6</v>
      </c>
      <c r="AC537">
        <v>0</v>
      </c>
      <c r="AD537">
        <v>57</v>
      </c>
      <c r="AE537">
        <v>38</v>
      </c>
      <c r="AF537">
        <v>28</v>
      </c>
      <c r="AG537">
        <v>12</v>
      </c>
      <c r="AH537">
        <v>10</v>
      </c>
      <c r="AI537">
        <v>2</v>
      </c>
      <c r="AJ537">
        <v>3</v>
      </c>
      <c r="AK537">
        <v>3</v>
      </c>
      <c r="AL537">
        <v>1</v>
      </c>
      <c r="AM537">
        <v>64</v>
      </c>
      <c r="AN537">
        <v>35</v>
      </c>
      <c r="AO537">
        <v>25</v>
      </c>
      <c r="AP537">
        <v>10</v>
      </c>
      <c r="AQ537">
        <v>10</v>
      </c>
      <c r="AR537">
        <v>10</v>
      </c>
      <c r="AS537">
        <v>14</v>
      </c>
      <c r="AT537">
        <v>65</v>
      </c>
      <c r="AU537">
        <v>580</v>
      </c>
      <c r="AV537">
        <v>155</v>
      </c>
      <c r="AW537">
        <v>264</v>
      </c>
    </row>
    <row r="538" spans="1:49" x14ac:dyDescent="0.35">
      <c r="A538" s="1" t="s">
        <v>487</v>
      </c>
      <c r="B538" s="1" t="s">
        <v>488</v>
      </c>
      <c r="C538" s="1" t="s">
        <v>14</v>
      </c>
      <c r="D538">
        <v>48</v>
      </c>
      <c r="E538" s="1" t="s">
        <v>2180</v>
      </c>
      <c r="F538">
        <v>20051003</v>
      </c>
      <c r="G538">
        <v>31</v>
      </c>
      <c r="H538">
        <v>103240</v>
      </c>
      <c r="J538" s="1" t="s">
        <v>2156</v>
      </c>
      <c r="K538" s="1" t="s">
        <v>125</v>
      </c>
      <c r="L538" s="1" t="s">
        <v>2157</v>
      </c>
      <c r="M538">
        <v>180</v>
      </c>
      <c r="N538" s="1" t="s">
        <v>2164</v>
      </c>
      <c r="O538">
        <v>27.1</v>
      </c>
      <c r="P538">
        <v>103503</v>
      </c>
      <c r="Q538">
        <v>15</v>
      </c>
      <c r="R538" s="1" t="s">
        <v>2156</v>
      </c>
      <c r="S538" s="1" t="s">
        <v>133</v>
      </c>
      <c r="T538" s="1" t="s">
        <v>2157</v>
      </c>
      <c r="U538">
        <v>183</v>
      </c>
      <c r="V538" s="1" t="s">
        <v>2160</v>
      </c>
      <c r="W538">
        <v>25.6</v>
      </c>
      <c r="X538" s="1" t="s">
        <v>24</v>
      </c>
      <c r="Y538">
        <v>3</v>
      </c>
      <c r="Z538" s="1" t="s">
        <v>64</v>
      </c>
      <c r="AA538">
        <v>63</v>
      </c>
      <c r="AB538">
        <v>1</v>
      </c>
      <c r="AC538">
        <v>1</v>
      </c>
      <c r="AD538">
        <v>60</v>
      </c>
      <c r="AE538">
        <v>36</v>
      </c>
      <c r="AF538">
        <v>26</v>
      </c>
      <c r="AG538">
        <v>13</v>
      </c>
      <c r="AH538">
        <v>9</v>
      </c>
      <c r="AI538">
        <v>0</v>
      </c>
      <c r="AJ538">
        <v>1</v>
      </c>
      <c r="AK538">
        <v>2</v>
      </c>
      <c r="AL538">
        <v>1</v>
      </c>
      <c r="AM538">
        <v>50</v>
      </c>
      <c r="AN538">
        <v>38</v>
      </c>
      <c r="AO538">
        <v>21</v>
      </c>
      <c r="AP538">
        <v>6</v>
      </c>
      <c r="AQ538">
        <v>9</v>
      </c>
      <c r="AR538">
        <v>1</v>
      </c>
      <c r="AS538">
        <v>5</v>
      </c>
      <c r="AT538">
        <v>83</v>
      </c>
      <c r="AU538">
        <v>474</v>
      </c>
      <c r="AV538">
        <v>76</v>
      </c>
      <c r="AW538">
        <v>496</v>
      </c>
    </row>
    <row r="539" spans="1:49" x14ac:dyDescent="0.35">
      <c r="A539" s="1" t="s">
        <v>487</v>
      </c>
      <c r="B539" s="1" t="s">
        <v>488</v>
      </c>
      <c r="C539" s="1" t="s">
        <v>14</v>
      </c>
      <c r="D539">
        <v>48</v>
      </c>
      <c r="E539" s="1" t="s">
        <v>2180</v>
      </c>
      <c r="F539">
        <v>20051003</v>
      </c>
      <c r="G539">
        <v>32</v>
      </c>
      <c r="H539">
        <v>103285</v>
      </c>
      <c r="I539">
        <v>2</v>
      </c>
      <c r="J539" s="1" t="s">
        <v>2156</v>
      </c>
      <c r="K539" s="1" t="s">
        <v>67</v>
      </c>
      <c r="L539" s="1" t="s">
        <v>2157</v>
      </c>
      <c r="M539">
        <v>185</v>
      </c>
      <c r="N539" s="1" t="s">
        <v>2160</v>
      </c>
      <c r="O539">
        <v>26.8</v>
      </c>
      <c r="P539">
        <v>103181</v>
      </c>
      <c r="R539" s="1" t="s">
        <v>2156</v>
      </c>
      <c r="S539" s="1" t="s">
        <v>220</v>
      </c>
      <c r="T539" s="1" t="s">
        <v>2157</v>
      </c>
      <c r="U539">
        <v>185</v>
      </c>
      <c r="V539" s="1" t="s">
        <v>2160</v>
      </c>
      <c r="W539">
        <v>27.4</v>
      </c>
      <c r="X539" s="1" t="s">
        <v>158</v>
      </c>
      <c r="Y539">
        <v>3</v>
      </c>
      <c r="Z539" s="1" t="s">
        <v>64</v>
      </c>
      <c r="AA539">
        <v>73</v>
      </c>
      <c r="AB539">
        <v>10</v>
      </c>
      <c r="AC539">
        <v>1</v>
      </c>
      <c r="AD539">
        <v>69</v>
      </c>
      <c r="AE539">
        <v>46</v>
      </c>
      <c r="AF539">
        <v>37</v>
      </c>
      <c r="AG539">
        <v>13</v>
      </c>
      <c r="AH539">
        <v>11</v>
      </c>
      <c r="AI539">
        <v>5</v>
      </c>
      <c r="AJ539">
        <v>5</v>
      </c>
      <c r="AK539">
        <v>8</v>
      </c>
      <c r="AL539">
        <v>3</v>
      </c>
      <c r="AM539">
        <v>67</v>
      </c>
      <c r="AN539">
        <v>40</v>
      </c>
      <c r="AO539">
        <v>30</v>
      </c>
      <c r="AP539">
        <v>13</v>
      </c>
      <c r="AQ539">
        <v>11</v>
      </c>
      <c r="AR539">
        <v>5</v>
      </c>
      <c r="AS539">
        <v>7</v>
      </c>
      <c r="AT539">
        <v>14</v>
      </c>
      <c r="AU539">
        <v>1480</v>
      </c>
      <c r="AV539">
        <v>103</v>
      </c>
      <c r="AW539">
        <v>409</v>
      </c>
    </row>
    <row r="540" spans="1:49" x14ac:dyDescent="0.35">
      <c r="A540" s="1" t="s">
        <v>487</v>
      </c>
      <c r="B540" s="1" t="s">
        <v>488</v>
      </c>
      <c r="C540" s="1" t="s">
        <v>14</v>
      </c>
      <c r="D540">
        <v>48</v>
      </c>
      <c r="E540" s="1" t="s">
        <v>2180</v>
      </c>
      <c r="F540">
        <v>20051003</v>
      </c>
      <c r="G540">
        <v>33</v>
      </c>
      <c r="H540">
        <v>104571</v>
      </c>
      <c r="J540" s="1" t="s">
        <v>2156</v>
      </c>
      <c r="K540" s="1" t="s">
        <v>286</v>
      </c>
      <c r="L540" s="1" t="s">
        <v>2157</v>
      </c>
      <c r="M540">
        <v>183</v>
      </c>
      <c r="N540" s="1" t="s">
        <v>2202</v>
      </c>
      <c r="O540">
        <v>20.2</v>
      </c>
      <c r="P540">
        <v>103264</v>
      </c>
      <c r="Q540">
        <v>1</v>
      </c>
      <c r="R540" s="1" t="s">
        <v>2156</v>
      </c>
      <c r="S540" s="1" t="s">
        <v>76</v>
      </c>
      <c r="T540" s="1" t="s">
        <v>2172</v>
      </c>
      <c r="U540">
        <v>180</v>
      </c>
      <c r="V540" s="1" t="s">
        <v>2165</v>
      </c>
      <c r="W540">
        <v>27</v>
      </c>
      <c r="X540" s="1" t="s">
        <v>510</v>
      </c>
      <c r="Y540">
        <v>3</v>
      </c>
      <c r="Z540" s="1" t="s">
        <v>94</v>
      </c>
      <c r="AA540">
        <v>146</v>
      </c>
      <c r="AB540">
        <v>17</v>
      </c>
      <c r="AC540">
        <v>4</v>
      </c>
      <c r="AD540">
        <v>107</v>
      </c>
      <c r="AE540">
        <v>59</v>
      </c>
      <c r="AF540">
        <v>48</v>
      </c>
      <c r="AG540">
        <v>30</v>
      </c>
      <c r="AH540">
        <v>16</v>
      </c>
      <c r="AI540">
        <v>5</v>
      </c>
      <c r="AJ540">
        <v>6</v>
      </c>
      <c r="AK540">
        <v>5</v>
      </c>
      <c r="AL540">
        <v>1</v>
      </c>
      <c r="AM540">
        <v>110</v>
      </c>
      <c r="AN540">
        <v>74</v>
      </c>
      <c r="AO540">
        <v>55</v>
      </c>
      <c r="AP540">
        <v>15</v>
      </c>
      <c r="AQ540">
        <v>16</v>
      </c>
      <c r="AR540">
        <v>4</v>
      </c>
      <c r="AS540">
        <v>8</v>
      </c>
      <c r="AT540">
        <v>81</v>
      </c>
      <c r="AU540">
        <v>480</v>
      </c>
      <c r="AV540">
        <v>10</v>
      </c>
      <c r="AW540">
        <v>1784</v>
      </c>
    </row>
    <row r="541" spans="1:49" x14ac:dyDescent="0.35">
      <c r="A541" s="1" t="s">
        <v>487</v>
      </c>
      <c r="B541" s="1" t="s">
        <v>488</v>
      </c>
      <c r="C541" s="1" t="s">
        <v>14</v>
      </c>
      <c r="D541">
        <v>48</v>
      </c>
      <c r="E541" s="1" t="s">
        <v>2180</v>
      </c>
      <c r="F541">
        <v>20051003</v>
      </c>
      <c r="G541">
        <v>34</v>
      </c>
      <c r="H541">
        <v>104339</v>
      </c>
      <c r="I541">
        <v>5</v>
      </c>
      <c r="J541" s="1" t="s">
        <v>2156</v>
      </c>
      <c r="K541" s="1" t="s">
        <v>80</v>
      </c>
      <c r="L541" s="1" t="s">
        <v>2157</v>
      </c>
      <c r="M541">
        <v>196</v>
      </c>
      <c r="N541" s="1" t="s">
        <v>2178</v>
      </c>
      <c r="O541">
        <v>21.5</v>
      </c>
      <c r="P541">
        <v>102642</v>
      </c>
      <c r="Q541">
        <v>12</v>
      </c>
      <c r="R541" s="1" t="s">
        <v>2156</v>
      </c>
      <c r="S541" s="1" t="s">
        <v>168</v>
      </c>
      <c r="T541" s="1" t="s">
        <v>2157</v>
      </c>
      <c r="U541">
        <v>190</v>
      </c>
      <c r="V541" s="1" t="s">
        <v>2171</v>
      </c>
      <c r="W541">
        <v>30.1</v>
      </c>
      <c r="X541" s="1" t="s">
        <v>194</v>
      </c>
      <c r="Y541">
        <v>3</v>
      </c>
      <c r="Z541" s="1" t="s">
        <v>94</v>
      </c>
      <c r="AA541">
        <v>60</v>
      </c>
      <c r="AB541">
        <v>7</v>
      </c>
      <c r="AC541">
        <v>0</v>
      </c>
      <c r="AD541">
        <v>43</v>
      </c>
      <c r="AE541">
        <v>21</v>
      </c>
      <c r="AF541">
        <v>18</v>
      </c>
      <c r="AG541">
        <v>15</v>
      </c>
      <c r="AH541">
        <v>8</v>
      </c>
      <c r="AI541">
        <v>0</v>
      </c>
      <c r="AJ541">
        <v>0</v>
      </c>
      <c r="AK541">
        <v>3</v>
      </c>
      <c r="AL541">
        <v>2</v>
      </c>
      <c r="AM541">
        <v>36</v>
      </c>
      <c r="AN541">
        <v>22</v>
      </c>
      <c r="AO541">
        <v>14</v>
      </c>
      <c r="AP541">
        <v>5</v>
      </c>
      <c r="AQ541">
        <v>7</v>
      </c>
      <c r="AR541">
        <v>0</v>
      </c>
      <c r="AS541">
        <v>4</v>
      </c>
      <c r="AT541">
        <v>24</v>
      </c>
      <c r="AU541">
        <v>1205</v>
      </c>
      <c r="AV541">
        <v>66</v>
      </c>
      <c r="AW541">
        <v>580</v>
      </c>
    </row>
    <row r="542" spans="1:49" x14ac:dyDescent="0.35">
      <c r="A542" s="1" t="s">
        <v>487</v>
      </c>
      <c r="B542" s="1" t="s">
        <v>488</v>
      </c>
      <c r="C542" s="1" t="s">
        <v>14</v>
      </c>
      <c r="D542">
        <v>48</v>
      </c>
      <c r="E542" s="1" t="s">
        <v>2180</v>
      </c>
      <c r="F542">
        <v>20051003</v>
      </c>
      <c r="G542">
        <v>35</v>
      </c>
      <c r="H542">
        <v>104068</v>
      </c>
      <c r="I542">
        <v>3</v>
      </c>
      <c r="J542" s="1" t="s">
        <v>2156</v>
      </c>
      <c r="K542" s="1" t="s">
        <v>72</v>
      </c>
      <c r="L542" s="1" t="s">
        <v>2157</v>
      </c>
      <c r="M542">
        <v>183</v>
      </c>
      <c r="N542" s="1" t="s">
        <v>2164</v>
      </c>
      <c r="O542">
        <v>22.9</v>
      </c>
      <c r="P542">
        <v>104180</v>
      </c>
      <c r="Q542">
        <v>13</v>
      </c>
      <c r="R542" s="1" t="s">
        <v>2156</v>
      </c>
      <c r="S542" s="1" t="s">
        <v>117</v>
      </c>
      <c r="T542" s="1" t="s">
        <v>2172</v>
      </c>
      <c r="U542">
        <v>193</v>
      </c>
      <c r="V542" s="1" t="s">
        <v>2183</v>
      </c>
      <c r="W542">
        <v>22.4</v>
      </c>
      <c r="X542" s="1" t="s">
        <v>49</v>
      </c>
      <c r="Y542">
        <v>3</v>
      </c>
      <c r="Z542" s="1" t="s">
        <v>94</v>
      </c>
      <c r="AA542">
        <v>70</v>
      </c>
      <c r="AB542">
        <v>6</v>
      </c>
      <c r="AC542">
        <v>3</v>
      </c>
      <c r="AD542">
        <v>52</v>
      </c>
      <c r="AE542">
        <v>30</v>
      </c>
      <c r="AF542">
        <v>26</v>
      </c>
      <c r="AG542">
        <v>11</v>
      </c>
      <c r="AH542">
        <v>10</v>
      </c>
      <c r="AI542">
        <v>0</v>
      </c>
      <c r="AJ542">
        <v>1</v>
      </c>
      <c r="AK542">
        <v>11</v>
      </c>
      <c r="AL542">
        <v>6</v>
      </c>
      <c r="AM542">
        <v>62</v>
      </c>
      <c r="AN542">
        <v>42</v>
      </c>
      <c r="AO542">
        <v>28</v>
      </c>
      <c r="AP542">
        <v>7</v>
      </c>
      <c r="AQ542">
        <v>10</v>
      </c>
      <c r="AR542">
        <v>1</v>
      </c>
      <c r="AS542">
        <v>4</v>
      </c>
      <c r="AT542">
        <v>21</v>
      </c>
      <c r="AU542">
        <v>1270</v>
      </c>
      <c r="AV542">
        <v>67</v>
      </c>
      <c r="AW542">
        <v>558</v>
      </c>
    </row>
    <row r="543" spans="1:49" x14ac:dyDescent="0.35">
      <c r="A543" s="1" t="s">
        <v>487</v>
      </c>
      <c r="B543" s="1" t="s">
        <v>488</v>
      </c>
      <c r="C543" s="1" t="s">
        <v>14</v>
      </c>
      <c r="D543">
        <v>48</v>
      </c>
      <c r="E543" s="1" t="s">
        <v>2180</v>
      </c>
      <c r="F543">
        <v>20051003</v>
      </c>
      <c r="G543">
        <v>36</v>
      </c>
      <c r="H543">
        <v>103451</v>
      </c>
      <c r="J543" s="1" t="s">
        <v>2156</v>
      </c>
      <c r="K543" s="1" t="s">
        <v>262</v>
      </c>
      <c r="L543" s="1" t="s">
        <v>2157</v>
      </c>
      <c r="M543">
        <v>175</v>
      </c>
      <c r="N543" s="1" t="s">
        <v>2169</v>
      </c>
      <c r="O543">
        <v>25.9</v>
      </c>
      <c r="P543">
        <v>102202</v>
      </c>
      <c r="Q543">
        <v>10</v>
      </c>
      <c r="R543" s="1" t="s">
        <v>2156</v>
      </c>
      <c r="S543" s="1" t="s">
        <v>507</v>
      </c>
      <c r="T543" s="1" t="s">
        <v>2172</v>
      </c>
      <c r="U543">
        <v>190</v>
      </c>
      <c r="V543" s="1" t="s">
        <v>2221</v>
      </c>
      <c r="W543">
        <v>32.4</v>
      </c>
      <c r="X543" s="1" t="s">
        <v>21</v>
      </c>
      <c r="Y543">
        <v>3</v>
      </c>
      <c r="Z543" s="1" t="s">
        <v>94</v>
      </c>
      <c r="AA543">
        <v>60</v>
      </c>
      <c r="AB543">
        <v>0</v>
      </c>
      <c r="AC543">
        <v>0</v>
      </c>
      <c r="AD543">
        <v>41</v>
      </c>
      <c r="AE543">
        <v>19</v>
      </c>
      <c r="AF543">
        <v>14</v>
      </c>
      <c r="AG543">
        <v>15</v>
      </c>
      <c r="AH543">
        <v>8</v>
      </c>
      <c r="AI543">
        <v>1</v>
      </c>
      <c r="AJ543">
        <v>2</v>
      </c>
      <c r="AK543">
        <v>1</v>
      </c>
      <c r="AL543">
        <v>1</v>
      </c>
      <c r="AM543">
        <v>44</v>
      </c>
      <c r="AN543">
        <v>23</v>
      </c>
      <c r="AO543">
        <v>11</v>
      </c>
      <c r="AP543">
        <v>5</v>
      </c>
      <c r="AQ543">
        <v>7</v>
      </c>
      <c r="AR543">
        <v>3</v>
      </c>
      <c r="AS543">
        <v>8</v>
      </c>
      <c r="AT543">
        <v>96</v>
      </c>
      <c r="AU543">
        <v>432</v>
      </c>
      <c r="AV543">
        <v>64</v>
      </c>
      <c r="AW543">
        <v>595</v>
      </c>
    </row>
    <row r="544" spans="1:49" x14ac:dyDescent="0.35">
      <c r="A544" s="1" t="s">
        <v>487</v>
      </c>
      <c r="B544" s="1" t="s">
        <v>488</v>
      </c>
      <c r="C544" s="1" t="s">
        <v>14</v>
      </c>
      <c r="D544">
        <v>48</v>
      </c>
      <c r="E544" s="1" t="s">
        <v>2180</v>
      </c>
      <c r="F544">
        <v>20051003</v>
      </c>
      <c r="G544">
        <v>37</v>
      </c>
      <c r="H544">
        <v>103813</v>
      </c>
      <c r="I544">
        <v>7</v>
      </c>
      <c r="J544" s="1" t="s">
        <v>2156</v>
      </c>
      <c r="K544" s="1" t="s">
        <v>130</v>
      </c>
      <c r="L544" s="1" t="s">
        <v>2172</v>
      </c>
      <c r="M544">
        <v>185</v>
      </c>
      <c r="N544" s="1" t="s">
        <v>2188</v>
      </c>
      <c r="O544">
        <v>24.1</v>
      </c>
      <c r="P544">
        <v>103387</v>
      </c>
      <c r="Q544">
        <v>9</v>
      </c>
      <c r="R544" s="1" t="s">
        <v>2156</v>
      </c>
      <c r="S544" s="1" t="s">
        <v>142</v>
      </c>
      <c r="T544" s="1" t="s">
        <v>2157</v>
      </c>
      <c r="U544">
        <v>185</v>
      </c>
      <c r="V544" s="1" t="s">
        <v>2190</v>
      </c>
      <c r="W544">
        <v>26.3</v>
      </c>
      <c r="X544" s="1" t="s">
        <v>511</v>
      </c>
      <c r="Y544">
        <v>3</v>
      </c>
      <c r="Z544" s="1" t="s">
        <v>94</v>
      </c>
      <c r="AA544">
        <v>126</v>
      </c>
      <c r="AB544">
        <v>4</v>
      </c>
      <c r="AC544">
        <v>2</v>
      </c>
      <c r="AD544">
        <v>106</v>
      </c>
      <c r="AE544">
        <v>73</v>
      </c>
      <c r="AF544">
        <v>51</v>
      </c>
      <c r="AG544">
        <v>17</v>
      </c>
      <c r="AH544">
        <v>16</v>
      </c>
      <c r="AI544">
        <v>7</v>
      </c>
      <c r="AJ544">
        <v>10</v>
      </c>
      <c r="AK544">
        <v>8</v>
      </c>
      <c r="AL544">
        <v>1</v>
      </c>
      <c r="AM544">
        <v>103</v>
      </c>
      <c r="AN544">
        <v>69</v>
      </c>
      <c r="AO544">
        <v>51</v>
      </c>
      <c r="AP544">
        <v>18</v>
      </c>
      <c r="AQ544">
        <v>16</v>
      </c>
      <c r="AR544">
        <v>3</v>
      </c>
      <c r="AS544">
        <v>5</v>
      </c>
      <c r="AT544">
        <v>35</v>
      </c>
      <c r="AU544">
        <v>912</v>
      </c>
      <c r="AV544">
        <v>57</v>
      </c>
      <c r="AW544">
        <v>700</v>
      </c>
    </row>
    <row r="545" spans="1:49" x14ac:dyDescent="0.35">
      <c r="A545" s="1" t="s">
        <v>487</v>
      </c>
      <c r="B545" s="1" t="s">
        <v>488</v>
      </c>
      <c r="C545" s="1" t="s">
        <v>14</v>
      </c>
      <c r="D545">
        <v>48</v>
      </c>
      <c r="E545" s="1" t="s">
        <v>2180</v>
      </c>
      <c r="F545">
        <v>20051003</v>
      </c>
      <c r="G545">
        <v>38</v>
      </c>
      <c r="H545">
        <v>103758</v>
      </c>
      <c r="I545">
        <v>4</v>
      </c>
      <c r="J545" s="1" t="s">
        <v>2156</v>
      </c>
      <c r="K545" s="1" t="s">
        <v>23</v>
      </c>
      <c r="L545" s="1" t="s">
        <v>2157</v>
      </c>
      <c r="M545">
        <v>188</v>
      </c>
      <c r="N545" s="1" t="s">
        <v>2164</v>
      </c>
      <c r="O545">
        <v>24.4</v>
      </c>
      <c r="P545">
        <v>101885</v>
      </c>
      <c r="R545" s="1" t="s">
        <v>2156</v>
      </c>
      <c r="S545" s="1" t="s">
        <v>240</v>
      </c>
      <c r="T545" s="1" t="s">
        <v>2172</v>
      </c>
      <c r="U545">
        <v>190</v>
      </c>
      <c r="V545" s="1" t="s">
        <v>2184</v>
      </c>
      <c r="W545">
        <v>34.5</v>
      </c>
      <c r="X545" s="1" t="s">
        <v>512</v>
      </c>
      <c r="Y545">
        <v>3</v>
      </c>
      <c r="Z545" s="1" t="s">
        <v>94</v>
      </c>
      <c r="AA545">
        <v>103</v>
      </c>
      <c r="AB545">
        <v>8</v>
      </c>
      <c r="AC545">
        <v>7</v>
      </c>
      <c r="AD545">
        <v>99</v>
      </c>
      <c r="AE545">
        <v>50</v>
      </c>
      <c r="AF545">
        <v>40</v>
      </c>
      <c r="AG545">
        <v>32</v>
      </c>
      <c r="AH545">
        <v>16</v>
      </c>
      <c r="AI545">
        <v>5</v>
      </c>
      <c r="AJ545">
        <v>5</v>
      </c>
      <c r="AK545">
        <v>12</v>
      </c>
      <c r="AL545">
        <v>3</v>
      </c>
      <c r="AM545">
        <v>89</v>
      </c>
      <c r="AN545">
        <v>64</v>
      </c>
      <c r="AO545">
        <v>50</v>
      </c>
      <c r="AP545">
        <v>15</v>
      </c>
      <c r="AQ545">
        <v>15</v>
      </c>
      <c r="AR545">
        <v>2</v>
      </c>
      <c r="AS545">
        <v>4</v>
      </c>
      <c r="AT545">
        <v>22</v>
      </c>
      <c r="AU545">
        <v>1230</v>
      </c>
      <c r="AV545">
        <v>97</v>
      </c>
      <c r="AW545">
        <v>420</v>
      </c>
    </row>
    <row r="546" spans="1:49" x14ac:dyDescent="0.35">
      <c r="A546" s="1" t="s">
        <v>487</v>
      </c>
      <c r="B546" s="1" t="s">
        <v>488</v>
      </c>
      <c r="C546" s="1" t="s">
        <v>14</v>
      </c>
      <c r="D546">
        <v>48</v>
      </c>
      <c r="E546" s="1" t="s">
        <v>2180</v>
      </c>
      <c r="F546">
        <v>20051003</v>
      </c>
      <c r="G546">
        <v>39</v>
      </c>
      <c r="H546">
        <v>103325</v>
      </c>
      <c r="J546" s="1" t="s">
        <v>2156</v>
      </c>
      <c r="K546" s="1" t="s">
        <v>339</v>
      </c>
      <c r="L546" s="1" t="s">
        <v>2157</v>
      </c>
      <c r="M546">
        <v>196</v>
      </c>
      <c r="N546" s="1" t="s">
        <v>2205</v>
      </c>
      <c r="O546">
        <v>26.6</v>
      </c>
      <c r="P546">
        <v>103632</v>
      </c>
      <c r="Q546">
        <v>11</v>
      </c>
      <c r="R546" s="1" t="s">
        <v>2156</v>
      </c>
      <c r="S546" s="1" t="s">
        <v>120</v>
      </c>
      <c r="T546" s="1" t="s">
        <v>2157</v>
      </c>
      <c r="U546">
        <v>180</v>
      </c>
      <c r="V546" s="1" t="s">
        <v>2185</v>
      </c>
      <c r="W546">
        <v>25</v>
      </c>
      <c r="X546" s="1" t="s">
        <v>513</v>
      </c>
      <c r="Y546">
        <v>3</v>
      </c>
      <c r="Z546" s="1" t="s">
        <v>94</v>
      </c>
      <c r="AA546">
        <v>144</v>
      </c>
      <c r="AB546">
        <v>20</v>
      </c>
      <c r="AC546">
        <v>3</v>
      </c>
      <c r="AD546">
        <v>114</v>
      </c>
      <c r="AE546">
        <v>84</v>
      </c>
      <c r="AF546">
        <v>66</v>
      </c>
      <c r="AG546">
        <v>15</v>
      </c>
      <c r="AH546">
        <v>17</v>
      </c>
      <c r="AI546">
        <v>1</v>
      </c>
      <c r="AJ546">
        <v>1</v>
      </c>
      <c r="AK546">
        <v>6</v>
      </c>
      <c r="AL546">
        <v>1</v>
      </c>
      <c r="AM546">
        <v>99</v>
      </c>
      <c r="AN546">
        <v>71</v>
      </c>
      <c r="AO546">
        <v>57</v>
      </c>
      <c r="AP546">
        <v>19</v>
      </c>
      <c r="AQ546">
        <v>17</v>
      </c>
      <c r="AR546">
        <v>1</v>
      </c>
      <c r="AS546">
        <v>2</v>
      </c>
      <c r="AT546">
        <v>98</v>
      </c>
      <c r="AU546">
        <v>419</v>
      </c>
      <c r="AV546">
        <v>65</v>
      </c>
      <c r="AW546">
        <v>580</v>
      </c>
    </row>
    <row r="547" spans="1:49" x14ac:dyDescent="0.35">
      <c r="A547" s="1" t="s">
        <v>487</v>
      </c>
      <c r="B547" s="1" t="s">
        <v>488</v>
      </c>
      <c r="C547" s="1" t="s">
        <v>14</v>
      </c>
      <c r="D547">
        <v>48</v>
      </c>
      <c r="E547" s="1" t="s">
        <v>2180</v>
      </c>
      <c r="F547">
        <v>20051003</v>
      </c>
      <c r="G547">
        <v>40</v>
      </c>
      <c r="H547">
        <v>103285</v>
      </c>
      <c r="I547">
        <v>2</v>
      </c>
      <c r="J547" s="1" t="s">
        <v>2156</v>
      </c>
      <c r="K547" s="1" t="s">
        <v>67</v>
      </c>
      <c r="L547" s="1" t="s">
        <v>2157</v>
      </c>
      <c r="M547">
        <v>185</v>
      </c>
      <c r="N547" s="1" t="s">
        <v>2160</v>
      </c>
      <c r="O547">
        <v>26.8</v>
      </c>
      <c r="P547">
        <v>103240</v>
      </c>
      <c r="R547" s="1" t="s">
        <v>2156</v>
      </c>
      <c r="S547" s="1" t="s">
        <v>125</v>
      </c>
      <c r="T547" s="1" t="s">
        <v>2157</v>
      </c>
      <c r="U547">
        <v>180</v>
      </c>
      <c r="V547" s="1" t="s">
        <v>2164</v>
      </c>
      <c r="W547">
        <v>27.1</v>
      </c>
      <c r="X547" s="1" t="s">
        <v>221</v>
      </c>
      <c r="Y547">
        <v>3</v>
      </c>
      <c r="Z547" s="1" t="s">
        <v>94</v>
      </c>
      <c r="AA547">
        <v>59</v>
      </c>
      <c r="AB547">
        <v>5</v>
      </c>
      <c r="AC547">
        <v>0</v>
      </c>
      <c r="AD547">
        <v>59</v>
      </c>
      <c r="AE547">
        <v>39</v>
      </c>
      <c r="AF547">
        <v>27</v>
      </c>
      <c r="AG547">
        <v>12</v>
      </c>
      <c r="AH547">
        <v>8</v>
      </c>
      <c r="AI547">
        <v>4</v>
      </c>
      <c r="AJ547">
        <v>4</v>
      </c>
      <c r="AK547">
        <v>0</v>
      </c>
      <c r="AL547">
        <v>1</v>
      </c>
      <c r="AM547">
        <v>50</v>
      </c>
      <c r="AN547">
        <v>34</v>
      </c>
      <c r="AO547">
        <v>16</v>
      </c>
      <c r="AP547">
        <v>8</v>
      </c>
      <c r="AQ547">
        <v>8</v>
      </c>
      <c r="AR547">
        <v>2</v>
      </c>
      <c r="AS547">
        <v>6</v>
      </c>
      <c r="AT547">
        <v>14</v>
      </c>
      <c r="AU547">
        <v>1480</v>
      </c>
      <c r="AV547">
        <v>83</v>
      </c>
      <c r="AW547">
        <v>474</v>
      </c>
    </row>
    <row r="548" spans="1:49" x14ac:dyDescent="0.35">
      <c r="A548" s="1" t="s">
        <v>487</v>
      </c>
      <c r="B548" s="1" t="s">
        <v>488</v>
      </c>
      <c r="C548" s="1" t="s">
        <v>14</v>
      </c>
      <c r="D548">
        <v>48</v>
      </c>
      <c r="E548" s="1" t="s">
        <v>2180</v>
      </c>
      <c r="F548">
        <v>20051003</v>
      </c>
      <c r="G548">
        <v>41</v>
      </c>
      <c r="H548">
        <v>104339</v>
      </c>
      <c r="I548">
        <v>5</v>
      </c>
      <c r="J548" s="1" t="s">
        <v>2156</v>
      </c>
      <c r="K548" s="1" t="s">
        <v>80</v>
      </c>
      <c r="L548" s="1" t="s">
        <v>2157</v>
      </c>
      <c r="M548">
        <v>196</v>
      </c>
      <c r="N548" s="1" t="s">
        <v>2178</v>
      </c>
      <c r="O548">
        <v>21.5</v>
      </c>
      <c r="P548">
        <v>104571</v>
      </c>
      <c r="R548" s="1" t="s">
        <v>2156</v>
      </c>
      <c r="S548" s="1" t="s">
        <v>286</v>
      </c>
      <c r="T548" s="1" t="s">
        <v>2157</v>
      </c>
      <c r="U548">
        <v>183</v>
      </c>
      <c r="V548" s="1" t="s">
        <v>2202</v>
      </c>
      <c r="W548">
        <v>20.2</v>
      </c>
      <c r="X548" s="1" t="s">
        <v>514</v>
      </c>
      <c r="Y548">
        <v>3</v>
      </c>
      <c r="Z548" s="1" t="s">
        <v>101</v>
      </c>
      <c r="AA548">
        <v>84</v>
      </c>
      <c r="AB548">
        <v>8</v>
      </c>
      <c r="AC548">
        <v>3</v>
      </c>
      <c r="AD548">
        <v>61</v>
      </c>
      <c r="AE548">
        <v>37</v>
      </c>
      <c r="AF548">
        <v>29</v>
      </c>
      <c r="AG548">
        <v>13</v>
      </c>
      <c r="AH548">
        <v>10</v>
      </c>
      <c r="AI548">
        <v>1</v>
      </c>
      <c r="AJ548">
        <v>2</v>
      </c>
      <c r="AK548">
        <v>3</v>
      </c>
      <c r="AL548">
        <v>1</v>
      </c>
      <c r="AM548">
        <v>60</v>
      </c>
      <c r="AN548">
        <v>33</v>
      </c>
      <c r="AO548">
        <v>21</v>
      </c>
      <c r="AP548">
        <v>11</v>
      </c>
      <c r="AQ548">
        <v>9</v>
      </c>
      <c r="AR548">
        <v>3</v>
      </c>
      <c r="AS548">
        <v>6</v>
      </c>
      <c r="AT548">
        <v>24</v>
      </c>
      <c r="AU548">
        <v>1205</v>
      </c>
      <c r="AV548">
        <v>81</v>
      </c>
      <c r="AW548">
        <v>480</v>
      </c>
    </row>
    <row r="549" spans="1:49" x14ac:dyDescent="0.35">
      <c r="A549" s="1" t="s">
        <v>487</v>
      </c>
      <c r="B549" s="1" t="s">
        <v>488</v>
      </c>
      <c r="C549" s="1" t="s">
        <v>14</v>
      </c>
      <c r="D549">
        <v>48</v>
      </c>
      <c r="E549" s="1" t="s">
        <v>2180</v>
      </c>
      <c r="F549">
        <v>20051003</v>
      </c>
      <c r="G549">
        <v>42</v>
      </c>
      <c r="H549">
        <v>103451</v>
      </c>
      <c r="J549" s="1" t="s">
        <v>2156</v>
      </c>
      <c r="K549" s="1" t="s">
        <v>262</v>
      </c>
      <c r="L549" s="1" t="s">
        <v>2157</v>
      </c>
      <c r="M549">
        <v>175</v>
      </c>
      <c r="N549" s="1" t="s">
        <v>2169</v>
      </c>
      <c r="O549">
        <v>25.9</v>
      </c>
      <c r="P549">
        <v>104068</v>
      </c>
      <c r="Q549">
        <v>3</v>
      </c>
      <c r="R549" s="1" t="s">
        <v>2156</v>
      </c>
      <c r="S549" s="1" t="s">
        <v>72</v>
      </c>
      <c r="T549" s="1" t="s">
        <v>2157</v>
      </c>
      <c r="U549">
        <v>183</v>
      </c>
      <c r="V549" s="1" t="s">
        <v>2164</v>
      </c>
      <c r="W549">
        <v>22.9</v>
      </c>
      <c r="X549" s="1" t="s">
        <v>149</v>
      </c>
      <c r="Y549">
        <v>3</v>
      </c>
      <c r="Z549" s="1" t="s">
        <v>101</v>
      </c>
      <c r="AA549">
        <v>65</v>
      </c>
      <c r="AB549">
        <v>5</v>
      </c>
      <c r="AC549">
        <v>0</v>
      </c>
      <c r="AD549">
        <v>54</v>
      </c>
      <c r="AE549">
        <v>31</v>
      </c>
      <c r="AF549">
        <v>27</v>
      </c>
      <c r="AG549">
        <v>11</v>
      </c>
      <c r="AH549">
        <v>9</v>
      </c>
      <c r="AI549">
        <v>1</v>
      </c>
      <c r="AJ549">
        <v>2</v>
      </c>
      <c r="AK549">
        <v>2</v>
      </c>
      <c r="AL549">
        <v>1</v>
      </c>
      <c r="AM549">
        <v>63</v>
      </c>
      <c r="AN549">
        <v>33</v>
      </c>
      <c r="AO549">
        <v>19</v>
      </c>
      <c r="AP549">
        <v>14</v>
      </c>
      <c r="AQ549">
        <v>10</v>
      </c>
      <c r="AR549">
        <v>0</v>
      </c>
      <c r="AS549">
        <v>4</v>
      </c>
      <c r="AT549">
        <v>96</v>
      </c>
      <c r="AU549">
        <v>432</v>
      </c>
      <c r="AV549">
        <v>21</v>
      </c>
      <c r="AW549">
        <v>1270</v>
      </c>
    </row>
    <row r="550" spans="1:49" x14ac:dyDescent="0.35">
      <c r="A550" s="1" t="s">
        <v>487</v>
      </c>
      <c r="B550" s="1" t="s">
        <v>488</v>
      </c>
      <c r="C550" s="1" t="s">
        <v>14</v>
      </c>
      <c r="D550">
        <v>48</v>
      </c>
      <c r="E550" s="1" t="s">
        <v>2180</v>
      </c>
      <c r="F550">
        <v>20051003</v>
      </c>
      <c r="G550">
        <v>43</v>
      </c>
      <c r="H550">
        <v>103813</v>
      </c>
      <c r="I550">
        <v>7</v>
      </c>
      <c r="J550" s="1" t="s">
        <v>2156</v>
      </c>
      <c r="K550" s="1" t="s">
        <v>130</v>
      </c>
      <c r="L550" s="1" t="s">
        <v>2172</v>
      </c>
      <c r="M550">
        <v>185</v>
      </c>
      <c r="N550" s="1" t="s">
        <v>2188</v>
      </c>
      <c r="O550">
        <v>24.1</v>
      </c>
      <c r="P550">
        <v>103758</v>
      </c>
      <c r="Q550">
        <v>4</v>
      </c>
      <c r="R550" s="1" t="s">
        <v>2156</v>
      </c>
      <c r="S550" s="1" t="s">
        <v>23</v>
      </c>
      <c r="T550" s="1" t="s">
        <v>2157</v>
      </c>
      <c r="U550">
        <v>188</v>
      </c>
      <c r="V550" s="1" t="s">
        <v>2164</v>
      </c>
      <c r="W550">
        <v>24.4</v>
      </c>
      <c r="X550" s="1" t="s">
        <v>515</v>
      </c>
      <c r="Y550">
        <v>3</v>
      </c>
      <c r="Z550" s="1" t="s">
        <v>101</v>
      </c>
      <c r="AA550">
        <v>135</v>
      </c>
      <c r="AB550">
        <v>2</v>
      </c>
      <c r="AC550">
        <v>1</v>
      </c>
      <c r="AD550">
        <v>122</v>
      </c>
      <c r="AE550">
        <v>87</v>
      </c>
      <c r="AF550">
        <v>49</v>
      </c>
      <c r="AG550">
        <v>25</v>
      </c>
      <c r="AH550">
        <v>17</v>
      </c>
      <c r="AI550">
        <v>11</v>
      </c>
      <c r="AJ550">
        <v>16</v>
      </c>
      <c r="AK550">
        <v>12</v>
      </c>
      <c r="AL550">
        <v>8</v>
      </c>
      <c r="AM550">
        <v>121</v>
      </c>
      <c r="AN550">
        <v>74</v>
      </c>
      <c r="AO550">
        <v>50</v>
      </c>
      <c r="AP550">
        <v>18</v>
      </c>
      <c r="AQ550">
        <v>17</v>
      </c>
      <c r="AR550">
        <v>7</v>
      </c>
      <c r="AS550">
        <v>12</v>
      </c>
      <c r="AT550">
        <v>35</v>
      </c>
      <c r="AU550">
        <v>912</v>
      </c>
      <c r="AV550">
        <v>22</v>
      </c>
      <c r="AW550">
        <v>1230</v>
      </c>
    </row>
    <row r="551" spans="1:49" x14ac:dyDescent="0.35">
      <c r="A551" s="1" t="s">
        <v>487</v>
      </c>
      <c r="B551" s="1" t="s">
        <v>488</v>
      </c>
      <c r="C551" s="1" t="s">
        <v>14</v>
      </c>
      <c r="D551">
        <v>48</v>
      </c>
      <c r="E551" s="1" t="s">
        <v>2180</v>
      </c>
      <c r="F551">
        <v>20051003</v>
      </c>
      <c r="G551">
        <v>44</v>
      </c>
      <c r="H551">
        <v>103325</v>
      </c>
      <c r="J551" s="1" t="s">
        <v>2156</v>
      </c>
      <c r="K551" s="1" t="s">
        <v>339</v>
      </c>
      <c r="L551" s="1" t="s">
        <v>2157</v>
      </c>
      <c r="M551">
        <v>196</v>
      </c>
      <c r="N551" s="1" t="s">
        <v>2205</v>
      </c>
      <c r="O551">
        <v>26.6</v>
      </c>
      <c r="P551">
        <v>103285</v>
      </c>
      <c r="Q551">
        <v>2</v>
      </c>
      <c r="R551" s="1" t="s">
        <v>2156</v>
      </c>
      <c r="S551" s="1" t="s">
        <v>67</v>
      </c>
      <c r="T551" s="1" t="s">
        <v>2157</v>
      </c>
      <c r="U551">
        <v>185</v>
      </c>
      <c r="V551" s="1" t="s">
        <v>2160</v>
      </c>
      <c r="W551">
        <v>26.8</v>
      </c>
      <c r="X551" s="1" t="s">
        <v>516</v>
      </c>
      <c r="Y551">
        <v>3</v>
      </c>
      <c r="Z551" s="1" t="s">
        <v>101</v>
      </c>
      <c r="AA551">
        <v>109</v>
      </c>
      <c r="AB551">
        <v>9</v>
      </c>
      <c r="AC551">
        <v>1</v>
      </c>
      <c r="AD551">
        <v>79</v>
      </c>
      <c r="AE551">
        <v>57</v>
      </c>
      <c r="AF551">
        <v>46</v>
      </c>
      <c r="AG551">
        <v>15</v>
      </c>
      <c r="AH551">
        <v>12</v>
      </c>
      <c r="AI551">
        <v>1</v>
      </c>
      <c r="AJ551">
        <v>1</v>
      </c>
      <c r="AK551">
        <v>9</v>
      </c>
      <c r="AL551">
        <v>3</v>
      </c>
      <c r="AM551">
        <v>97</v>
      </c>
      <c r="AN551">
        <v>67</v>
      </c>
      <c r="AO551">
        <v>53</v>
      </c>
      <c r="AP551">
        <v>13</v>
      </c>
      <c r="AQ551">
        <v>12</v>
      </c>
      <c r="AR551">
        <v>6</v>
      </c>
      <c r="AS551">
        <v>6</v>
      </c>
      <c r="AT551">
        <v>98</v>
      </c>
      <c r="AU551">
        <v>419</v>
      </c>
      <c r="AV551">
        <v>14</v>
      </c>
      <c r="AW551">
        <v>1480</v>
      </c>
    </row>
    <row r="552" spans="1:49" x14ac:dyDescent="0.35">
      <c r="A552" s="1" t="s">
        <v>487</v>
      </c>
      <c r="B552" s="1" t="s">
        <v>488</v>
      </c>
      <c r="C552" s="1" t="s">
        <v>14</v>
      </c>
      <c r="D552">
        <v>48</v>
      </c>
      <c r="E552" s="1" t="s">
        <v>2180</v>
      </c>
      <c r="F552">
        <v>20051003</v>
      </c>
      <c r="G552">
        <v>45</v>
      </c>
      <c r="H552">
        <v>104339</v>
      </c>
      <c r="I552">
        <v>5</v>
      </c>
      <c r="J552" s="1" t="s">
        <v>2156</v>
      </c>
      <c r="K552" s="1" t="s">
        <v>80</v>
      </c>
      <c r="L552" s="1" t="s">
        <v>2157</v>
      </c>
      <c r="M552">
        <v>196</v>
      </c>
      <c r="N552" s="1" t="s">
        <v>2178</v>
      </c>
      <c r="O552">
        <v>21.5</v>
      </c>
      <c r="P552">
        <v>103451</v>
      </c>
      <c r="R552" s="1" t="s">
        <v>2156</v>
      </c>
      <c r="S552" s="1" t="s">
        <v>262</v>
      </c>
      <c r="T552" s="1" t="s">
        <v>2157</v>
      </c>
      <c r="U552">
        <v>175</v>
      </c>
      <c r="V552" s="1" t="s">
        <v>2169</v>
      </c>
      <c r="W552">
        <v>25.9</v>
      </c>
      <c r="X552" s="1" t="s">
        <v>194</v>
      </c>
      <c r="Y552">
        <v>3</v>
      </c>
      <c r="Z552" s="1" t="s">
        <v>105</v>
      </c>
      <c r="AA552">
        <v>69</v>
      </c>
      <c r="AB552">
        <v>13</v>
      </c>
      <c r="AC552">
        <v>2</v>
      </c>
      <c r="AD552">
        <v>44</v>
      </c>
      <c r="AE552">
        <v>30</v>
      </c>
      <c r="AF552">
        <v>26</v>
      </c>
      <c r="AG552">
        <v>7</v>
      </c>
      <c r="AH552">
        <v>8</v>
      </c>
      <c r="AI552">
        <v>1</v>
      </c>
      <c r="AJ552">
        <v>1</v>
      </c>
      <c r="AK552">
        <v>1</v>
      </c>
      <c r="AL552">
        <v>4</v>
      </c>
      <c r="AM552">
        <v>63</v>
      </c>
      <c r="AN552">
        <v>26</v>
      </c>
      <c r="AO552">
        <v>16</v>
      </c>
      <c r="AP552">
        <v>15</v>
      </c>
      <c r="AQ552">
        <v>7</v>
      </c>
      <c r="AR552">
        <v>4</v>
      </c>
      <c r="AS552">
        <v>8</v>
      </c>
      <c r="AT552">
        <v>24</v>
      </c>
      <c r="AU552">
        <v>1205</v>
      </c>
      <c r="AV552">
        <v>96</v>
      </c>
      <c r="AW552">
        <v>432</v>
      </c>
    </row>
    <row r="553" spans="1:49" x14ac:dyDescent="0.35">
      <c r="A553" s="1" t="s">
        <v>487</v>
      </c>
      <c r="B553" s="1" t="s">
        <v>488</v>
      </c>
      <c r="C553" s="1" t="s">
        <v>14</v>
      </c>
      <c r="D553">
        <v>48</v>
      </c>
      <c r="E553" s="1" t="s">
        <v>2180</v>
      </c>
      <c r="F553">
        <v>20051003</v>
      </c>
      <c r="G553">
        <v>46</v>
      </c>
      <c r="H553">
        <v>103325</v>
      </c>
      <c r="J553" s="1" t="s">
        <v>2156</v>
      </c>
      <c r="K553" s="1" t="s">
        <v>339</v>
      </c>
      <c r="L553" s="1" t="s">
        <v>2157</v>
      </c>
      <c r="M553">
        <v>196</v>
      </c>
      <c r="N553" s="1" t="s">
        <v>2205</v>
      </c>
      <c r="O553">
        <v>26.6</v>
      </c>
      <c r="P553">
        <v>103813</v>
      </c>
      <c r="Q553">
        <v>7</v>
      </c>
      <c r="R553" s="1" t="s">
        <v>2156</v>
      </c>
      <c r="S553" s="1" t="s">
        <v>130</v>
      </c>
      <c r="T553" s="1" t="s">
        <v>2172</v>
      </c>
      <c r="U553">
        <v>185</v>
      </c>
      <c r="V553" s="1" t="s">
        <v>2188</v>
      </c>
      <c r="W553">
        <v>24.1</v>
      </c>
      <c r="X553" s="1" t="s">
        <v>517</v>
      </c>
      <c r="Y553">
        <v>3</v>
      </c>
      <c r="Z553" s="1" t="s">
        <v>105</v>
      </c>
      <c r="AA553">
        <v>128</v>
      </c>
      <c r="AB553">
        <v>17</v>
      </c>
      <c r="AC553">
        <v>4</v>
      </c>
      <c r="AD553">
        <v>103</v>
      </c>
      <c r="AE553">
        <v>67</v>
      </c>
      <c r="AF553">
        <v>52</v>
      </c>
      <c r="AG553">
        <v>15</v>
      </c>
      <c r="AH553">
        <v>15</v>
      </c>
      <c r="AI553">
        <v>5</v>
      </c>
      <c r="AJ553">
        <v>7</v>
      </c>
      <c r="AK553">
        <v>2</v>
      </c>
      <c r="AL553">
        <v>3</v>
      </c>
      <c r="AM553">
        <v>107</v>
      </c>
      <c r="AN553">
        <v>76</v>
      </c>
      <c r="AO553">
        <v>48</v>
      </c>
      <c r="AP553">
        <v>15</v>
      </c>
      <c r="AQ553">
        <v>14</v>
      </c>
      <c r="AR553">
        <v>10</v>
      </c>
      <c r="AS553">
        <v>13</v>
      </c>
      <c r="AT553">
        <v>98</v>
      </c>
      <c r="AU553">
        <v>419</v>
      </c>
      <c r="AV553">
        <v>35</v>
      </c>
      <c r="AW553">
        <v>912</v>
      </c>
    </row>
    <row r="554" spans="1:49" x14ac:dyDescent="0.35">
      <c r="A554" s="1" t="s">
        <v>487</v>
      </c>
      <c r="B554" s="1" t="s">
        <v>488</v>
      </c>
      <c r="C554" s="1" t="s">
        <v>14</v>
      </c>
      <c r="D554">
        <v>48</v>
      </c>
      <c r="E554" s="1" t="s">
        <v>2180</v>
      </c>
      <c r="F554">
        <v>20051003</v>
      </c>
      <c r="G554">
        <v>47</v>
      </c>
      <c r="H554">
        <v>103325</v>
      </c>
      <c r="J554" s="1" t="s">
        <v>2156</v>
      </c>
      <c r="K554" s="1" t="s">
        <v>339</v>
      </c>
      <c r="L554" s="1" t="s">
        <v>2157</v>
      </c>
      <c r="M554">
        <v>196</v>
      </c>
      <c r="N554" s="1" t="s">
        <v>2205</v>
      </c>
      <c r="O554">
        <v>26.6</v>
      </c>
      <c r="P554">
        <v>104339</v>
      </c>
      <c r="Q554">
        <v>5</v>
      </c>
      <c r="R554" s="1" t="s">
        <v>2156</v>
      </c>
      <c r="S554" s="1" t="s">
        <v>80</v>
      </c>
      <c r="T554" s="1" t="s">
        <v>2157</v>
      </c>
      <c r="U554">
        <v>196</v>
      </c>
      <c r="V554" s="1" t="s">
        <v>2178</v>
      </c>
      <c r="W554">
        <v>21.5</v>
      </c>
      <c r="X554" s="1" t="s">
        <v>518</v>
      </c>
      <c r="Y554">
        <v>3</v>
      </c>
      <c r="Z554" s="1" t="s">
        <v>108</v>
      </c>
      <c r="AA554">
        <v>137</v>
      </c>
      <c r="AB554">
        <v>11</v>
      </c>
      <c r="AC554">
        <v>0</v>
      </c>
      <c r="AD554">
        <v>102</v>
      </c>
      <c r="AE554">
        <v>74</v>
      </c>
      <c r="AF554">
        <v>51</v>
      </c>
      <c r="AG554">
        <v>13</v>
      </c>
      <c r="AH554">
        <v>14</v>
      </c>
      <c r="AI554">
        <v>6</v>
      </c>
      <c r="AJ554">
        <v>9</v>
      </c>
      <c r="AK554">
        <v>12</v>
      </c>
      <c r="AL554">
        <v>3</v>
      </c>
      <c r="AM554">
        <v>89</v>
      </c>
      <c r="AN554">
        <v>52</v>
      </c>
      <c r="AO554">
        <v>42</v>
      </c>
      <c r="AP554">
        <v>19</v>
      </c>
      <c r="AQ554">
        <v>15</v>
      </c>
      <c r="AR554">
        <v>1</v>
      </c>
      <c r="AS554">
        <v>3</v>
      </c>
      <c r="AT554">
        <v>98</v>
      </c>
      <c r="AU554">
        <v>419</v>
      </c>
      <c r="AV554">
        <v>24</v>
      </c>
      <c r="AW554">
        <v>1205</v>
      </c>
    </row>
    <row r="555" spans="1:49" x14ac:dyDescent="0.35">
      <c r="A555" s="1" t="s">
        <v>519</v>
      </c>
      <c r="B555" s="1" t="s">
        <v>520</v>
      </c>
      <c r="C555" s="1" t="s">
        <v>14</v>
      </c>
      <c r="D555">
        <v>48</v>
      </c>
      <c r="E555" s="1" t="s">
        <v>2180</v>
      </c>
      <c r="F555">
        <v>20050822</v>
      </c>
      <c r="G555">
        <v>1</v>
      </c>
      <c r="H555">
        <v>103428</v>
      </c>
      <c r="J555" s="1" t="s">
        <v>2156</v>
      </c>
      <c r="K555" s="1" t="s">
        <v>53</v>
      </c>
      <c r="L555" s="1" t="s">
        <v>2157</v>
      </c>
      <c r="M555">
        <v>190</v>
      </c>
      <c r="N555" s="1" t="s">
        <v>2165</v>
      </c>
      <c r="O555">
        <v>25.9</v>
      </c>
      <c r="P555">
        <v>104571</v>
      </c>
      <c r="R555" s="1" t="s">
        <v>2156</v>
      </c>
      <c r="S555" s="1" t="s">
        <v>286</v>
      </c>
      <c r="T555" s="1" t="s">
        <v>2157</v>
      </c>
      <c r="U555">
        <v>183</v>
      </c>
      <c r="V555" s="1" t="s">
        <v>2202</v>
      </c>
      <c r="W555">
        <v>20.100000000000001</v>
      </c>
      <c r="X555" s="1" t="s">
        <v>24</v>
      </c>
      <c r="Y555">
        <v>3</v>
      </c>
      <c r="Z555" s="1" t="s">
        <v>18</v>
      </c>
      <c r="AA555">
        <v>68</v>
      </c>
      <c r="AB555">
        <v>2</v>
      </c>
      <c r="AC555">
        <v>0</v>
      </c>
      <c r="AD555">
        <v>50</v>
      </c>
      <c r="AE555">
        <v>29</v>
      </c>
      <c r="AF555">
        <v>21</v>
      </c>
      <c r="AG555">
        <v>16</v>
      </c>
      <c r="AH555">
        <v>9</v>
      </c>
      <c r="AI555">
        <v>0</v>
      </c>
      <c r="AJ555">
        <v>0</v>
      </c>
      <c r="AK555">
        <v>2</v>
      </c>
      <c r="AL555">
        <v>1</v>
      </c>
      <c r="AM555">
        <v>55</v>
      </c>
      <c r="AN555">
        <v>35</v>
      </c>
      <c r="AO555">
        <v>22</v>
      </c>
      <c r="AP555">
        <v>11</v>
      </c>
      <c r="AQ555">
        <v>9</v>
      </c>
      <c r="AR555">
        <v>5</v>
      </c>
      <c r="AS555">
        <v>8</v>
      </c>
      <c r="AT555">
        <v>50</v>
      </c>
      <c r="AU555">
        <v>725</v>
      </c>
      <c r="AV555">
        <v>74</v>
      </c>
      <c r="AW555">
        <v>510</v>
      </c>
    </row>
    <row r="556" spans="1:49" x14ac:dyDescent="0.35">
      <c r="A556" s="1" t="s">
        <v>519</v>
      </c>
      <c r="B556" s="1" t="s">
        <v>520</v>
      </c>
      <c r="C556" s="1" t="s">
        <v>14</v>
      </c>
      <c r="D556">
        <v>48</v>
      </c>
      <c r="E556" s="1" t="s">
        <v>2180</v>
      </c>
      <c r="F556">
        <v>20050822</v>
      </c>
      <c r="G556">
        <v>2</v>
      </c>
      <c r="H556">
        <v>102148</v>
      </c>
      <c r="J556" s="1" t="s">
        <v>2156</v>
      </c>
      <c r="K556" s="1" t="s">
        <v>521</v>
      </c>
      <c r="L556" s="1" t="s">
        <v>2157</v>
      </c>
      <c r="M556">
        <v>178</v>
      </c>
      <c r="N556" s="1" t="s">
        <v>2171</v>
      </c>
      <c r="O556">
        <v>32.700000000000003</v>
      </c>
      <c r="P556">
        <v>102202</v>
      </c>
      <c r="R556" s="1" t="s">
        <v>2156</v>
      </c>
      <c r="S556" s="1" t="s">
        <v>507</v>
      </c>
      <c r="T556" s="1" t="s">
        <v>2172</v>
      </c>
      <c r="U556">
        <v>190</v>
      </c>
      <c r="V556" s="1" t="s">
        <v>2221</v>
      </c>
      <c r="W556">
        <v>32.299999999999997</v>
      </c>
      <c r="X556" s="1" t="s">
        <v>248</v>
      </c>
      <c r="Y556">
        <v>3</v>
      </c>
      <c r="Z556" s="1" t="s">
        <v>18</v>
      </c>
      <c r="AA556">
        <v>63</v>
      </c>
      <c r="AB556">
        <v>6</v>
      </c>
      <c r="AC556">
        <v>1</v>
      </c>
      <c r="AD556">
        <v>50</v>
      </c>
      <c r="AE556">
        <v>34</v>
      </c>
      <c r="AF556">
        <v>25</v>
      </c>
      <c r="AG556">
        <v>10</v>
      </c>
      <c r="AH556">
        <v>8</v>
      </c>
      <c r="AI556">
        <v>2</v>
      </c>
      <c r="AJ556">
        <v>2</v>
      </c>
      <c r="AK556">
        <v>2</v>
      </c>
      <c r="AL556">
        <v>2</v>
      </c>
      <c r="AM556">
        <v>39</v>
      </c>
      <c r="AN556">
        <v>19</v>
      </c>
      <c r="AO556">
        <v>14</v>
      </c>
      <c r="AP556">
        <v>4</v>
      </c>
      <c r="AQ556">
        <v>7</v>
      </c>
      <c r="AR556">
        <v>0</v>
      </c>
      <c r="AS556">
        <v>4</v>
      </c>
      <c r="AT556">
        <v>77</v>
      </c>
      <c r="AU556">
        <v>508</v>
      </c>
      <c r="AV556">
        <v>54</v>
      </c>
      <c r="AW556">
        <v>685</v>
      </c>
    </row>
    <row r="557" spans="1:49" x14ac:dyDescent="0.35">
      <c r="A557" s="1" t="s">
        <v>519</v>
      </c>
      <c r="B557" s="1" t="s">
        <v>520</v>
      </c>
      <c r="C557" s="1" t="s">
        <v>14</v>
      </c>
      <c r="D557">
        <v>48</v>
      </c>
      <c r="E557" s="1" t="s">
        <v>2180</v>
      </c>
      <c r="F557">
        <v>20050822</v>
      </c>
      <c r="G557">
        <v>3</v>
      </c>
      <c r="H557">
        <v>103484</v>
      </c>
      <c r="J557" s="1" t="s">
        <v>2173</v>
      </c>
      <c r="K557" s="1" t="s">
        <v>179</v>
      </c>
      <c r="L557" s="1" t="s">
        <v>2157</v>
      </c>
      <c r="M557">
        <v>185</v>
      </c>
      <c r="N557" s="1" t="s">
        <v>2164</v>
      </c>
      <c r="O557">
        <v>25.6</v>
      </c>
      <c r="P557">
        <v>103566</v>
      </c>
      <c r="R557" s="1" t="s">
        <v>2156</v>
      </c>
      <c r="S557" s="1" t="s">
        <v>522</v>
      </c>
      <c r="T557" s="1" t="s">
        <v>2172</v>
      </c>
      <c r="U557">
        <v>190</v>
      </c>
      <c r="V557" s="1" t="s">
        <v>2171</v>
      </c>
      <c r="W557">
        <v>25.2</v>
      </c>
      <c r="X557" s="1" t="s">
        <v>17</v>
      </c>
      <c r="Y557">
        <v>3</v>
      </c>
      <c r="Z557" s="1" t="s">
        <v>18</v>
      </c>
      <c r="AA557">
        <v>56</v>
      </c>
      <c r="AB557">
        <v>7</v>
      </c>
      <c r="AC557">
        <v>1</v>
      </c>
      <c r="AD557">
        <v>48</v>
      </c>
      <c r="AE557">
        <v>34</v>
      </c>
      <c r="AF557">
        <v>27</v>
      </c>
      <c r="AG557">
        <v>8</v>
      </c>
      <c r="AH557">
        <v>8</v>
      </c>
      <c r="AI557">
        <v>4</v>
      </c>
      <c r="AJ557">
        <v>4</v>
      </c>
      <c r="AK557">
        <v>2</v>
      </c>
      <c r="AL557">
        <v>1</v>
      </c>
      <c r="AM557">
        <v>59</v>
      </c>
      <c r="AN557">
        <v>37</v>
      </c>
      <c r="AO557">
        <v>22</v>
      </c>
      <c r="AP557">
        <v>9</v>
      </c>
      <c r="AQ557">
        <v>9</v>
      </c>
      <c r="AR557">
        <v>5</v>
      </c>
      <c r="AS557">
        <v>9</v>
      </c>
      <c r="AT557">
        <v>67</v>
      </c>
      <c r="AU557">
        <v>545</v>
      </c>
      <c r="AV557">
        <v>69</v>
      </c>
      <c r="AW557">
        <v>525</v>
      </c>
    </row>
    <row r="558" spans="1:49" x14ac:dyDescent="0.35">
      <c r="A558" s="1" t="s">
        <v>519</v>
      </c>
      <c r="B558" s="1" t="s">
        <v>520</v>
      </c>
      <c r="C558" s="1" t="s">
        <v>14</v>
      </c>
      <c r="D558">
        <v>48</v>
      </c>
      <c r="E558" s="1" t="s">
        <v>2180</v>
      </c>
      <c r="F558">
        <v>20050822</v>
      </c>
      <c r="G558">
        <v>4</v>
      </c>
      <c r="H558">
        <v>103294</v>
      </c>
      <c r="J558" s="1" t="s">
        <v>2156</v>
      </c>
      <c r="K558" s="1" t="s">
        <v>47</v>
      </c>
      <c r="L558" s="1" t="s">
        <v>2157</v>
      </c>
      <c r="M558">
        <v>170</v>
      </c>
      <c r="N558" s="1" t="s">
        <v>2175</v>
      </c>
      <c r="O558">
        <v>26.6</v>
      </c>
      <c r="P558">
        <v>103252</v>
      </c>
      <c r="R558" s="1" t="s">
        <v>2156</v>
      </c>
      <c r="S558" s="1" t="s">
        <v>38</v>
      </c>
      <c r="T558" s="1" t="s">
        <v>2157</v>
      </c>
      <c r="U558">
        <v>175</v>
      </c>
      <c r="V558" s="1" t="s">
        <v>2161</v>
      </c>
      <c r="W558">
        <v>27</v>
      </c>
      <c r="X558" s="1" t="s">
        <v>238</v>
      </c>
      <c r="Y558">
        <v>3</v>
      </c>
      <c r="Z558" s="1" t="s">
        <v>18</v>
      </c>
      <c r="AA558">
        <v>73</v>
      </c>
      <c r="AB558">
        <v>1</v>
      </c>
      <c r="AC558">
        <v>4</v>
      </c>
      <c r="AD558">
        <v>59</v>
      </c>
      <c r="AE558">
        <v>26</v>
      </c>
      <c r="AF558">
        <v>18</v>
      </c>
      <c r="AG558">
        <v>17</v>
      </c>
      <c r="AH558">
        <v>9</v>
      </c>
      <c r="AI558">
        <v>3</v>
      </c>
      <c r="AJ558">
        <v>5</v>
      </c>
      <c r="AK558">
        <v>1</v>
      </c>
      <c r="AL558">
        <v>3</v>
      </c>
      <c r="AM558">
        <v>60</v>
      </c>
      <c r="AN558">
        <v>33</v>
      </c>
      <c r="AO558">
        <v>18</v>
      </c>
      <c r="AP558">
        <v>10</v>
      </c>
      <c r="AQ558">
        <v>10</v>
      </c>
      <c r="AR558">
        <v>5</v>
      </c>
      <c r="AS558">
        <v>11</v>
      </c>
      <c r="AT558">
        <v>52</v>
      </c>
      <c r="AU558">
        <v>699</v>
      </c>
      <c r="AV558">
        <v>61</v>
      </c>
      <c r="AW558">
        <v>617</v>
      </c>
    </row>
    <row r="559" spans="1:49" x14ac:dyDescent="0.35">
      <c r="A559" s="1" t="s">
        <v>519</v>
      </c>
      <c r="B559" s="1" t="s">
        <v>520</v>
      </c>
      <c r="C559" s="1" t="s">
        <v>14</v>
      </c>
      <c r="D559">
        <v>48</v>
      </c>
      <c r="E559" s="1" t="s">
        <v>2180</v>
      </c>
      <c r="F559">
        <v>20050822</v>
      </c>
      <c r="G559">
        <v>5</v>
      </c>
      <c r="H559">
        <v>104812</v>
      </c>
      <c r="J559" s="1" t="s">
        <v>2173</v>
      </c>
      <c r="K559" s="1" t="s">
        <v>523</v>
      </c>
      <c r="L559" s="1" t="s">
        <v>2157</v>
      </c>
      <c r="M559">
        <v>188</v>
      </c>
      <c r="N559" s="1" t="s">
        <v>2164</v>
      </c>
      <c r="O559">
        <v>18.899999999999999</v>
      </c>
      <c r="P559">
        <v>103813</v>
      </c>
      <c r="R559" s="1" t="s">
        <v>2156</v>
      </c>
      <c r="S559" s="1" t="s">
        <v>130</v>
      </c>
      <c r="T559" s="1" t="s">
        <v>2172</v>
      </c>
      <c r="U559">
        <v>185</v>
      </c>
      <c r="V559" s="1" t="s">
        <v>2188</v>
      </c>
      <c r="W559">
        <v>24</v>
      </c>
      <c r="X559" s="1" t="s">
        <v>524</v>
      </c>
      <c r="Y559">
        <v>3</v>
      </c>
      <c r="Z559" s="1" t="s">
        <v>18</v>
      </c>
      <c r="AA559">
        <v>110</v>
      </c>
      <c r="AB559">
        <v>17</v>
      </c>
      <c r="AC559">
        <v>6</v>
      </c>
      <c r="AD559">
        <v>102</v>
      </c>
      <c r="AE559">
        <v>65</v>
      </c>
      <c r="AF559">
        <v>45</v>
      </c>
      <c r="AG559">
        <v>20</v>
      </c>
      <c r="AH559">
        <v>14</v>
      </c>
      <c r="AI559">
        <v>8</v>
      </c>
      <c r="AJ559">
        <v>10</v>
      </c>
      <c r="AK559">
        <v>4</v>
      </c>
      <c r="AL559">
        <v>1</v>
      </c>
      <c r="AM559">
        <v>75</v>
      </c>
      <c r="AN559">
        <v>48</v>
      </c>
      <c r="AO559">
        <v>37</v>
      </c>
      <c r="AP559">
        <v>15</v>
      </c>
      <c r="AQ559">
        <v>13</v>
      </c>
      <c r="AR559">
        <v>4</v>
      </c>
      <c r="AS559">
        <v>6</v>
      </c>
      <c r="AT559">
        <v>372</v>
      </c>
      <c r="AU559">
        <v>78</v>
      </c>
      <c r="AV559">
        <v>55</v>
      </c>
      <c r="AW559">
        <v>677</v>
      </c>
    </row>
    <row r="560" spans="1:49" x14ac:dyDescent="0.35">
      <c r="A560" s="1" t="s">
        <v>519</v>
      </c>
      <c r="B560" s="1" t="s">
        <v>520</v>
      </c>
      <c r="C560" s="1" t="s">
        <v>14</v>
      </c>
      <c r="D560">
        <v>48</v>
      </c>
      <c r="E560" s="1" t="s">
        <v>2180</v>
      </c>
      <c r="F560">
        <v>20050822</v>
      </c>
      <c r="G560">
        <v>6</v>
      </c>
      <c r="H560">
        <v>102905</v>
      </c>
      <c r="J560" s="1" t="s">
        <v>2159</v>
      </c>
      <c r="K560" s="1" t="s">
        <v>325</v>
      </c>
      <c r="L560" s="1" t="s">
        <v>2172</v>
      </c>
      <c r="M560">
        <v>175</v>
      </c>
      <c r="N560" s="1" t="s">
        <v>2176</v>
      </c>
      <c r="O560">
        <v>28.6</v>
      </c>
      <c r="P560">
        <v>104035</v>
      </c>
      <c r="R560" s="1" t="s">
        <v>2173</v>
      </c>
      <c r="S560" s="1" t="s">
        <v>340</v>
      </c>
      <c r="T560" s="1" t="s">
        <v>2157</v>
      </c>
      <c r="U560">
        <v>183</v>
      </c>
      <c r="V560" s="1" t="s">
        <v>2164</v>
      </c>
      <c r="W560">
        <v>23</v>
      </c>
      <c r="X560" s="1" t="s">
        <v>85</v>
      </c>
      <c r="Y560">
        <v>3</v>
      </c>
      <c r="Z560" s="1" t="s">
        <v>18</v>
      </c>
      <c r="AA560">
        <v>70</v>
      </c>
      <c r="AB560">
        <v>8</v>
      </c>
      <c r="AC560">
        <v>1</v>
      </c>
      <c r="AD560">
        <v>67</v>
      </c>
      <c r="AE560">
        <v>46</v>
      </c>
      <c r="AF560">
        <v>35</v>
      </c>
      <c r="AG560">
        <v>11</v>
      </c>
      <c r="AH560">
        <v>10</v>
      </c>
      <c r="AI560">
        <v>5</v>
      </c>
      <c r="AJ560">
        <v>6</v>
      </c>
      <c r="AK560">
        <v>6</v>
      </c>
      <c r="AL560">
        <v>2</v>
      </c>
      <c r="AM560">
        <v>62</v>
      </c>
      <c r="AN560">
        <v>40</v>
      </c>
      <c r="AO560">
        <v>27</v>
      </c>
      <c r="AP560">
        <v>7</v>
      </c>
      <c r="AQ560">
        <v>9</v>
      </c>
      <c r="AR560">
        <v>2</v>
      </c>
      <c r="AS560">
        <v>5</v>
      </c>
      <c r="AT560">
        <v>86</v>
      </c>
      <c r="AU560">
        <v>473</v>
      </c>
      <c r="AV560">
        <v>132</v>
      </c>
      <c r="AW560">
        <v>337</v>
      </c>
    </row>
    <row r="561" spans="1:49" x14ac:dyDescent="0.35">
      <c r="A561" s="1" t="s">
        <v>519</v>
      </c>
      <c r="B561" s="1" t="s">
        <v>520</v>
      </c>
      <c r="C561" s="1" t="s">
        <v>14</v>
      </c>
      <c r="D561">
        <v>48</v>
      </c>
      <c r="E561" s="1" t="s">
        <v>2180</v>
      </c>
      <c r="F561">
        <v>20050822</v>
      </c>
      <c r="G561">
        <v>7</v>
      </c>
      <c r="H561">
        <v>103812</v>
      </c>
      <c r="J561" s="1" t="s">
        <v>2156</v>
      </c>
      <c r="K561" s="1" t="s">
        <v>15</v>
      </c>
      <c r="L561" s="1" t="s">
        <v>2157</v>
      </c>
      <c r="M561">
        <v>198</v>
      </c>
      <c r="N561" s="1" t="s">
        <v>2158</v>
      </c>
      <c r="O561">
        <v>24</v>
      </c>
      <c r="P561">
        <v>103632</v>
      </c>
      <c r="R561" s="1" t="s">
        <v>2156</v>
      </c>
      <c r="S561" s="1" t="s">
        <v>120</v>
      </c>
      <c r="T561" s="1" t="s">
        <v>2157</v>
      </c>
      <c r="U561">
        <v>180</v>
      </c>
      <c r="V561" s="1" t="s">
        <v>2185</v>
      </c>
      <c r="W561">
        <v>24.9</v>
      </c>
      <c r="X561" s="1" t="s">
        <v>525</v>
      </c>
      <c r="Y561">
        <v>3</v>
      </c>
      <c r="Z561" s="1" t="s">
        <v>18</v>
      </c>
      <c r="AA561">
        <v>166</v>
      </c>
      <c r="AB561">
        <v>14</v>
      </c>
      <c r="AC561">
        <v>7</v>
      </c>
      <c r="AD561">
        <v>137</v>
      </c>
      <c r="AE561">
        <v>76</v>
      </c>
      <c r="AF561">
        <v>59</v>
      </c>
      <c r="AG561">
        <v>29</v>
      </c>
      <c r="AH561">
        <v>18</v>
      </c>
      <c r="AI561">
        <v>8</v>
      </c>
      <c r="AJ561">
        <v>11</v>
      </c>
      <c r="AK561">
        <v>15</v>
      </c>
      <c r="AL561">
        <v>3</v>
      </c>
      <c r="AM561">
        <v>117</v>
      </c>
      <c r="AN561">
        <v>70</v>
      </c>
      <c r="AO561">
        <v>53</v>
      </c>
      <c r="AP561">
        <v>25</v>
      </c>
      <c r="AQ561">
        <v>18</v>
      </c>
      <c r="AR561">
        <v>5</v>
      </c>
      <c r="AS561">
        <v>8</v>
      </c>
      <c r="AT561">
        <v>47</v>
      </c>
      <c r="AU561">
        <v>752</v>
      </c>
      <c r="AV561">
        <v>53</v>
      </c>
      <c r="AW561">
        <v>685</v>
      </c>
    </row>
    <row r="562" spans="1:49" x14ac:dyDescent="0.35">
      <c r="A562" s="1" t="s">
        <v>519</v>
      </c>
      <c r="B562" s="1" t="s">
        <v>520</v>
      </c>
      <c r="C562" s="1" t="s">
        <v>14</v>
      </c>
      <c r="D562">
        <v>48</v>
      </c>
      <c r="E562" s="1" t="s">
        <v>2180</v>
      </c>
      <c r="F562">
        <v>20050822</v>
      </c>
      <c r="G562">
        <v>8</v>
      </c>
      <c r="H562">
        <v>103544</v>
      </c>
      <c r="J562" s="1" t="s">
        <v>2159</v>
      </c>
      <c r="K562" s="1" t="s">
        <v>526</v>
      </c>
      <c r="L562" s="1" t="s">
        <v>2157</v>
      </c>
      <c r="M562">
        <v>180</v>
      </c>
      <c r="N562" s="1" t="s">
        <v>2222</v>
      </c>
      <c r="O562">
        <v>25.3</v>
      </c>
      <c r="P562">
        <v>103672</v>
      </c>
      <c r="R562" s="1" t="s">
        <v>2156</v>
      </c>
      <c r="S562" s="1" t="s">
        <v>188</v>
      </c>
      <c r="T562" s="1" t="s">
        <v>2172</v>
      </c>
      <c r="U562">
        <v>175</v>
      </c>
      <c r="V562" s="1" t="s">
        <v>2182</v>
      </c>
      <c r="W562">
        <v>24.6</v>
      </c>
      <c r="X562" s="1" t="s">
        <v>17</v>
      </c>
      <c r="Y562">
        <v>3</v>
      </c>
      <c r="Z562" s="1" t="s">
        <v>18</v>
      </c>
      <c r="AA562">
        <v>68</v>
      </c>
      <c r="AB562">
        <v>5</v>
      </c>
      <c r="AC562">
        <v>2</v>
      </c>
      <c r="AD562">
        <v>59</v>
      </c>
      <c r="AE562">
        <v>35</v>
      </c>
      <c r="AF562">
        <v>28</v>
      </c>
      <c r="AG562">
        <v>14</v>
      </c>
      <c r="AH562">
        <v>9</v>
      </c>
      <c r="AI562">
        <v>4</v>
      </c>
      <c r="AJ562">
        <v>4</v>
      </c>
      <c r="AK562">
        <v>1</v>
      </c>
      <c r="AL562">
        <v>2</v>
      </c>
      <c r="AM562">
        <v>55</v>
      </c>
      <c r="AN562">
        <v>34</v>
      </c>
      <c r="AO562">
        <v>24</v>
      </c>
      <c r="AP562">
        <v>6</v>
      </c>
      <c r="AQ562">
        <v>8</v>
      </c>
      <c r="AR562">
        <v>8</v>
      </c>
      <c r="AS562">
        <v>11</v>
      </c>
      <c r="AT562">
        <v>454</v>
      </c>
      <c r="AU562">
        <v>57</v>
      </c>
      <c r="AV562">
        <v>56</v>
      </c>
      <c r="AW562">
        <v>675</v>
      </c>
    </row>
    <row r="563" spans="1:49" x14ac:dyDescent="0.35">
      <c r="A563" s="1" t="s">
        <v>519</v>
      </c>
      <c r="B563" s="1" t="s">
        <v>520</v>
      </c>
      <c r="C563" s="1" t="s">
        <v>14</v>
      </c>
      <c r="D563">
        <v>48</v>
      </c>
      <c r="E563" s="1" t="s">
        <v>2180</v>
      </c>
      <c r="F563">
        <v>20050822</v>
      </c>
      <c r="G563">
        <v>9</v>
      </c>
      <c r="H563">
        <v>104214</v>
      </c>
      <c r="J563" s="1" t="s">
        <v>2156</v>
      </c>
      <c r="K563" s="1" t="s">
        <v>205</v>
      </c>
      <c r="L563" s="1" t="s">
        <v>2157</v>
      </c>
      <c r="M563">
        <v>185</v>
      </c>
      <c r="N563" s="1" t="s">
        <v>2166</v>
      </c>
      <c r="O563">
        <v>22.1</v>
      </c>
      <c r="P563">
        <v>104338</v>
      </c>
      <c r="R563" s="1" t="s">
        <v>2156</v>
      </c>
      <c r="S563" s="1" t="s">
        <v>170</v>
      </c>
      <c r="T563" s="1" t="s">
        <v>2157</v>
      </c>
      <c r="U563">
        <v>185</v>
      </c>
      <c r="V563" s="1" t="s">
        <v>2165</v>
      </c>
      <c r="W563">
        <v>21.3</v>
      </c>
      <c r="X563" s="1" t="s">
        <v>85</v>
      </c>
      <c r="Y563">
        <v>3</v>
      </c>
      <c r="Z563" s="1" t="s">
        <v>18</v>
      </c>
      <c r="AA563">
        <v>78</v>
      </c>
      <c r="AB563">
        <v>2</v>
      </c>
      <c r="AC563">
        <v>4</v>
      </c>
      <c r="AD563">
        <v>63</v>
      </c>
      <c r="AE563">
        <v>37</v>
      </c>
      <c r="AF563">
        <v>28</v>
      </c>
      <c r="AG563">
        <v>15</v>
      </c>
      <c r="AH563">
        <v>10</v>
      </c>
      <c r="AI563">
        <v>4</v>
      </c>
      <c r="AJ563">
        <v>5</v>
      </c>
      <c r="AK563">
        <v>0</v>
      </c>
      <c r="AL563">
        <v>5</v>
      </c>
      <c r="AM563">
        <v>58</v>
      </c>
      <c r="AN563">
        <v>38</v>
      </c>
      <c r="AO563">
        <v>24</v>
      </c>
      <c r="AP563">
        <v>10</v>
      </c>
      <c r="AQ563">
        <v>9</v>
      </c>
      <c r="AR563">
        <v>1</v>
      </c>
      <c r="AS563">
        <v>4</v>
      </c>
      <c r="AT563">
        <v>57</v>
      </c>
      <c r="AU563">
        <v>674</v>
      </c>
      <c r="AV563">
        <v>79</v>
      </c>
      <c r="AW563">
        <v>496</v>
      </c>
    </row>
    <row r="564" spans="1:49" x14ac:dyDescent="0.35">
      <c r="A564" s="1" t="s">
        <v>519</v>
      </c>
      <c r="B564" s="1" t="s">
        <v>520</v>
      </c>
      <c r="C564" s="1" t="s">
        <v>14</v>
      </c>
      <c r="D564">
        <v>48</v>
      </c>
      <c r="E564" s="1" t="s">
        <v>2180</v>
      </c>
      <c r="F564">
        <v>20050822</v>
      </c>
      <c r="G564">
        <v>10</v>
      </c>
      <c r="H564">
        <v>104259</v>
      </c>
      <c r="J564" s="1" t="s">
        <v>2156</v>
      </c>
      <c r="K564" s="1" t="s">
        <v>175</v>
      </c>
      <c r="L564" s="1" t="s">
        <v>2157</v>
      </c>
      <c r="M564">
        <v>178</v>
      </c>
      <c r="N564" s="1" t="s">
        <v>2169</v>
      </c>
      <c r="O564">
        <v>21.8</v>
      </c>
      <c r="P564">
        <v>103888</v>
      </c>
      <c r="R564" s="1" t="s">
        <v>2156</v>
      </c>
      <c r="S564" s="1" t="s">
        <v>527</v>
      </c>
      <c r="T564" s="1" t="s">
        <v>2157</v>
      </c>
      <c r="U564">
        <v>188</v>
      </c>
      <c r="V564" s="1" t="s">
        <v>2164</v>
      </c>
      <c r="W564">
        <v>23.7</v>
      </c>
      <c r="X564" s="1" t="s">
        <v>49</v>
      </c>
      <c r="Y564">
        <v>3</v>
      </c>
      <c r="Z564" s="1" t="s">
        <v>18</v>
      </c>
      <c r="AA564">
        <v>71</v>
      </c>
      <c r="AB564">
        <v>8</v>
      </c>
      <c r="AC564">
        <v>2</v>
      </c>
      <c r="AD564">
        <v>55</v>
      </c>
      <c r="AE564">
        <v>33</v>
      </c>
      <c r="AF564">
        <v>31</v>
      </c>
      <c r="AG564">
        <v>11</v>
      </c>
      <c r="AH564">
        <v>10</v>
      </c>
      <c r="AI564">
        <v>3</v>
      </c>
      <c r="AJ564">
        <v>3</v>
      </c>
      <c r="AK564">
        <v>3</v>
      </c>
      <c r="AL564">
        <v>2</v>
      </c>
      <c r="AM564">
        <v>55</v>
      </c>
      <c r="AN564">
        <v>29</v>
      </c>
      <c r="AO564">
        <v>23</v>
      </c>
      <c r="AP564">
        <v>14</v>
      </c>
      <c r="AQ564">
        <v>10</v>
      </c>
      <c r="AR564">
        <v>3</v>
      </c>
      <c r="AS564">
        <v>5</v>
      </c>
      <c r="AT564">
        <v>82</v>
      </c>
      <c r="AU564">
        <v>487</v>
      </c>
      <c r="AV564">
        <v>140</v>
      </c>
      <c r="AW564">
        <v>295</v>
      </c>
    </row>
    <row r="565" spans="1:49" x14ac:dyDescent="0.35">
      <c r="A565" s="1" t="s">
        <v>519</v>
      </c>
      <c r="B565" s="1" t="s">
        <v>520</v>
      </c>
      <c r="C565" s="1" t="s">
        <v>14</v>
      </c>
      <c r="D565">
        <v>48</v>
      </c>
      <c r="E565" s="1" t="s">
        <v>2180</v>
      </c>
      <c r="F565">
        <v>20050822</v>
      </c>
      <c r="G565">
        <v>11</v>
      </c>
      <c r="H565">
        <v>102642</v>
      </c>
      <c r="J565" s="1" t="s">
        <v>2156</v>
      </c>
      <c r="K565" s="1" t="s">
        <v>168</v>
      </c>
      <c r="L565" s="1" t="s">
        <v>2157</v>
      </c>
      <c r="M565">
        <v>190</v>
      </c>
      <c r="N565" s="1" t="s">
        <v>2171</v>
      </c>
      <c r="O565">
        <v>30</v>
      </c>
      <c r="P565">
        <v>104527</v>
      </c>
      <c r="R565" s="1" t="s">
        <v>2156</v>
      </c>
      <c r="S565" s="1" t="s">
        <v>318</v>
      </c>
      <c r="T565" s="1" t="s">
        <v>2157</v>
      </c>
      <c r="U565">
        <v>183</v>
      </c>
      <c r="V565" s="1" t="s">
        <v>2181</v>
      </c>
      <c r="W565">
        <v>20.399999999999999</v>
      </c>
      <c r="X565" s="1" t="s">
        <v>153</v>
      </c>
      <c r="Y565">
        <v>3</v>
      </c>
      <c r="Z565" s="1" t="s">
        <v>18</v>
      </c>
      <c r="AA565">
        <v>67</v>
      </c>
      <c r="AB565">
        <v>2</v>
      </c>
      <c r="AC565">
        <v>0</v>
      </c>
      <c r="AD565">
        <v>51</v>
      </c>
      <c r="AE565">
        <v>31</v>
      </c>
      <c r="AF565">
        <v>25</v>
      </c>
      <c r="AG565">
        <v>14</v>
      </c>
      <c r="AH565">
        <v>9</v>
      </c>
      <c r="AI565">
        <v>2</v>
      </c>
      <c r="AJ565">
        <v>2</v>
      </c>
      <c r="AK565">
        <v>4</v>
      </c>
      <c r="AL565">
        <v>2</v>
      </c>
      <c r="AM565">
        <v>50</v>
      </c>
      <c r="AN565">
        <v>24</v>
      </c>
      <c r="AO565">
        <v>14</v>
      </c>
      <c r="AP565">
        <v>15</v>
      </c>
      <c r="AQ565">
        <v>8</v>
      </c>
      <c r="AR565">
        <v>3</v>
      </c>
      <c r="AS565">
        <v>6</v>
      </c>
      <c r="AT565">
        <v>75</v>
      </c>
      <c r="AU565">
        <v>510</v>
      </c>
      <c r="AV565">
        <v>62</v>
      </c>
      <c r="AW565">
        <v>586</v>
      </c>
    </row>
    <row r="566" spans="1:49" x14ac:dyDescent="0.35">
      <c r="A566" s="1" t="s">
        <v>519</v>
      </c>
      <c r="B566" s="1" t="s">
        <v>520</v>
      </c>
      <c r="C566" s="1" t="s">
        <v>14</v>
      </c>
      <c r="D566">
        <v>48</v>
      </c>
      <c r="E566" s="1" t="s">
        <v>2180</v>
      </c>
      <c r="F566">
        <v>20050822</v>
      </c>
      <c r="G566">
        <v>12</v>
      </c>
      <c r="H566">
        <v>102720</v>
      </c>
      <c r="J566" s="1" t="s">
        <v>2156</v>
      </c>
      <c r="K566" s="1" t="s">
        <v>16</v>
      </c>
      <c r="L566" s="1" t="s">
        <v>2157</v>
      </c>
      <c r="M566">
        <v>178</v>
      </c>
      <c r="N566" s="1" t="s">
        <v>2160</v>
      </c>
      <c r="O566">
        <v>29.5</v>
      </c>
      <c r="P566">
        <v>104180</v>
      </c>
      <c r="R566" s="1" t="s">
        <v>2156</v>
      </c>
      <c r="S566" s="1" t="s">
        <v>117</v>
      </c>
      <c r="T566" s="1" t="s">
        <v>2172</v>
      </c>
      <c r="U566">
        <v>193</v>
      </c>
      <c r="V566" s="1" t="s">
        <v>2183</v>
      </c>
      <c r="W566">
        <v>22.2</v>
      </c>
      <c r="X566" s="1" t="s">
        <v>46</v>
      </c>
      <c r="Y566">
        <v>3</v>
      </c>
      <c r="Z566" s="1" t="s">
        <v>18</v>
      </c>
      <c r="AA566">
        <v>100</v>
      </c>
      <c r="AB566">
        <v>3</v>
      </c>
      <c r="AC566">
        <v>3</v>
      </c>
      <c r="AD566">
        <v>80</v>
      </c>
      <c r="AE566">
        <v>45</v>
      </c>
      <c r="AF566">
        <v>37</v>
      </c>
      <c r="AG566">
        <v>18</v>
      </c>
      <c r="AH566">
        <v>14</v>
      </c>
      <c r="AI566">
        <v>3</v>
      </c>
      <c r="AJ566">
        <v>5</v>
      </c>
      <c r="AK566">
        <v>12</v>
      </c>
      <c r="AL566">
        <v>5</v>
      </c>
      <c r="AM566">
        <v>86</v>
      </c>
      <c r="AN566">
        <v>51</v>
      </c>
      <c r="AO566">
        <v>35</v>
      </c>
      <c r="AP566">
        <v>19</v>
      </c>
      <c r="AQ566">
        <v>14</v>
      </c>
      <c r="AR566">
        <v>3</v>
      </c>
      <c r="AS566">
        <v>6</v>
      </c>
      <c r="AT566">
        <v>60</v>
      </c>
      <c r="AU566">
        <v>638</v>
      </c>
      <c r="AV566">
        <v>68</v>
      </c>
      <c r="AW566">
        <v>531</v>
      </c>
    </row>
    <row r="567" spans="1:49" x14ac:dyDescent="0.35">
      <c r="A567" s="1" t="s">
        <v>519</v>
      </c>
      <c r="B567" s="1" t="s">
        <v>520</v>
      </c>
      <c r="C567" s="1" t="s">
        <v>14</v>
      </c>
      <c r="D567">
        <v>48</v>
      </c>
      <c r="E567" s="1" t="s">
        <v>2180</v>
      </c>
      <c r="F567">
        <v>20050822</v>
      </c>
      <c r="G567">
        <v>13</v>
      </c>
      <c r="H567">
        <v>102106</v>
      </c>
      <c r="J567" s="1" t="s">
        <v>2156</v>
      </c>
      <c r="K567" s="1" t="s">
        <v>219</v>
      </c>
      <c r="L567" s="1" t="s">
        <v>2157</v>
      </c>
      <c r="M567">
        <v>188</v>
      </c>
      <c r="N567" s="1" t="s">
        <v>2162</v>
      </c>
      <c r="O567">
        <v>32.9</v>
      </c>
      <c r="P567">
        <v>103240</v>
      </c>
      <c r="R567" s="1" t="s">
        <v>2156</v>
      </c>
      <c r="S567" s="1" t="s">
        <v>125</v>
      </c>
      <c r="T567" s="1" t="s">
        <v>2157</v>
      </c>
      <c r="U567">
        <v>180</v>
      </c>
      <c r="V567" s="1" t="s">
        <v>2164</v>
      </c>
      <c r="W567">
        <v>27</v>
      </c>
      <c r="X567" s="1" t="s">
        <v>528</v>
      </c>
      <c r="Y567">
        <v>3</v>
      </c>
      <c r="Z567" s="1" t="s">
        <v>18</v>
      </c>
      <c r="AA567">
        <v>88</v>
      </c>
      <c r="AB567">
        <v>6</v>
      </c>
      <c r="AC567">
        <v>0</v>
      </c>
      <c r="AD567">
        <v>73</v>
      </c>
      <c r="AE567">
        <v>38</v>
      </c>
      <c r="AF567">
        <v>28</v>
      </c>
      <c r="AG567">
        <v>23</v>
      </c>
      <c r="AH567">
        <v>11</v>
      </c>
      <c r="AI567">
        <v>7</v>
      </c>
      <c r="AJ567">
        <v>8</v>
      </c>
      <c r="AK567">
        <v>6</v>
      </c>
      <c r="AL567">
        <v>5</v>
      </c>
      <c r="AM567">
        <v>88</v>
      </c>
      <c r="AN567">
        <v>55</v>
      </c>
      <c r="AO567">
        <v>40</v>
      </c>
      <c r="AP567">
        <v>12</v>
      </c>
      <c r="AQ567">
        <v>10</v>
      </c>
      <c r="AR567">
        <v>9</v>
      </c>
      <c r="AS567">
        <v>11</v>
      </c>
      <c r="AT567">
        <v>59</v>
      </c>
      <c r="AU567">
        <v>639</v>
      </c>
      <c r="AV567">
        <v>71</v>
      </c>
      <c r="AW567">
        <v>516</v>
      </c>
    </row>
    <row r="568" spans="1:49" x14ac:dyDescent="0.35">
      <c r="A568" s="1" t="s">
        <v>519</v>
      </c>
      <c r="B568" s="1" t="s">
        <v>520</v>
      </c>
      <c r="C568" s="1" t="s">
        <v>14</v>
      </c>
      <c r="D568">
        <v>48</v>
      </c>
      <c r="E568" s="1" t="s">
        <v>2180</v>
      </c>
      <c r="F568">
        <v>20050822</v>
      </c>
      <c r="G568">
        <v>14</v>
      </c>
      <c r="H568">
        <v>104312</v>
      </c>
      <c r="J568" s="1" t="s">
        <v>2159</v>
      </c>
      <c r="K568" s="1" t="s">
        <v>324</v>
      </c>
      <c r="L568" s="1" t="s">
        <v>2157</v>
      </c>
      <c r="M568">
        <v>190</v>
      </c>
      <c r="N568" s="1" t="s">
        <v>2162</v>
      </c>
      <c r="O568">
        <v>21.5</v>
      </c>
      <c r="P568">
        <v>104098</v>
      </c>
      <c r="R568" s="1" t="s">
        <v>2156</v>
      </c>
      <c r="S568" s="1" t="s">
        <v>127</v>
      </c>
      <c r="T568" s="1" t="s">
        <v>2157</v>
      </c>
      <c r="U568">
        <v>185</v>
      </c>
      <c r="V568" s="1" t="s">
        <v>2166</v>
      </c>
      <c r="W568">
        <v>22.6</v>
      </c>
      <c r="X568" s="1" t="s">
        <v>529</v>
      </c>
      <c r="Y568">
        <v>3</v>
      </c>
      <c r="Z568" s="1" t="s">
        <v>18</v>
      </c>
      <c r="AA568">
        <v>100</v>
      </c>
      <c r="AB568">
        <v>6</v>
      </c>
      <c r="AC568">
        <v>4</v>
      </c>
      <c r="AD568">
        <v>81</v>
      </c>
      <c r="AE568">
        <v>41</v>
      </c>
      <c r="AF568">
        <v>29</v>
      </c>
      <c r="AG568">
        <v>20</v>
      </c>
      <c r="AH568">
        <v>13</v>
      </c>
      <c r="AI568">
        <v>8</v>
      </c>
      <c r="AJ568">
        <v>11</v>
      </c>
      <c r="AK568">
        <v>8</v>
      </c>
      <c r="AL568">
        <v>5</v>
      </c>
      <c r="AM568">
        <v>82</v>
      </c>
      <c r="AN568">
        <v>38</v>
      </c>
      <c r="AO568">
        <v>32</v>
      </c>
      <c r="AP568">
        <v>20</v>
      </c>
      <c r="AQ568">
        <v>13</v>
      </c>
      <c r="AR568">
        <v>4</v>
      </c>
      <c r="AS568">
        <v>7</v>
      </c>
      <c r="AT568">
        <v>70</v>
      </c>
      <c r="AU568">
        <v>519</v>
      </c>
      <c r="AV568">
        <v>118</v>
      </c>
      <c r="AW568">
        <v>372</v>
      </c>
    </row>
    <row r="569" spans="1:49" x14ac:dyDescent="0.35">
      <c r="A569" s="1" t="s">
        <v>519</v>
      </c>
      <c r="B569" s="1" t="s">
        <v>520</v>
      </c>
      <c r="C569" s="1" t="s">
        <v>14</v>
      </c>
      <c r="D569">
        <v>48</v>
      </c>
      <c r="E569" s="1" t="s">
        <v>2180</v>
      </c>
      <c r="F569">
        <v>20050822</v>
      </c>
      <c r="G569">
        <v>15</v>
      </c>
      <c r="H569">
        <v>104269</v>
      </c>
      <c r="J569" s="1" t="s">
        <v>2156</v>
      </c>
      <c r="K569" s="1" t="s">
        <v>44</v>
      </c>
      <c r="L569" s="1" t="s">
        <v>2172</v>
      </c>
      <c r="M569">
        <v>188</v>
      </c>
      <c r="N569" s="1" t="s">
        <v>2161</v>
      </c>
      <c r="O569">
        <v>21.7</v>
      </c>
      <c r="P569">
        <v>103401</v>
      </c>
      <c r="R569" s="1" t="s">
        <v>2156</v>
      </c>
      <c r="S569" s="1" t="s">
        <v>177</v>
      </c>
      <c r="T569" s="1" t="s">
        <v>2157</v>
      </c>
      <c r="U569">
        <v>190</v>
      </c>
      <c r="V569" s="1" t="s">
        <v>2160</v>
      </c>
      <c r="W569">
        <v>26.1</v>
      </c>
      <c r="X569" s="1" t="s">
        <v>252</v>
      </c>
      <c r="Y569">
        <v>3</v>
      </c>
      <c r="Z569" s="1" t="s">
        <v>18</v>
      </c>
      <c r="AA569">
        <v>66</v>
      </c>
      <c r="AB569">
        <v>1</v>
      </c>
      <c r="AC569">
        <v>2</v>
      </c>
      <c r="AD569">
        <v>41</v>
      </c>
      <c r="AE569">
        <v>28</v>
      </c>
      <c r="AF569">
        <v>21</v>
      </c>
      <c r="AG569">
        <v>9</v>
      </c>
      <c r="AH569">
        <v>8</v>
      </c>
      <c r="AI569">
        <v>0</v>
      </c>
      <c r="AJ569">
        <v>1</v>
      </c>
      <c r="AK569">
        <v>0</v>
      </c>
      <c r="AL569">
        <v>2</v>
      </c>
      <c r="AM569">
        <v>64</v>
      </c>
      <c r="AN569">
        <v>42</v>
      </c>
      <c r="AO569">
        <v>18</v>
      </c>
      <c r="AP569">
        <v>10</v>
      </c>
      <c r="AQ569">
        <v>8</v>
      </c>
      <c r="AR569">
        <v>6</v>
      </c>
      <c r="AS569">
        <v>11</v>
      </c>
      <c r="AT569">
        <v>48</v>
      </c>
      <c r="AU569">
        <v>735</v>
      </c>
      <c r="AV569">
        <v>80</v>
      </c>
      <c r="AW569">
        <v>495</v>
      </c>
    </row>
    <row r="570" spans="1:49" x14ac:dyDescent="0.35">
      <c r="A570" s="1" t="s">
        <v>519</v>
      </c>
      <c r="B570" s="1" t="s">
        <v>520</v>
      </c>
      <c r="C570" s="1" t="s">
        <v>14</v>
      </c>
      <c r="D570">
        <v>48</v>
      </c>
      <c r="E570" s="1" t="s">
        <v>2180</v>
      </c>
      <c r="F570">
        <v>20050822</v>
      </c>
      <c r="G570">
        <v>16</v>
      </c>
      <c r="H570">
        <v>102925</v>
      </c>
      <c r="J570" s="1" t="s">
        <v>2173</v>
      </c>
      <c r="K570" s="1" t="s">
        <v>147</v>
      </c>
      <c r="L570" s="1" t="s">
        <v>2157</v>
      </c>
      <c r="M570">
        <v>196</v>
      </c>
      <c r="N570" s="1" t="s">
        <v>2164</v>
      </c>
      <c r="O570">
        <v>28.5</v>
      </c>
      <c r="P570">
        <v>104198</v>
      </c>
      <c r="R570" s="1" t="s">
        <v>2159</v>
      </c>
      <c r="S570" s="1" t="s">
        <v>144</v>
      </c>
      <c r="T570" s="1" t="s">
        <v>2157</v>
      </c>
      <c r="U570">
        <v>188</v>
      </c>
      <c r="V570" s="1" t="s">
        <v>2161</v>
      </c>
      <c r="W570">
        <v>22.2</v>
      </c>
      <c r="X570" s="1" t="s">
        <v>530</v>
      </c>
      <c r="Y570">
        <v>3</v>
      </c>
      <c r="Z570" s="1" t="s">
        <v>18</v>
      </c>
      <c r="AA570">
        <v>132</v>
      </c>
      <c r="AB570">
        <v>17</v>
      </c>
      <c r="AC570">
        <v>7</v>
      </c>
      <c r="AD570">
        <v>102</v>
      </c>
      <c r="AE570">
        <v>56</v>
      </c>
      <c r="AF570">
        <v>47</v>
      </c>
      <c r="AG570">
        <v>25</v>
      </c>
      <c r="AH570">
        <v>17</v>
      </c>
      <c r="AI570">
        <v>4</v>
      </c>
      <c r="AJ570">
        <v>6</v>
      </c>
      <c r="AK570">
        <v>2</v>
      </c>
      <c r="AL570">
        <v>4</v>
      </c>
      <c r="AM570">
        <v>92</v>
      </c>
      <c r="AN570">
        <v>48</v>
      </c>
      <c r="AO570">
        <v>36</v>
      </c>
      <c r="AP570">
        <v>29</v>
      </c>
      <c r="AQ570">
        <v>16</v>
      </c>
      <c r="AR570">
        <v>2</v>
      </c>
      <c r="AS570">
        <v>3</v>
      </c>
      <c r="AT570">
        <v>97</v>
      </c>
      <c r="AU570">
        <v>428</v>
      </c>
      <c r="AV570">
        <v>90</v>
      </c>
      <c r="AW570">
        <v>454</v>
      </c>
    </row>
    <row r="571" spans="1:49" x14ac:dyDescent="0.35">
      <c r="A571" s="1" t="s">
        <v>519</v>
      </c>
      <c r="B571" s="1" t="s">
        <v>520</v>
      </c>
      <c r="C571" s="1" t="s">
        <v>14</v>
      </c>
      <c r="D571">
        <v>48</v>
      </c>
      <c r="E571" s="1" t="s">
        <v>2180</v>
      </c>
      <c r="F571">
        <v>20050822</v>
      </c>
      <c r="G571">
        <v>17</v>
      </c>
      <c r="H571">
        <v>103428</v>
      </c>
      <c r="J571" s="1" t="s">
        <v>2156</v>
      </c>
      <c r="K571" s="1" t="s">
        <v>53</v>
      </c>
      <c r="L571" s="1" t="s">
        <v>2157</v>
      </c>
      <c r="M571">
        <v>190</v>
      </c>
      <c r="N571" s="1" t="s">
        <v>2165</v>
      </c>
      <c r="O571">
        <v>25.9</v>
      </c>
      <c r="P571">
        <v>103786</v>
      </c>
      <c r="Q571">
        <v>1</v>
      </c>
      <c r="R571" s="1" t="s">
        <v>2156</v>
      </c>
      <c r="S571" s="1" t="s">
        <v>70</v>
      </c>
      <c r="T571" s="1" t="s">
        <v>2157</v>
      </c>
      <c r="U571">
        <v>178</v>
      </c>
      <c r="V571" s="1" t="s">
        <v>2166</v>
      </c>
      <c r="W571">
        <v>24.2</v>
      </c>
      <c r="X571" s="1" t="s">
        <v>195</v>
      </c>
      <c r="Y571">
        <v>3</v>
      </c>
      <c r="Z571" s="1" t="s">
        <v>64</v>
      </c>
      <c r="AA571">
        <v>79</v>
      </c>
      <c r="AB571">
        <v>4</v>
      </c>
      <c r="AC571">
        <v>1</v>
      </c>
      <c r="AD571">
        <v>63</v>
      </c>
      <c r="AE571">
        <v>40</v>
      </c>
      <c r="AF571">
        <v>31</v>
      </c>
      <c r="AG571">
        <v>11</v>
      </c>
      <c r="AH571">
        <v>10</v>
      </c>
      <c r="AI571">
        <v>0</v>
      </c>
      <c r="AJ571">
        <v>2</v>
      </c>
      <c r="AK571">
        <v>2</v>
      </c>
      <c r="AL571">
        <v>2</v>
      </c>
      <c r="AM571">
        <v>60</v>
      </c>
      <c r="AN571">
        <v>39</v>
      </c>
      <c r="AO571">
        <v>23</v>
      </c>
      <c r="AP571">
        <v>10</v>
      </c>
      <c r="AQ571">
        <v>9</v>
      </c>
      <c r="AR571">
        <v>5</v>
      </c>
      <c r="AS571">
        <v>9</v>
      </c>
      <c r="AT571">
        <v>50</v>
      </c>
      <c r="AU571">
        <v>725</v>
      </c>
      <c r="AV571">
        <v>6</v>
      </c>
      <c r="AW571">
        <v>2215</v>
      </c>
    </row>
    <row r="572" spans="1:49" x14ac:dyDescent="0.35">
      <c r="A572" s="1" t="s">
        <v>519</v>
      </c>
      <c r="B572" s="1" t="s">
        <v>520</v>
      </c>
      <c r="C572" s="1" t="s">
        <v>14</v>
      </c>
      <c r="D572">
        <v>48</v>
      </c>
      <c r="E572" s="1" t="s">
        <v>2180</v>
      </c>
      <c r="F572">
        <v>20050822</v>
      </c>
      <c r="G572">
        <v>18</v>
      </c>
      <c r="H572">
        <v>102148</v>
      </c>
      <c r="J572" s="1" t="s">
        <v>2156</v>
      </c>
      <c r="K572" s="1" t="s">
        <v>521</v>
      </c>
      <c r="L572" s="1" t="s">
        <v>2157</v>
      </c>
      <c r="M572">
        <v>178</v>
      </c>
      <c r="N572" s="1" t="s">
        <v>2171</v>
      </c>
      <c r="O572">
        <v>32.700000000000003</v>
      </c>
      <c r="P572">
        <v>103908</v>
      </c>
      <c r="Q572">
        <v>13</v>
      </c>
      <c r="R572" s="1" t="s">
        <v>2156</v>
      </c>
      <c r="S572" s="1" t="s">
        <v>45</v>
      </c>
      <c r="T572" s="1" t="s">
        <v>2157</v>
      </c>
      <c r="U572">
        <v>185</v>
      </c>
      <c r="V572" s="1" t="s">
        <v>2171</v>
      </c>
      <c r="W572">
        <v>23.6</v>
      </c>
      <c r="X572" s="1" t="s">
        <v>531</v>
      </c>
      <c r="Y572">
        <v>3</v>
      </c>
      <c r="Z572" s="1" t="s">
        <v>64</v>
      </c>
      <c r="AA572">
        <v>110</v>
      </c>
      <c r="AB572">
        <v>5</v>
      </c>
      <c r="AC572">
        <v>0</v>
      </c>
      <c r="AD572">
        <v>87</v>
      </c>
      <c r="AE572">
        <v>51</v>
      </c>
      <c r="AF572">
        <v>32</v>
      </c>
      <c r="AG572">
        <v>21</v>
      </c>
      <c r="AH572">
        <v>11</v>
      </c>
      <c r="AI572">
        <v>7</v>
      </c>
      <c r="AJ572">
        <v>9</v>
      </c>
      <c r="AK572">
        <v>6</v>
      </c>
      <c r="AL572">
        <v>4</v>
      </c>
      <c r="AM572">
        <v>70</v>
      </c>
      <c r="AN572">
        <v>46</v>
      </c>
      <c r="AO572">
        <v>31</v>
      </c>
      <c r="AP572">
        <v>9</v>
      </c>
      <c r="AQ572">
        <v>11</v>
      </c>
      <c r="AR572">
        <v>6</v>
      </c>
      <c r="AS572">
        <v>9</v>
      </c>
      <c r="AT572">
        <v>77</v>
      </c>
      <c r="AU572">
        <v>508</v>
      </c>
      <c r="AV572">
        <v>44</v>
      </c>
      <c r="AW572">
        <v>803</v>
      </c>
    </row>
    <row r="573" spans="1:49" x14ac:dyDescent="0.35">
      <c r="A573" s="1" t="s">
        <v>519</v>
      </c>
      <c r="B573" s="1" t="s">
        <v>520</v>
      </c>
      <c r="C573" s="1" t="s">
        <v>14</v>
      </c>
      <c r="D573">
        <v>48</v>
      </c>
      <c r="E573" s="1" t="s">
        <v>2180</v>
      </c>
      <c r="F573">
        <v>20050822</v>
      </c>
      <c r="G573">
        <v>19</v>
      </c>
      <c r="H573">
        <v>103484</v>
      </c>
      <c r="J573" s="1" t="s">
        <v>2173</v>
      </c>
      <c r="K573" s="1" t="s">
        <v>179</v>
      </c>
      <c r="L573" s="1" t="s">
        <v>2157</v>
      </c>
      <c r="M573">
        <v>185</v>
      </c>
      <c r="N573" s="1" t="s">
        <v>2164</v>
      </c>
      <c r="O573">
        <v>25.6</v>
      </c>
      <c r="P573">
        <v>103835</v>
      </c>
      <c r="Q573">
        <v>10</v>
      </c>
      <c r="R573" s="1" t="s">
        <v>2156</v>
      </c>
      <c r="S573" s="1" t="s">
        <v>20</v>
      </c>
      <c r="T573" s="1" t="s">
        <v>2157</v>
      </c>
      <c r="U573">
        <v>183</v>
      </c>
      <c r="V573" s="1" t="s">
        <v>2162</v>
      </c>
      <c r="W573">
        <v>23.9</v>
      </c>
      <c r="X573" s="1" t="s">
        <v>221</v>
      </c>
      <c r="Y573">
        <v>3</v>
      </c>
      <c r="Z573" s="1" t="s">
        <v>64</v>
      </c>
      <c r="AA573">
        <v>45</v>
      </c>
      <c r="AB573">
        <v>6</v>
      </c>
      <c r="AC573">
        <v>0</v>
      </c>
      <c r="AD573">
        <v>39</v>
      </c>
      <c r="AE573">
        <v>26</v>
      </c>
      <c r="AF573">
        <v>23</v>
      </c>
      <c r="AG573">
        <v>9</v>
      </c>
      <c r="AH573">
        <v>8</v>
      </c>
      <c r="AI573">
        <v>0</v>
      </c>
      <c r="AJ573">
        <v>0</v>
      </c>
      <c r="AK573">
        <v>2</v>
      </c>
      <c r="AL573">
        <v>2</v>
      </c>
      <c r="AM573">
        <v>42</v>
      </c>
      <c r="AN573">
        <v>22</v>
      </c>
      <c r="AO573">
        <v>10</v>
      </c>
      <c r="AP573">
        <v>9</v>
      </c>
      <c r="AQ573">
        <v>8</v>
      </c>
      <c r="AR573">
        <v>0</v>
      </c>
      <c r="AS573">
        <v>4</v>
      </c>
      <c r="AT573">
        <v>67</v>
      </c>
      <c r="AU573">
        <v>545</v>
      </c>
      <c r="AV573">
        <v>37</v>
      </c>
      <c r="AW573">
        <v>905</v>
      </c>
    </row>
    <row r="574" spans="1:49" x14ac:dyDescent="0.35">
      <c r="A574" s="1" t="s">
        <v>519</v>
      </c>
      <c r="B574" s="1" t="s">
        <v>520</v>
      </c>
      <c r="C574" s="1" t="s">
        <v>14</v>
      </c>
      <c r="D574">
        <v>48</v>
      </c>
      <c r="E574" s="1" t="s">
        <v>2180</v>
      </c>
      <c r="F574">
        <v>20050822</v>
      </c>
      <c r="G574">
        <v>20</v>
      </c>
      <c r="H574">
        <v>103163</v>
      </c>
      <c r="I574">
        <v>6</v>
      </c>
      <c r="J574" s="1" t="s">
        <v>2156</v>
      </c>
      <c r="K574" s="1" t="s">
        <v>56</v>
      </c>
      <c r="L574" s="1" t="s">
        <v>2157</v>
      </c>
      <c r="M574">
        <v>188</v>
      </c>
      <c r="N574" s="1" t="s">
        <v>2169</v>
      </c>
      <c r="O574">
        <v>27.3</v>
      </c>
      <c r="P574">
        <v>103294</v>
      </c>
      <c r="R574" s="1" t="s">
        <v>2156</v>
      </c>
      <c r="S574" s="1" t="s">
        <v>47</v>
      </c>
      <c r="T574" s="1" t="s">
        <v>2157</v>
      </c>
      <c r="U574">
        <v>170</v>
      </c>
      <c r="V574" s="1" t="s">
        <v>2175</v>
      </c>
      <c r="W574">
        <v>26.6</v>
      </c>
      <c r="X574" s="1" t="s">
        <v>532</v>
      </c>
      <c r="Y574">
        <v>3</v>
      </c>
      <c r="Z574" s="1" t="s">
        <v>64</v>
      </c>
      <c r="AA574">
        <v>86</v>
      </c>
      <c r="AB574">
        <v>16</v>
      </c>
      <c r="AC574">
        <v>7</v>
      </c>
      <c r="AD574">
        <v>94</v>
      </c>
      <c r="AE574">
        <v>50</v>
      </c>
      <c r="AF574">
        <v>36</v>
      </c>
      <c r="AG574">
        <v>23</v>
      </c>
      <c r="AH574">
        <v>12</v>
      </c>
      <c r="AI574">
        <v>8</v>
      </c>
      <c r="AJ574">
        <v>9</v>
      </c>
      <c r="AK574">
        <v>1</v>
      </c>
      <c r="AL574">
        <v>6</v>
      </c>
      <c r="AM574">
        <v>66</v>
      </c>
      <c r="AN574">
        <v>33</v>
      </c>
      <c r="AO574">
        <v>21</v>
      </c>
      <c r="AP574">
        <v>15</v>
      </c>
      <c r="AQ574">
        <v>12</v>
      </c>
      <c r="AR574">
        <v>3</v>
      </c>
      <c r="AS574">
        <v>8</v>
      </c>
      <c r="AT574">
        <v>31</v>
      </c>
      <c r="AU574">
        <v>1055</v>
      </c>
      <c r="AV574">
        <v>52</v>
      </c>
      <c r="AW574">
        <v>699</v>
      </c>
    </row>
    <row r="575" spans="1:49" x14ac:dyDescent="0.35">
      <c r="A575" s="1" t="s">
        <v>519</v>
      </c>
      <c r="B575" s="1" t="s">
        <v>520</v>
      </c>
      <c r="C575" s="1" t="s">
        <v>14</v>
      </c>
      <c r="D575">
        <v>48</v>
      </c>
      <c r="E575" s="1" t="s">
        <v>2180</v>
      </c>
      <c r="F575">
        <v>20050822</v>
      </c>
      <c r="G575">
        <v>21</v>
      </c>
      <c r="H575">
        <v>103990</v>
      </c>
      <c r="I575">
        <v>4</v>
      </c>
      <c r="J575" s="1" t="s">
        <v>2156</v>
      </c>
      <c r="K575" s="1" t="s">
        <v>65</v>
      </c>
      <c r="L575" s="1" t="s">
        <v>2157</v>
      </c>
      <c r="M575">
        <v>180</v>
      </c>
      <c r="N575" s="1" t="s">
        <v>2161</v>
      </c>
      <c r="O575">
        <v>23.3</v>
      </c>
      <c r="P575">
        <v>104812</v>
      </c>
      <c r="R575" s="1" t="s">
        <v>2173</v>
      </c>
      <c r="S575" s="1" t="s">
        <v>523</v>
      </c>
      <c r="T575" s="1" t="s">
        <v>2157</v>
      </c>
      <c r="U575">
        <v>188</v>
      </c>
      <c r="V575" s="1" t="s">
        <v>2164</v>
      </c>
      <c r="W575">
        <v>18.899999999999999</v>
      </c>
      <c r="X575" s="1" t="s">
        <v>301</v>
      </c>
      <c r="Y575">
        <v>3</v>
      </c>
      <c r="Z575" s="1" t="s">
        <v>64</v>
      </c>
      <c r="AA575">
        <v>126</v>
      </c>
      <c r="AB575">
        <v>12</v>
      </c>
      <c r="AC575">
        <v>4</v>
      </c>
      <c r="AD575">
        <v>84</v>
      </c>
      <c r="AE575">
        <v>45</v>
      </c>
      <c r="AF575">
        <v>35</v>
      </c>
      <c r="AG575">
        <v>17</v>
      </c>
      <c r="AH575">
        <v>13</v>
      </c>
      <c r="AI575">
        <v>4</v>
      </c>
      <c r="AJ575">
        <v>7</v>
      </c>
      <c r="AK575">
        <v>7</v>
      </c>
      <c r="AL575">
        <v>15</v>
      </c>
      <c r="AM575">
        <v>106</v>
      </c>
      <c r="AN575">
        <v>53</v>
      </c>
      <c r="AO575">
        <v>35</v>
      </c>
      <c r="AP575">
        <v>22</v>
      </c>
      <c r="AQ575">
        <v>14</v>
      </c>
      <c r="AR575">
        <v>9</v>
      </c>
      <c r="AS575">
        <v>14</v>
      </c>
      <c r="AT575">
        <v>20</v>
      </c>
      <c r="AU575">
        <v>1325</v>
      </c>
      <c r="AV575">
        <v>372</v>
      </c>
      <c r="AW575">
        <v>78</v>
      </c>
    </row>
    <row r="576" spans="1:49" x14ac:dyDescent="0.35">
      <c r="A576" s="1" t="s">
        <v>519</v>
      </c>
      <c r="B576" s="1" t="s">
        <v>520</v>
      </c>
      <c r="C576" s="1" t="s">
        <v>14</v>
      </c>
      <c r="D576">
        <v>48</v>
      </c>
      <c r="E576" s="1" t="s">
        <v>2180</v>
      </c>
      <c r="F576">
        <v>20050822</v>
      </c>
      <c r="G576">
        <v>22</v>
      </c>
      <c r="H576">
        <v>102905</v>
      </c>
      <c r="J576" s="1" t="s">
        <v>2159</v>
      </c>
      <c r="K576" s="1" t="s">
        <v>325</v>
      </c>
      <c r="L576" s="1" t="s">
        <v>2172</v>
      </c>
      <c r="M576">
        <v>175</v>
      </c>
      <c r="N576" s="1" t="s">
        <v>2176</v>
      </c>
      <c r="O576">
        <v>28.6</v>
      </c>
      <c r="P576">
        <v>104792</v>
      </c>
      <c r="Q576">
        <v>16</v>
      </c>
      <c r="R576" s="1" t="s">
        <v>2156</v>
      </c>
      <c r="S576" s="1" t="s">
        <v>48</v>
      </c>
      <c r="T576" s="1" t="s">
        <v>2157</v>
      </c>
      <c r="U576">
        <v>193</v>
      </c>
      <c r="V576" s="1" t="s">
        <v>2171</v>
      </c>
      <c r="W576">
        <v>18.899999999999999</v>
      </c>
      <c r="X576" s="1" t="s">
        <v>533</v>
      </c>
      <c r="Y576">
        <v>3</v>
      </c>
      <c r="Z576" s="1" t="s">
        <v>64</v>
      </c>
      <c r="AA576">
        <v>141</v>
      </c>
      <c r="AB576">
        <v>3</v>
      </c>
      <c r="AC576">
        <v>5</v>
      </c>
      <c r="AD576">
        <v>108</v>
      </c>
      <c r="AE576">
        <v>66</v>
      </c>
      <c r="AF576">
        <v>41</v>
      </c>
      <c r="AG576">
        <v>23</v>
      </c>
      <c r="AH576">
        <v>17</v>
      </c>
      <c r="AI576">
        <v>6</v>
      </c>
      <c r="AJ576">
        <v>11</v>
      </c>
      <c r="AK576">
        <v>3</v>
      </c>
      <c r="AL576">
        <v>2</v>
      </c>
      <c r="AM576">
        <v>118</v>
      </c>
      <c r="AN576">
        <v>52</v>
      </c>
      <c r="AO576">
        <v>32</v>
      </c>
      <c r="AP576">
        <v>35</v>
      </c>
      <c r="AQ576">
        <v>17</v>
      </c>
      <c r="AR576">
        <v>5</v>
      </c>
      <c r="AS576">
        <v>11</v>
      </c>
      <c r="AT576">
        <v>86</v>
      </c>
      <c r="AU576">
        <v>473</v>
      </c>
      <c r="AV576">
        <v>42</v>
      </c>
      <c r="AW576">
        <v>825</v>
      </c>
    </row>
    <row r="577" spans="1:49" x14ac:dyDescent="0.35">
      <c r="A577" s="1" t="s">
        <v>519</v>
      </c>
      <c r="B577" s="1" t="s">
        <v>520</v>
      </c>
      <c r="C577" s="1" t="s">
        <v>14</v>
      </c>
      <c r="D577">
        <v>48</v>
      </c>
      <c r="E577" s="1" t="s">
        <v>2180</v>
      </c>
      <c r="F577">
        <v>20050822</v>
      </c>
      <c r="G577">
        <v>23</v>
      </c>
      <c r="H577">
        <v>103812</v>
      </c>
      <c r="J577" s="1" t="s">
        <v>2156</v>
      </c>
      <c r="K577" s="1" t="s">
        <v>15</v>
      </c>
      <c r="L577" s="1" t="s">
        <v>2157</v>
      </c>
      <c r="M577">
        <v>198</v>
      </c>
      <c r="N577" s="1" t="s">
        <v>2158</v>
      </c>
      <c r="O577">
        <v>24</v>
      </c>
      <c r="P577">
        <v>104371</v>
      </c>
      <c r="R577" s="1" t="s">
        <v>2198</v>
      </c>
      <c r="S577" s="1" t="s">
        <v>121</v>
      </c>
      <c r="T577" s="1" t="s">
        <v>2157</v>
      </c>
      <c r="U577">
        <v>183</v>
      </c>
      <c r="V577" s="1" t="s">
        <v>2160</v>
      </c>
      <c r="W577">
        <v>21.2</v>
      </c>
      <c r="X577" s="1" t="s">
        <v>153</v>
      </c>
      <c r="Y577">
        <v>3</v>
      </c>
      <c r="Z577" s="1" t="s">
        <v>64</v>
      </c>
      <c r="AA577">
        <v>56</v>
      </c>
      <c r="AB577">
        <v>13</v>
      </c>
      <c r="AC577">
        <v>0</v>
      </c>
      <c r="AD577">
        <v>57</v>
      </c>
      <c r="AE577">
        <v>38</v>
      </c>
      <c r="AF577">
        <v>31</v>
      </c>
      <c r="AG577">
        <v>11</v>
      </c>
      <c r="AH577">
        <v>9</v>
      </c>
      <c r="AI577">
        <v>3</v>
      </c>
      <c r="AJ577">
        <v>3</v>
      </c>
      <c r="AK577">
        <v>4</v>
      </c>
      <c r="AL577">
        <v>1</v>
      </c>
      <c r="AM577">
        <v>50</v>
      </c>
      <c r="AN577">
        <v>27</v>
      </c>
      <c r="AO577">
        <v>17</v>
      </c>
      <c r="AP577">
        <v>12</v>
      </c>
      <c r="AQ577">
        <v>8</v>
      </c>
      <c r="AR577">
        <v>2</v>
      </c>
      <c r="AS577">
        <v>5</v>
      </c>
      <c r="AT577">
        <v>47</v>
      </c>
      <c r="AU577">
        <v>752</v>
      </c>
      <c r="AV577">
        <v>76</v>
      </c>
      <c r="AW577">
        <v>509</v>
      </c>
    </row>
    <row r="578" spans="1:49" x14ac:dyDescent="0.35">
      <c r="A578" s="1" t="s">
        <v>519</v>
      </c>
      <c r="B578" s="1" t="s">
        <v>520</v>
      </c>
      <c r="C578" s="1" t="s">
        <v>14</v>
      </c>
      <c r="D578">
        <v>48</v>
      </c>
      <c r="E578" s="1" t="s">
        <v>2180</v>
      </c>
      <c r="F578">
        <v>20050822</v>
      </c>
      <c r="G578">
        <v>24</v>
      </c>
      <c r="H578">
        <v>103454</v>
      </c>
      <c r="I578">
        <v>7</v>
      </c>
      <c r="J578" s="1" t="s">
        <v>2156</v>
      </c>
      <c r="K578" s="1" t="s">
        <v>54</v>
      </c>
      <c r="L578" s="1" t="s">
        <v>2157</v>
      </c>
      <c r="M578">
        <v>183</v>
      </c>
      <c r="N578" s="1" t="s">
        <v>2177</v>
      </c>
      <c r="O578">
        <v>25.8</v>
      </c>
      <c r="P578">
        <v>103544</v>
      </c>
      <c r="R578" s="1" t="s">
        <v>2159</v>
      </c>
      <c r="S578" s="1" t="s">
        <v>526</v>
      </c>
      <c r="T578" s="1" t="s">
        <v>2157</v>
      </c>
      <c r="U578">
        <v>180</v>
      </c>
      <c r="V578" s="1" t="s">
        <v>2222</v>
      </c>
      <c r="W578">
        <v>25.3</v>
      </c>
      <c r="X578" s="1" t="s">
        <v>534</v>
      </c>
      <c r="Y578">
        <v>3</v>
      </c>
      <c r="Z578" s="1" t="s">
        <v>64</v>
      </c>
      <c r="AA578">
        <v>132</v>
      </c>
      <c r="AB578">
        <v>2</v>
      </c>
      <c r="AC578">
        <v>5</v>
      </c>
      <c r="AD578">
        <v>108</v>
      </c>
      <c r="AE578">
        <v>65</v>
      </c>
      <c r="AF578">
        <v>48</v>
      </c>
      <c r="AG578">
        <v>21</v>
      </c>
      <c r="AH578">
        <v>17</v>
      </c>
      <c r="AI578">
        <v>8</v>
      </c>
      <c r="AJ578">
        <v>11</v>
      </c>
      <c r="AK578">
        <v>11</v>
      </c>
      <c r="AL578">
        <v>2</v>
      </c>
      <c r="AM578">
        <v>100</v>
      </c>
      <c r="AN578">
        <v>55</v>
      </c>
      <c r="AO578">
        <v>42</v>
      </c>
      <c r="AP578">
        <v>23</v>
      </c>
      <c r="AQ578">
        <v>17</v>
      </c>
      <c r="AR578">
        <v>6</v>
      </c>
      <c r="AS578">
        <v>10</v>
      </c>
      <c r="AT578">
        <v>58</v>
      </c>
      <c r="AU578">
        <v>665</v>
      </c>
      <c r="AV578">
        <v>454</v>
      </c>
      <c r="AW578">
        <v>57</v>
      </c>
    </row>
    <row r="579" spans="1:49" x14ac:dyDescent="0.35">
      <c r="A579" s="1" t="s">
        <v>519</v>
      </c>
      <c r="B579" s="1" t="s">
        <v>520</v>
      </c>
      <c r="C579" s="1" t="s">
        <v>14</v>
      </c>
      <c r="D579">
        <v>48</v>
      </c>
      <c r="E579" s="1" t="s">
        <v>2180</v>
      </c>
      <c r="F579">
        <v>20050822</v>
      </c>
      <c r="G579">
        <v>25</v>
      </c>
      <c r="H579">
        <v>104214</v>
      </c>
      <c r="J579" s="1" t="s">
        <v>2156</v>
      </c>
      <c r="K579" s="1" t="s">
        <v>205</v>
      </c>
      <c r="L579" s="1" t="s">
        <v>2157</v>
      </c>
      <c r="M579">
        <v>185</v>
      </c>
      <c r="N579" s="1" t="s">
        <v>2166</v>
      </c>
      <c r="O579">
        <v>22.1</v>
      </c>
      <c r="P579">
        <v>103694</v>
      </c>
      <c r="Q579">
        <v>8</v>
      </c>
      <c r="R579" s="1" t="s">
        <v>2156</v>
      </c>
      <c r="S579" s="1" t="s">
        <v>41</v>
      </c>
      <c r="T579" s="1" t="s">
        <v>2157</v>
      </c>
      <c r="U579">
        <v>168</v>
      </c>
      <c r="V579" s="1" t="s">
        <v>2175</v>
      </c>
      <c r="W579">
        <v>24.5</v>
      </c>
      <c r="X579" s="1" t="s">
        <v>535</v>
      </c>
      <c r="Y579">
        <v>3</v>
      </c>
      <c r="Z579" s="1" t="s">
        <v>64</v>
      </c>
      <c r="AA579">
        <v>108</v>
      </c>
      <c r="AB579">
        <v>7</v>
      </c>
      <c r="AC579">
        <v>3</v>
      </c>
      <c r="AD579">
        <v>74</v>
      </c>
      <c r="AE579">
        <v>44</v>
      </c>
      <c r="AF579">
        <v>36</v>
      </c>
      <c r="AG579">
        <v>19</v>
      </c>
      <c r="AH579">
        <v>12</v>
      </c>
      <c r="AI579">
        <v>2</v>
      </c>
      <c r="AJ579">
        <v>3</v>
      </c>
      <c r="AK579">
        <v>0</v>
      </c>
      <c r="AL579">
        <v>4</v>
      </c>
      <c r="AM579">
        <v>79</v>
      </c>
      <c r="AN579">
        <v>43</v>
      </c>
      <c r="AO579">
        <v>30</v>
      </c>
      <c r="AP579">
        <v>21</v>
      </c>
      <c r="AQ579">
        <v>12</v>
      </c>
      <c r="AR579">
        <v>3</v>
      </c>
      <c r="AS579">
        <v>4</v>
      </c>
      <c r="AT579">
        <v>57</v>
      </c>
      <c r="AU579">
        <v>674</v>
      </c>
      <c r="AV579">
        <v>29</v>
      </c>
      <c r="AW579">
        <v>1100</v>
      </c>
    </row>
    <row r="580" spans="1:49" x14ac:dyDescent="0.35">
      <c r="A580" s="1" t="s">
        <v>519</v>
      </c>
      <c r="B580" s="1" t="s">
        <v>520</v>
      </c>
      <c r="C580" s="1" t="s">
        <v>14</v>
      </c>
      <c r="D580">
        <v>48</v>
      </c>
      <c r="E580" s="1" t="s">
        <v>2180</v>
      </c>
      <c r="F580">
        <v>20050822</v>
      </c>
      <c r="G580">
        <v>26</v>
      </c>
      <c r="H580">
        <v>104259</v>
      </c>
      <c r="J580" s="1" t="s">
        <v>2156</v>
      </c>
      <c r="K580" s="1" t="s">
        <v>175</v>
      </c>
      <c r="L580" s="1" t="s">
        <v>2157</v>
      </c>
      <c r="M580">
        <v>178</v>
      </c>
      <c r="N580" s="1" t="s">
        <v>2169</v>
      </c>
      <c r="O580">
        <v>21.8</v>
      </c>
      <c r="P580">
        <v>103781</v>
      </c>
      <c r="Q580">
        <v>11</v>
      </c>
      <c r="R580" s="1" t="s">
        <v>2156</v>
      </c>
      <c r="S580" s="1" t="s">
        <v>50</v>
      </c>
      <c r="T580" s="1" t="s">
        <v>2172</v>
      </c>
      <c r="U580">
        <v>183</v>
      </c>
      <c r="V580" s="1" t="s">
        <v>2176</v>
      </c>
      <c r="W580">
        <v>24.2</v>
      </c>
      <c r="X580" s="1" t="s">
        <v>71</v>
      </c>
      <c r="Y580">
        <v>3</v>
      </c>
      <c r="Z580" s="1" t="s">
        <v>64</v>
      </c>
      <c r="AA580">
        <v>59</v>
      </c>
      <c r="AB580">
        <v>8</v>
      </c>
      <c r="AC580">
        <v>1</v>
      </c>
      <c r="AD580">
        <v>40</v>
      </c>
      <c r="AE580">
        <v>24</v>
      </c>
      <c r="AF580">
        <v>19</v>
      </c>
      <c r="AG580">
        <v>10</v>
      </c>
      <c r="AH580">
        <v>8</v>
      </c>
      <c r="AI580">
        <v>0</v>
      </c>
      <c r="AJ580">
        <v>1</v>
      </c>
      <c r="AK580">
        <v>2</v>
      </c>
      <c r="AL580">
        <v>3</v>
      </c>
      <c r="AM580">
        <v>52</v>
      </c>
      <c r="AN580">
        <v>34</v>
      </c>
      <c r="AO580">
        <v>17</v>
      </c>
      <c r="AP580">
        <v>7</v>
      </c>
      <c r="AQ580">
        <v>9</v>
      </c>
      <c r="AR580">
        <v>3</v>
      </c>
      <c r="AS580">
        <v>8</v>
      </c>
      <c r="AT580">
        <v>82</v>
      </c>
      <c r="AU580">
        <v>487</v>
      </c>
      <c r="AV580">
        <v>40</v>
      </c>
      <c r="AW580">
        <v>845</v>
      </c>
    </row>
    <row r="581" spans="1:49" x14ac:dyDescent="0.35">
      <c r="A581" s="1" t="s">
        <v>519</v>
      </c>
      <c r="B581" s="1" t="s">
        <v>520</v>
      </c>
      <c r="C581" s="1" t="s">
        <v>14</v>
      </c>
      <c r="D581">
        <v>48</v>
      </c>
      <c r="E581" s="1" t="s">
        <v>2180</v>
      </c>
      <c r="F581">
        <v>20050822</v>
      </c>
      <c r="G581">
        <v>27</v>
      </c>
      <c r="H581">
        <v>103387</v>
      </c>
      <c r="I581">
        <v>15</v>
      </c>
      <c r="J581" s="1" t="s">
        <v>2156</v>
      </c>
      <c r="K581" s="1" t="s">
        <v>142</v>
      </c>
      <c r="L581" s="1" t="s">
        <v>2157</v>
      </c>
      <c r="M581">
        <v>185</v>
      </c>
      <c r="N581" s="1" t="s">
        <v>2190</v>
      </c>
      <c r="O581">
        <v>26.1</v>
      </c>
      <c r="P581">
        <v>102642</v>
      </c>
      <c r="R581" s="1" t="s">
        <v>2156</v>
      </c>
      <c r="S581" s="1" t="s">
        <v>168</v>
      </c>
      <c r="T581" s="1" t="s">
        <v>2157</v>
      </c>
      <c r="U581">
        <v>190</v>
      </c>
      <c r="V581" s="1" t="s">
        <v>2171</v>
      </c>
      <c r="W581">
        <v>30</v>
      </c>
      <c r="X581" s="1" t="s">
        <v>156</v>
      </c>
      <c r="Y581">
        <v>3</v>
      </c>
      <c r="Z581" s="1" t="s">
        <v>64</v>
      </c>
      <c r="AA581">
        <v>109</v>
      </c>
      <c r="AB581">
        <v>7</v>
      </c>
      <c r="AC581">
        <v>2</v>
      </c>
      <c r="AD581">
        <v>82</v>
      </c>
      <c r="AE581">
        <v>46</v>
      </c>
      <c r="AF581">
        <v>35</v>
      </c>
      <c r="AG581">
        <v>24</v>
      </c>
      <c r="AH581">
        <v>12</v>
      </c>
      <c r="AI581">
        <v>2</v>
      </c>
      <c r="AJ581">
        <v>2</v>
      </c>
      <c r="AK581">
        <v>6</v>
      </c>
      <c r="AL581">
        <v>2</v>
      </c>
      <c r="AM581">
        <v>74</v>
      </c>
      <c r="AN581">
        <v>57</v>
      </c>
      <c r="AO581">
        <v>46</v>
      </c>
      <c r="AP581">
        <v>7</v>
      </c>
      <c r="AQ581">
        <v>12</v>
      </c>
      <c r="AR581">
        <v>1</v>
      </c>
      <c r="AS581">
        <v>1</v>
      </c>
      <c r="AT581">
        <v>49</v>
      </c>
      <c r="AU581">
        <v>730</v>
      </c>
      <c r="AV581">
        <v>75</v>
      </c>
      <c r="AW581">
        <v>510</v>
      </c>
    </row>
    <row r="582" spans="1:49" x14ac:dyDescent="0.35">
      <c r="A582" s="1" t="s">
        <v>519</v>
      </c>
      <c r="B582" s="1" t="s">
        <v>520</v>
      </c>
      <c r="C582" s="1" t="s">
        <v>14</v>
      </c>
      <c r="D582">
        <v>48</v>
      </c>
      <c r="E582" s="1" t="s">
        <v>2180</v>
      </c>
      <c r="F582">
        <v>20050822</v>
      </c>
      <c r="G582">
        <v>28</v>
      </c>
      <c r="H582">
        <v>103970</v>
      </c>
      <c r="I582">
        <v>3</v>
      </c>
      <c r="J582" s="1" t="s">
        <v>2156</v>
      </c>
      <c r="K582" s="1" t="s">
        <v>74</v>
      </c>
      <c r="L582" s="1" t="s">
        <v>2157</v>
      </c>
      <c r="M582">
        <v>175</v>
      </c>
      <c r="N582" s="1" t="s">
        <v>2161</v>
      </c>
      <c r="O582">
        <v>23.3</v>
      </c>
      <c r="P582">
        <v>102720</v>
      </c>
      <c r="R582" s="1" t="s">
        <v>2156</v>
      </c>
      <c r="S582" s="1" t="s">
        <v>16</v>
      </c>
      <c r="T582" s="1" t="s">
        <v>2157</v>
      </c>
      <c r="U582">
        <v>178</v>
      </c>
      <c r="V582" s="1" t="s">
        <v>2160</v>
      </c>
      <c r="W582">
        <v>29.5</v>
      </c>
      <c r="X582" s="1" t="s">
        <v>225</v>
      </c>
      <c r="Y582">
        <v>3</v>
      </c>
      <c r="Z582" s="1" t="s">
        <v>64</v>
      </c>
      <c r="AA582">
        <v>69</v>
      </c>
      <c r="AB582">
        <v>8</v>
      </c>
      <c r="AC582">
        <v>0</v>
      </c>
      <c r="AD582">
        <v>53</v>
      </c>
      <c r="AE582">
        <v>38</v>
      </c>
      <c r="AF582">
        <v>29</v>
      </c>
      <c r="AG582">
        <v>7</v>
      </c>
      <c r="AH582">
        <v>9</v>
      </c>
      <c r="AI582">
        <v>1</v>
      </c>
      <c r="AJ582">
        <v>2</v>
      </c>
      <c r="AK582">
        <v>2</v>
      </c>
      <c r="AL582">
        <v>1</v>
      </c>
      <c r="AM582">
        <v>54</v>
      </c>
      <c r="AN582">
        <v>31</v>
      </c>
      <c r="AO582">
        <v>16</v>
      </c>
      <c r="AP582">
        <v>13</v>
      </c>
      <c r="AQ582">
        <v>9</v>
      </c>
      <c r="AR582">
        <v>3</v>
      </c>
      <c r="AS582">
        <v>7</v>
      </c>
      <c r="AT582">
        <v>18</v>
      </c>
      <c r="AU582">
        <v>1370</v>
      </c>
      <c r="AV582">
        <v>60</v>
      </c>
      <c r="AW582">
        <v>638</v>
      </c>
    </row>
    <row r="583" spans="1:49" x14ac:dyDescent="0.35">
      <c r="A583" s="1" t="s">
        <v>519</v>
      </c>
      <c r="B583" s="1" t="s">
        <v>520</v>
      </c>
      <c r="C583" s="1" t="s">
        <v>14</v>
      </c>
      <c r="D583">
        <v>48</v>
      </c>
      <c r="E583" s="1" t="s">
        <v>2180</v>
      </c>
      <c r="F583">
        <v>20050822</v>
      </c>
      <c r="G583">
        <v>29</v>
      </c>
      <c r="H583">
        <v>103852</v>
      </c>
      <c r="I583">
        <v>5</v>
      </c>
      <c r="J583" s="1" t="s">
        <v>2156</v>
      </c>
      <c r="K583" s="1" t="s">
        <v>30</v>
      </c>
      <c r="L583" s="1" t="s">
        <v>2172</v>
      </c>
      <c r="M583">
        <v>188</v>
      </c>
      <c r="N583" s="1" t="s">
        <v>2161</v>
      </c>
      <c r="O583">
        <v>23.9</v>
      </c>
      <c r="P583">
        <v>102106</v>
      </c>
      <c r="R583" s="1" t="s">
        <v>2156</v>
      </c>
      <c r="S583" s="1" t="s">
        <v>219</v>
      </c>
      <c r="T583" s="1" t="s">
        <v>2157</v>
      </c>
      <c r="U583">
        <v>188</v>
      </c>
      <c r="V583" s="1" t="s">
        <v>2162</v>
      </c>
      <c r="W583">
        <v>32.9</v>
      </c>
      <c r="X583" s="1" t="s">
        <v>149</v>
      </c>
      <c r="Y583">
        <v>3</v>
      </c>
      <c r="Z583" s="1" t="s">
        <v>64</v>
      </c>
      <c r="AA583">
        <v>64</v>
      </c>
      <c r="AB583">
        <v>8</v>
      </c>
      <c r="AC583">
        <v>2</v>
      </c>
      <c r="AD583">
        <v>66</v>
      </c>
      <c r="AE583">
        <v>46</v>
      </c>
      <c r="AF583">
        <v>33</v>
      </c>
      <c r="AG583">
        <v>10</v>
      </c>
      <c r="AH583">
        <v>9</v>
      </c>
      <c r="AI583">
        <v>5</v>
      </c>
      <c r="AJ583">
        <v>5</v>
      </c>
      <c r="AK583">
        <v>3</v>
      </c>
      <c r="AL583">
        <v>1</v>
      </c>
      <c r="AM583">
        <v>61</v>
      </c>
      <c r="AN583">
        <v>34</v>
      </c>
      <c r="AO583">
        <v>24</v>
      </c>
      <c r="AP583">
        <v>13</v>
      </c>
      <c r="AQ583">
        <v>10</v>
      </c>
      <c r="AR583">
        <v>3</v>
      </c>
      <c r="AS583">
        <v>6</v>
      </c>
      <c r="AT583">
        <v>27</v>
      </c>
      <c r="AU583">
        <v>1170</v>
      </c>
      <c r="AV583">
        <v>59</v>
      </c>
      <c r="AW583">
        <v>639</v>
      </c>
    </row>
    <row r="584" spans="1:49" x14ac:dyDescent="0.35">
      <c r="A584" s="1" t="s">
        <v>519</v>
      </c>
      <c r="B584" s="1" t="s">
        <v>520</v>
      </c>
      <c r="C584" s="1" t="s">
        <v>14</v>
      </c>
      <c r="D584">
        <v>48</v>
      </c>
      <c r="E584" s="1" t="s">
        <v>2180</v>
      </c>
      <c r="F584">
        <v>20050822</v>
      </c>
      <c r="G584">
        <v>30</v>
      </c>
      <c r="H584">
        <v>102434</v>
      </c>
      <c r="I584">
        <v>12</v>
      </c>
      <c r="J584" s="1" t="s">
        <v>2156</v>
      </c>
      <c r="K584" s="1" t="s">
        <v>51</v>
      </c>
      <c r="L584" s="1" t="s">
        <v>2157</v>
      </c>
      <c r="M584">
        <v>183</v>
      </c>
      <c r="N584" s="1" t="s">
        <v>2164</v>
      </c>
      <c r="O584">
        <v>31</v>
      </c>
      <c r="P584">
        <v>104312</v>
      </c>
      <c r="R584" s="1" t="s">
        <v>2159</v>
      </c>
      <c r="S584" s="1" t="s">
        <v>324</v>
      </c>
      <c r="T584" s="1" t="s">
        <v>2157</v>
      </c>
      <c r="U584">
        <v>190</v>
      </c>
      <c r="V584" s="1" t="s">
        <v>2162</v>
      </c>
      <c r="W584">
        <v>21.5</v>
      </c>
      <c r="X584" s="1" t="s">
        <v>96</v>
      </c>
      <c r="Y584">
        <v>3</v>
      </c>
      <c r="Z584" s="1" t="s">
        <v>64</v>
      </c>
      <c r="AA584">
        <v>84</v>
      </c>
      <c r="AB584">
        <v>6</v>
      </c>
      <c r="AC584">
        <v>3</v>
      </c>
      <c r="AD584">
        <v>83</v>
      </c>
      <c r="AE584">
        <v>52</v>
      </c>
      <c r="AF584">
        <v>36</v>
      </c>
      <c r="AG584">
        <v>17</v>
      </c>
      <c r="AH584">
        <v>11</v>
      </c>
      <c r="AI584">
        <v>7</v>
      </c>
      <c r="AJ584">
        <v>8</v>
      </c>
      <c r="AK584">
        <v>0</v>
      </c>
      <c r="AL584">
        <v>0</v>
      </c>
      <c r="AM584">
        <v>56</v>
      </c>
      <c r="AN584">
        <v>32</v>
      </c>
      <c r="AO584">
        <v>24</v>
      </c>
      <c r="AP584">
        <v>10</v>
      </c>
      <c r="AQ584">
        <v>10</v>
      </c>
      <c r="AR584">
        <v>1</v>
      </c>
      <c r="AS584">
        <v>4</v>
      </c>
      <c r="AT584">
        <v>46</v>
      </c>
      <c r="AU584">
        <v>780</v>
      </c>
      <c r="AV584">
        <v>70</v>
      </c>
      <c r="AW584">
        <v>519</v>
      </c>
    </row>
    <row r="585" spans="1:49" x14ac:dyDescent="0.35">
      <c r="A585" s="1" t="s">
        <v>519</v>
      </c>
      <c r="B585" s="1" t="s">
        <v>520</v>
      </c>
      <c r="C585" s="1" t="s">
        <v>14</v>
      </c>
      <c r="D585">
        <v>48</v>
      </c>
      <c r="E585" s="1" t="s">
        <v>2180</v>
      </c>
      <c r="F585">
        <v>20050822</v>
      </c>
      <c r="G585">
        <v>31</v>
      </c>
      <c r="H585">
        <v>104269</v>
      </c>
      <c r="J585" s="1" t="s">
        <v>2156</v>
      </c>
      <c r="K585" s="1" t="s">
        <v>44</v>
      </c>
      <c r="L585" s="1" t="s">
        <v>2172</v>
      </c>
      <c r="M585">
        <v>188</v>
      </c>
      <c r="N585" s="1" t="s">
        <v>2161</v>
      </c>
      <c r="O585">
        <v>21.7</v>
      </c>
      <c r="P585">
        <v>104417</v>
      </c>
      <c r="Q585">
        <v>14</v>
      </c>
      <c r="R585" s="1" t="s">
        <v>2156</v>
      </c>
      <c r="S585" s="1" t="s">
        <v>132</v>
      </c>
      <c r="T585" s="1" t="s">
        <v>2157</v>
      </c>
      <c r="U585">
        <v>193</v>
      </c>
      <c r="V585" s="1" t="s">
        <v>2179</v>
      </c>
      <c r="W585">
        <v>21</v>
      </c>
      <c r="X585" s="1" t="s">
        <v>536</v>
      </c>
      <c r="Y585">
        <v>3</v>
      </c>
      <c r="Z585" s="1" t="s">
        <v>64</v>
      </c>
      <c r="AA585">
        <v>100</v>
      </c>
      <c r="AB585">
        <v>9</v>
      </c>
      <c r="AC585">
        <v>4</v>
      </c>
      <c r="AD585">
        <v>81</v>
      </c>
      <c r="AE585">
        <v>54</v>
      </c>
      <c r="AF585">
        <v>37</v>
      </c>
      <c r="AG585">
        <v>15</v>
      </c>
      <c r="AH585">
        <v>12</v>
      </c>
      <c r="AI585">
        <v>0</v>
      </c>
      <c r="AJ585">
        <v>3</v>
      </c>
      <c r="AK585">
        <v>4</v>
      </c>
      <c r="AL585">
        <v>6</v>
      </c>
      <c r="AM585">
        <v>91</v>
      </c>
      <c r="AN585">
        <v>56</v>
      </c>
      <c r="AO585">
        <v>39</v>
      </c>
      <c r="AP585">
        <v>16</v>
      </c>
      <c r="AQ585">
        <v>12</v>
      </c>
      <c r="AR585">
        <v>7</v>
      </c>
      <c r="AS585">
        <v>10</v>
      </c>
      <c r="AT585">
        <v>48</v>
      </c>
      <c r="AU585">
        <v>735</v>
      </c>
      <c r="AV585">
        <v>41</v>
      </c>
      <c r="AW585">
        <v>825</v>
      </c>
    </row>
    <row r="586" spans="1:49" x14ac:dyDescent="0.35">
      <c r="A586" s="1" t="s">
        <v>519</v>
      </c>
      <c r="B586" s="1" t="s">
        <v>520</v>
      </c>
      <c r="C586" s="1" t="s">
        <v>14</v>
      </c>
      <c r="D586">
        <v>48</v>
      </c>
      <c r="E586" s="1" t="s">
        <v>2180</v>
      </c>
      <c r="F586">
        <v>20050822</v>
      </c>
      <c r="G586">
        <v>32</v>
      </c>
      <c r="H586">
        <v>103602</v>
      </c>
      <c r="I586">
        <v>2</v>
      </c>
      <c r="J586" s="1" t="s">
        <v>2156</v>
      </c>
      <c r="K586" s="1" t="s">
        <v>82</v>
      </c>
      <c r="L586" s="1" t="s">
        <v>2157</v>
      </c>
      <c r="M586">
        <v>183</v>
      </c>
      <c r="N586" s="1" t="s">
        <v>2177</v>
      </c>
      <c r="O586">
        <v>25</v>
      </c>
      <c r="P586">
        <v>102925</v>
      </c>
      <c r="R586" s="1" t="s">
        <v>2173</v>
      </c>
      <c r="S586" s="1" t="s">
        <v>147</v>
      </c>
      <c r="T586" s="1" t="s">
        <v>2157</v>
      </c>
      <c r="U586">
        <v>196</v>
      </c>
      <c r="V586" s="1" t="s">
        <v>2164</v>
      </c>
      <c r="W586">
        <v>28.5</v>
      </c>
      <c r="X586" s="1" t="s">
        <v>301</v>
      </c>
      <c r="Y586">
        <v>3</v>
      </c>
      <c r="Z586" s="1" t="s">
        <v>64</v>
      </c>
      <c r="AA586">
        <v>87</v>
      </c>
      <c r="AB586">
        <v>11</v>
      </c>
      <c r="AC586">
        <v>3</v>
      </c>
      <c r="AD586">
        <v>79</v>
      </c>
      <c r="AE586">
        <v>55</v>
      </c>
      <c r="AF586">
        <v>41</v>
      </c>
      <c r="AG586">
        <v>12</v>
      </c>
      <c r="AH586">
        <v>13</v>
      </c>
      <c r="AI586">
        <v>4</v>
      </c>
      <c r="AJ586">
        <v>6</v>
      </c>
      <c r="AK586">
        <v>7</v>
      </c>
      <c r="AL586">
        <v>6</v>
      </c>
      <c r="AM586">
        <v>76</v>
      </c>
      <c r="AN586">
        <v>41</v>
      </c>
      <c r="AO586">
        <v>34</v>
      </c>
      <c r="AP586">
        <v>14</v>
      </c>
      <c r="AQ586">
        <v>14</v>
      </c>
      <c r="AR586">
        <v>2</v>
      </c>
      <c r="AS586">
        <v>6</v>
      </c>
      <c r="AT586">
        <v>22</v>
      </c>
      <c r="AU586">
        <v>1255</v>
      </c>
      <c r="AV586">
        <v>97</v>
      </c>
      <c r="AW586">
        <v>428</v>
      </c>
    </row>
    <row r="587" spans="1:49" x14ac:dyDescent="0.35">
      <c r="A587" s="1" t="s">
        <v>519</v>
      </c>
      <c r="B587" s="1" t="s">
        <v>520</v>
      </c>
      <c r="C587" s="1" t="s">
        <v>14</v>
      </c>
      <c r="D587">
        <v>48</v>
      </c>
      <c r="E587" s="1" t="s">
        <v>2180</v>
      </c>
      <c r="F587">
        <v>20050822</v>
      </c>
      <c r="G587">
        <v>33</v>
      </c>
      <c r="H587">
        <v>103428</v>
      </c>
      <c r="J587" s="1" t="s">
        <v>2156</v>
      </c>
      <c r="K587" s="1" t="s">
        <v>53</v>
      </c>
      <c r="L587" s="1" t="s">
        <v>2157</v>
      </c>
      <c r="M587">
        <v>190</v>
      </c>
      <c r="N587" s="1" t="s">
        <v>2165</v>
      </c>
      <c r="O587">
        <v>25.9</v>
      </c>
      <c r="P587">
        <v>102148</v>
      </c>
      <c r="R587" s="1" t="s">
        <v>2156</v>
      </c>
      <c r="S587" s="1" t="s">
        <v>521</v>
      </c>
      <c r="T587" s="1" t="s">
        <v>2157</v>
      </c>
      <c r="U587">
        <v>178</v>
      </c>
      <c r="V587" s="1" t="s">
        <v>2171</v>
      </c>
      <c r="W587">
        <v>32.700000000000003</v>
      </c>
      <c r="X587" s="1" t="s">
        <v>71</v>
      </c>
      <c r="Y587">
        <v>3</v>
      </c>
      <c r="Z587" s="1" t="s">
        <v>94</v>
      </c>
      <c r="AA587">
        <v>71</v>
      </c>
      <c r="AB587">
        <v>0</v>
      </c>
      <c r="AC587">
        <v>0</v>
      </c>
      <c r="AD587">
        <v>49</v>
      </c>
      <c r="AE587">
        <v>27</v>
      </c>
      <c r="AF587">
        <v>18</v>
      </c>
      <c r="AG587">
        <v>16</v>
      </c>
      <c r="AH587">
        <v>8</v>
      </c>
      <c r="AI587">
        <v>1</v>
      </c>
      <c r="AJ587">
        <v>1</v>
      </c>
      <c r="AK587">
        <v>1</v>
      </c>
      <c r="AL587">
        <v>0</v>
      </c>
      <c r="AM587">
        <v>53</v>
      </c>
      <c r="AN587">
        <v>29</v>
      </c>
      <c r="AO587">
        <v>14</v>
      </c>
      <c r="AP587">
        <v>16</v>
      </c>
      <c r="AQ587">
        <v>9</v>
      </c>
      <c r="AR587">
        <v>3</v>
      </c>
      <c r="AS587">
        <v>7</v>
      </c>
      <c r="AT587">
        <v>50</v>
      </c>
      <c r="AU587">
        <v>725</v>
      </c>
      <c r="AV587">
        <v>77</v>
      </c>
      <c r="AW587">
        <v>508</v>
      </c>
    </row>
    <row r="588" spans="1:49" x14ac:dyDescent="0.35">
      <c r="A588" s="1" t="s">
        <v>519</v>
      </c>
      <c r="B588" s="1" t="s">
        <v>520</v>
      </c>
      <c r="C588" s="1" t="s">
        <v>14</v>
      </c>
      <c r="D588">
        <v>48</v>
      </c>
      <c r="E588" s="1" t="s">
        <v>2180</v>
      </c>
      <c r="F588">
        <v>20050822</v>
      </c>
      <c r="G588">
        <v>34</v>
      </c>
      <c r="H588">
        <v>103484</v>
      </c>
      <c r="J588" s="1" t="s">
        <v>2173</v>
      </c>
      <c r="K588" s="1" t="s">
        <v>179</v>
      </c>
      <c r="L588" s="1" t="s">
        <v>2157</v>
      </c>
      <c r="M588">
        <v>185</v>
      </c>
      <c r="N588" s="1" t="s">
        <v>2164</v>
      </c>
      <c r="O588">
        <v>25.6</v>
      </c>
      <c r="P588">
        <v>103163</v>
      </c>
      <c r="Q588">
        <v>6</v>
      </c>
      <c r="R588" s="1" t="s">
        <v>2156</v>
      </c>
      <c r="S588" s="1" t="s">
        <v>56</v>
      </c>
      <c r="T588" s="1" t="s">
        <v>2157</v>
      </c>
      <c r="U588">
        <v>188</v>
      </c>
      <c r="V588" s="1" t="s">
        <v>2169</v>
      </c>
      <c r="W588">
        <v>27.3</v>
      </c>
      <c r="X588" s="1" t="s">
        <v>537</v>
      </c>
      <c r="Y588">
        <v>3</v>
      </c>
      <c r="Z588" s="1" t="s">
        <v>94</v>
      </c>
      <c r="AA588">
        <v>84</v>
      </c>
      <c r="AB588">
        <v>7</v>
      </c>
      <c r="AC588">
        <v>1</v>
      </c>
      <c r="AD588">
        <v>69</v>
      </c>
      <c r="AE588">
        <v>46</v>
      </c>
      <c r="AF588">
        <v>33</v>
      </c>
      <c r="AG588">
        <v>13</v>
      </c>
      <c r="AH588">
        <v>12</v>
      </c>
      <c r="AI588">
        <v>3</v>
      </c>
      <c r="AJ588">
        <v>5</v>
      </c>
      <c r="AK588">
        <v>16</v>
      </c>
      <c r="AL588">
        <v>5</v>
      </c>
      <c r="AM588">
        <v>76</v>
      </c>
      <c r="AN588">
        <v>45</v>
      </c>
      <c r="AO588">
        <v>37</v>
      </c>
      <c r="AP588">
        <v>11</v>
      </c>
      <c r="AQ588">
        <v>13</v>
      </c>
      <c r="AR588">
        <v>4</v>
      </c>
      <c r="AS588">
        <v>7</v>
      </c>
      <c r="AT588">
        <v>67</v>
      </c>
      <c r="AU588">
        <v>545</v>
      </c>
      <c r="AV588">
        <v>31</v>
      </c>
      <c r="AW588">
        <v>1055</v>
      </c>
    </row>
    <row r="589" spans="1:49" x14ac:dyDescent="0.35">
      <c r="A589" s="1" t="s">
        <v>519</v>
      </c>
      <c r="B589" s="1" t="s">
        <v>520</v>
      </c>
      <c r="C589" s="1" t="s">
        <v>14</v>
      </c>
      <c r="D589">
        <v>48</v>
      </c>
      <c r="E589" s="1" t="s">
        <v>2180</v>
      </c>
      <c r="F589">
        <v>20050822</v>
      </c>
      <c r="G589">
        <v>35</v>
      </c>
      <c r="H589">
        <v>103990</v>
      </c>
      <c r="I589">
        <v>4</v>
      </c>
      <c r="J589" s="1" t="s">
        <v>2156</v>
      </c>
      <c r="K589" s="1" t="s">
        <v>65</v>
      </c>
      <c r="L589" s="1" t="s">
        <v>2157</v>
      </c>
      <c r="M589">
        <v>180</v>
      </c>
      <c r="N589" s="1" t="s">
        <v>2161</v>
      </c>
      <c r="O589">
        <v>23.3</v>
      </c>
      <c r="P589">
        <v>102905</v>
      </c>
      <c r="R589" s="1" t="s">
        <v>2159</v>
      </c>
      <c r="S589" s="1" t="s">
        <v>325</v>
      </c>
      <c r="T589" s="1" t="s">
        <v>2172</v>
      </c>
      <c r="U589">
        <v>175</v>
      </c>
      <c r="V589" s="1" t="s">
        <v>2176</v>
      </c>
      <c r="W589">
        <v>28.6</v>
      </c>
      <c r="X589" s="1" t="s">
        <v>187</v>
      </c>
      <c r="Y589">
        <v>3</v>
      </c>
      <c r="Z589" s="1" t="s">
        <v>94</v>
      </c>
      <c r="AA589">
        <v>60</v>
      </c>
      <c r="AB589">
        <v>3</v>
      </c>
      <c r="AC589">
        <v>4</v>
      </c>
      <c r="AD589">
        <v>42</v>
      </c>
      <c r="AE589">
        <v>20</v>
      </c>
      <c r="AF589">
        <v>19</v>
      </c>
      <c r="AG589">
        <v>14</v>
      </c>
      <c r="AH589">
        <v>8</v>
      </c>
      <c r="AI589">
        <v>1</v>
      </c>
      <c r="AJ589">
        <v>1</v>
      </c>
      <c r="AK589">
        <v>2</v>
      </c>
      <c r="AL589">
        <v>4</v>
      </c>
      <c r="AM589">
        <v>63</v>
      </c>
      <c r="AN589">
        <v>37</v>
      </c>
      <c r="AO589">
        <v>20</v>
      </c>
      <c r="AP589">
        <v>11</v>
      </c>
      <c r="AQ589">
        <v>8</v>
      </c>
      <c r="AR589">
        <v>8</v>
      </c>
      <c r="AS589">
        <v>12</v>
      </c>
      <c r="AT589">
        <v>20</v>
      </c>
      <c r="AU589">
        <v>1325</v>
      </c>
      <c r="AV589">
        <v>86</v>
      </c>
      <c r="AW589">
        <v>473</v>
      </c>
    </row>
    <row r="590" spans="1:49" x14ac:dyDescent="0.35">
      <c r="A590" s="1" t="s">
        <v>519</v>
      </c>
      <c r="B590" s="1" t="s">
        <v>520</v>
      </c>
      <c r="C590" s="1" t="s">
        <v>14</v>
      </c>
      <c r="D590">
        <v>48</v>
      </c>
      <c r="E590" s="1" t="s">
        <v>2180</v>
      </c>
      <c r="F590">
        <v>20050822</v>
      </c>
      <c r="G590">
        <v>36</v>
      </c>
      <c r="H590">
        <v>103812</v>
      </c>
      <c r="J590" s="1" t="s">
        <v>2156</v>
      </c>
      <c r="K590" s="1" t="s">
        <v>15</v>
      </c>
      <c r="L590" s="1" t="s">
        <v>2157</v>
      </c>
      <c r="M590">
        <v>198</v>
      </c>
      <c r="N590" s="1" t="s">
        <v>2158</v>
      </c>
      <c r="O590">
        <v>24</v>
      </c>
      <c r="P590">
        <v>103454</v>
      </c>
      <c r="Q590">
        <v>7</v>
      </c>
      <c r="R590" s="1" t="s">
        <v>2156</v>
      </c>
      <c r="S590" s="1" t="s">
        <v>54</v>
      </c>
      <c r="T590" s="1" t="s">
        <v>2157</v>
      </c>
      <c r="U590">
        <v>183</v>
      </c>
      <c r="V590" s="1" t="s">
        <v>2177</v>
      </c>
      <c r="W590">
        <v>25.8</v>
      </c>
      <c r="X590" s="1" t="s">
        <v>49</v>
      </c>
      <c r="Y590">
        <v>3</v>
      </c>
      <c r="Z590" s="1" t="s">
        <v>94</v>
      </c>
      <c r="AA590">
        <v>90</v>
      </c>
      <c r="AB590">
        <v>2</v>
      </c>
      <c r="AC590">
        <v>1</v>
      </c>
      <c r="AD590">
        <v>55</v>
      </c>
      <c r="AE590">
        <v>35</v>
      </c>
      <c r="AF590">
        <v>27</v>
      </c>
      <c r="AG590">
        <v>15</v>
      </c>
      <c r="AH590">
        <v>10</v>
      </c>
      <c r="AI590">
        <v>1</v>
      </c>
      <c r="AJ590">
        <v>1</v>
      </c>
      <c r="AK590">
        <v>6</v>
      </c>
      <c r="AL590">
        <v>5</v>
      </c>
      <c r="AM590">
        <v>75</v>
      </c>
      <c r="AN590">
        <v>43</v>
      </c>
      <c r="AO590">
        <v>32</v>
      </c>
      <c r="AP590">
        <v>16</v>
      </c>
      <c r="AQ590">
        <v>10</v>
      </c>
      <c r="AR590">
        <v>5</v>
      </c>
      <c r="AS590">
        <v>7</v>
      </c>
      <c r="AT590">
        <v>47</v>
      </c>
      <c r="AU590">
        <v>752</v>
      </c>
      <c r="AV590">
        <v>58</v>
      </c>
      <c r="AW590">
        <v>665</v>
      </c>
    </row>
    <row r="591" spans="1:49" x14ac:dyDescent="0.35">
      <c r="A591" s="1" t="s">
        <v>519</v>
      </c>
      <c r="B591" s="1" t="s">
        <v>520</v>
      </c>
      <c r="C591" s="1" t="s">
        <v>14</v>
      </c>
      <c r="D591">
        <v>48</v>
      </c>
      <c r="E591" s="1" t="s">
        <v>2180</v>
      </c>
      <c r="F591">
        <v>20050822</v>
      </c>
      <c r="G591">
        <v>37</v>
      </c>
      <c r="H591">
        <v>104214</v>
      </c>
      <c r="J591" s="1" t="s">
        <v>2156</v>
      </c>
      <c r="K591" s="1" t="s">
        <v>205</v>
      </c>
      <c r="L591" s="1" t="s">
        <v>2157</v>
      </c>
      <c r="M591">
        <v>185</v>
      </c>
      <c r="N591" s="1" t="s">
        <v>2166</v>
      </c>
      <c r="O591">
        <v>22.1</v>
      </c>
      <c r="P591">
        <v>104259</v>
      </c>
      <c r="R591" s="1" t="s">
        <v>2156</v>
      </c>
      <c r="S591" s="1" t="s">
        <v>175</v>
      </c>
      <c r="T591" s="1" t="s">
        <v>2157</v>
      </c>
      <c r="U591">
        <v>178</v>
      </c>
      <c r="V591" s="1" t="s">
        <v>2169</v>
      </c>
      <c r="W591">
        <v>21.8</v>
      </c>
      <c r="X591" s="1" t="s">
        <v>55</v>
      </c>
      <c r="Y591">
        <v>3</v>
      </c>
      <c r="Z591" s="1" t="s">
        <v>94</v>
      </c>
      <c r="AA591">
        <v>70</v>
      </c>
      <c r="AB591">
        <v>6</v>
      </c>
      <c r="AC591">
        <v>2</v>
      </c>
      <c r="AD591">
        <v>58</v>
      </c>
      <c r="AE591">
        <v>33</v>
      </c>
      <c r="AF591">
        <v>24</v>
      </c>
      <c r="AG591">
        <v>16</v>
      </c>
      <c r="AH591">
        <v>9</v>
      </c>
      <c r="AI591">
        <v>5</v>
      </c>
      <c r="AJ591">
        <v>5</v>
      </c>
      <c r="AK591">
        <v>3</v>
      </c>
      <c r="AL591">
        <v>4</v>
      </c>
      <c r="AM591">
        <v>43</v>
      </c>
      <c r="AN591">
        <v>21</v>
      </c>
      <c r="AO591">
        <v>15</v>
      </c>
      <c r="AP591">
        <v>10</v>
      </c>
      <c r="AQ591">
        <v>8</v>
      </c>
      <c r="AR591">
        <v>2</v>
      </c>
      <c r="AS591">
        <v>5</v>
      </c>
      <c r="AT591">
        <v>57</v>
      </c>
      <c r="AU591">
        <v>674</v>
      </c>
      <c r="AV591">
        <v>82</v>
      </c>
      <c r="AW591">
        <v>487</v>
      </c>
    </row>
    <row r="592" spans="1:49" x14ac:dyDescent="0.35">
      <c r="A592" s="1" t="s">
        <v>519</v>
      </c>
      <c r="B592" s="1" t="s">
        <v>520</v>
      </c>
      <c r="C592" s="1" t="s">
        <v>14</v>
      </c>
      <c r="D592">
        <v>48</v>
      </c>
      <c r="E592" s="1" t="s">
        <v>2180</v>
      </c>
      <c r="F592">
        <v>20050822</v>
      </c>
      <c r="G592">
        <v>38</v>
      </c>
      <c r="H592">
        <v>103970</v>
      </c>
      <c r="I592">
        <v>3</v>
      </c>
      <c r="J592" s="1" t="s">
        <v>2156</v>
      </c>
      <c r="K592" s="1" t="s">
        <v>74</v>
      </c>
      <c r="L592" s="1" t="s">
        <v>2157</v>
      </c>
      <c r="M592">
        <v>175</v>
      </c>
      <c r="N592" s="1" t="s">
        <v>2161</v>
      </c>
      <c r="O592">
        <v>23.3</v>
      </c>
      <c r="P592">
        <v>103387</v>
      </c>
      <c r="Q592">
        <v>15</v>
      </c>
      <c r="R592" s="1" t="s">
        <v>2156</v>
      </c>
      <c r="S592" s="1" t="s">
        <v>142</v>
      </c>
      <c r="T592" s="1" t="s">
        <v>2157</v>
      </c>
      <c r="U592">
        <v>185</v>
      </c>
      <c r="V592" s="1" t="s">
        <v>2190</v>
      </c>
      <c r="W592">
        <v>26.1</v>
      </c>
      <c r="X592" s="1" t="s">
        <v>91</v>
      </c>
      <c r="Y592">
        <v>3</v>
      </c>
      <c r="Z592" s="1" t="s">
        <v>94</v>
      </c>
      <c r="AA592">
        <v>71</v>
      </c>
      <c r="AB592">
        <v>3</v>
      </c>
      <c r="AC592">
        <v>2</v>
      </c>
      <c r="AD592">
        <v>60</v>
      </c>
      <c r="AE592">
        <v>37</v>
      </c>
      <c r="AF592">
        <v>25</v>
      </c>
      <c r="AG592">
        <v>16</v>
      </c>
      <c r="AH592">
        <v>9</v>
      </c>
      <c r="AI592">
        <v>5</v>
      </c>
      <c r="AJ592">
        <v>6</v>
      </c>
      <c r="AK592">
        <v>2</v>
      </c>
      <c r="AL592">
        <v>4</v>
      </c>
      <c r="AM592">
        <v>53</v>
      </c>
      <c r="AN592">
        <v>33</v>
      </c>
      <c r="AO592">
        <v>21</v>
      </c>
      <c r="AP592">
        <v>8</v>
      </c>
      <c r="AQ592">
        <v>9</v>
      </c>
      <c r="AR592">
        <v>0</v>
      </c>
      <c r="AS592">
        <v>4</v>
      </c>
      <c r="AT592">
        <v>18</v>
      </c>
      <c r="AU592">
        <v>1370</v>
      </c>
      <c r="AV592">
        <v>49</v>
      </c>
      <c r="AW592">
        <v>730</v>
      </c>
    </row>
    <row r="593" spans="1:49" x14ac:dyDescent="0.35">
      <c r="A593" s="1" t="s">
        <v>519</v>
      </c>
      <c r="B593" s="1" t="s">
        <v>520</v>
      </c>
      <c r="C593" s="1" t="s">
        <v>14</v>
      </c>
      <c r="D593">
        <v>48</v>
      </c>
      <c r="E593" s="1" t="s">
        <v>2180</v>
      </c>
      <c r="F593">
        <v>20050822</v>
      </c>
      <c r="G593">
        <v>39</v>
      </c>
      <c r="H593">
        <v>103852</v>
      </c>
      <c r="I593">
        <v>5</v>
      </c>
      <c r="J593" s="1" t="s">
        <v>2156</v>
      </c>
      <c r="K593" s="1" t="s">
        <v>30</v>
      </c>
      <c r="L593" s="1" t="s">
        <v>2172</v>
      </c>
      <c r="M593">
        <v>188</v>
      </c>
      <c r="N593" s="1" t="s">
        <v>2161</v>
      </c>
      <c r="O593">
        <v>23.9</v>
      </c>
      <c r="P593">
        <v>102434</v>
      </c>
      <c r="Q593">
        <v>12</v>
      </c>
      <c r="R593" s="1" t="s">
        <v>2156</v>
      </c>
      <c r="S593" s="1" t="s">
        <v>51</v>
      </c>
      <c r="T593" s="1" t="s">
        <v>2157</v>
      </c>
      <c r="U593">
        <v>183</v>
      </c>
      <c r="V593" s="1" t="s">
        <v>2164</v>
      </c>
      <c r="W593">
        <v>31</v>
      </c>
      <c r="X593" s="1" t="s">
        <v>538</v>
      </c>
      <c r="Y593">
        <v>3</v>
      </c>
      <c r="Z593" s="1" t="s">
        <v>94</v>
      </c>
      <c r="AA593">
        <v>106</v>
      </c>
      <c r="AB593">
        <v>12</v>
      </c>
      <c r="AC593">
        <v>4</v>
      </c>
      <c r="AD593">
        <v>104</v>
      </c>
      <c r="AE593">
        <v>67</v>
      </c>
      <c r="AF593">
        <v>52</v>
      </c>
      <c r="AG593">
        <v>20</v>
      </c>
      <c r="AH593">
        <v>16</v>
      </c>
      <c r="AI593">
        <v>2</v>
      </c>
      <c r="AJ593">
        <v>3</v>
      </c>
      <c r="AK593">
        <v>11</v>
      </c>
      <c r="AL593">
        <v>4</v>
      </c>
      <c r="AM593">
        <v>94</v>
      </c>
      <c r="AN593">
        <v>58</v>
      </c>
      <c r="AO593">
        <v>43</v>
      </c>
      <c r="AP593">
        <v>20</v>
      </c>
      <c r="AQ593">
        <v>15</v>
      </c>
      <c r="AR593">
        <v>3</v>
      </c>
      <c r="AS593">
        <v>6</v>
      </c>
      <c r="AT593">
        <v>27</v>
      </c>
      <c r="AU593">
        <v>1170</v>
      </c>
      <c r="AV593">
        <v>46</v>
      </c>
      <c r="AW593">
        <v>780</v>
      </c>
    </row>
    <row r="594" spans="1:49" x14ac:dyDescent="0.35">
      <c r="A594" s="1" t="s">
        <v>519</v>
      </c>
      <c r="B594" s="1" t="s">
        <v>520</v>
      </c>
      <c r="C594" s="1" t="s">
        <v>14</v>
      </c>
      <c r="D594">
        <v>48</v>
      </c>
      <c r="E594" s="1" t="s">
        <v>2180</v>
      </c>
      <c r="F594">
        <v>20050822</v>
      </c>
      <c r="G594">
        <v>40</v>
      </c>
      <c r="H594">
        <v>104269</v>
      </c>
      <c r="J594" s="1" t="s">
        <v>2156</v>
      </c>
      <c r="K594" s="1" t="s">
        <v>44</v>
      </c>
      <c r="L594" s="1" t="s">
        <v>2172</v>
      </c>
      <c r="M594">
        <v>188</v>
      </c>
      <c r="N594" s="1" t="s">
        <v>2161</v>
      </c>
      <c r="O594">
        <v>21.7</v>
      </c>
      <c r="P594">
        <v>103602</v>
      </c>
      <c r="Q594">
        <v>2</v>
      </c>
      <c r="R594" s="1" t="s">
        <v>2156</v>
      </c>
      <c r="S594" s="1" t="s">
        <v>82</v>
      </c>
      <c r="T594" s="1" t="s">
        <v>2157</v>
      </c>
      <c r="U594">
        <v>183</v>
      </c>
      <c r="V594" s="1" t="s">
        <v>2177</v>
      </c>
      <c r="W594">
        <v>25</v>
      </c>
      <c r="X594" s="1" t="s">
        <v>539</v>
      </c>
      <c r="Y594">
        <v>3</v>
      </c>
      <c r="Z594" s="1" t="s">
        <v>94</v>
      </c>
      <c r="AA594">
        <v>133</v>
      </c>
      <c r="AB594">
        <v>14</v>
      </c>
      <c r="AC594">
        <v>10</v>
      </c>
      <c r="AD594">
        <v>110</v>
      </c>
      <c r="AE594">
        <v>67</v>
      </c>
      <c r="AF594">
        <v>54</v>
      </c>
      <c r="AG594">
        <v>27</v>
      </c>
      <c r="AH594">
        <v>18</v>
      </c>
      <c r="AI594">
        <v>1</v>
      </c>
      <c r="AJ594">
        <v>2</v>
      </c>
      <c r="AK594">
        <v>9</v>
      </c>
      <c r="AL594">
        <v>8</v>
      </c>
      <c r="AM594">
        <v>117</v>
      </c>
      <c r="AN594">
        <v>67</v>
      </c>
      <c r="AO594">
        <v>52</v>
      </c>
      <c r="AP594">
        <v>27</v>
      </c>
      <c r="AQ594">
        <v>18</v>
      </c>
      <c r="AR594">
        <v>2</v>
      </c>
      <c r="AS594">
        <v>4</v>
      </c>
      <c r="AT594">
        <v>48</v>
      </c>
      <c r="AU594">
        <v>735</v>
      </c>
      <c r="AV594">
        <v>22</v>
      </c>
      <c r="AW594">
        <v>1255</v>
      </c>
    </row>
    <row r="595" spans="1:49" x14ac:dyDescent="0.35">
      <c r="A595" s="1" t="s">
        <v>519</v>
      </c>
      <c r="B595" s="1" t="s">
        <v>520</v>
      </c>
      <c r="C595" s="1" t="s">
        <v>14</v>
      </c>
      <c r="D595">
        <v>48</v>
      </c>
      <c r="E595" s="1" t="s">
        <v>2180</v>
      </c>
      <c r="F595">
        <v>20050822</v>
      </c>
      <c r="G595">
        <v>41</v>
      </c>
      <c r="H595">
        <v>103484</v>
      </c>
      <c r="J595" s="1" t="s">
        <v>2173</v>
      </c>
      <c r="K595" s="1" t="s">
        <v>179</v>
      </c>
      <c r="L595" s="1" t="s">
        <v>2157</v>
      </c>
      <c r="M595">
        <v>185</v>
      </c>
      <c r="N595" s="1" t="s">
        <v>2164</v>
      </c>
      <c r="O595">
        <v>25.6</v>
      </c>
      <c r="P595">
        <v>103428</v>
      </c>
      <c r="R595" s="1" t="s">
        <v>2156</v>
      </c>
      <c r="S595" s="1" t="s">
        <v>53</v>
      </c>
      <c r="T595" s="1" t="s">
        <v>2157</v>
      </c>
      <c r="U595">
        <v>190</v>
      </c>
      <c r="V595" s="1" t="s">
        <v>2165</v>
      </c>
      <c r="W595">
        <v>25.9</v>
      </c>
      <c r="X595" s="1" t="s">
        <v>476</v>
      </c>
      <c r="Y595">
        <v>3</v>
      </c>
      <c r="Z595" s="1" t="s">
        <v>101</v>
      </c>
      <c r="AA595">
        <v>108</v>
      </c>
      <c r="AB595">
        <v>12</v>
      </c>
      <c r="AC595">
        <v>3</v>
      </c>
      <c r="AD595">
        <v>96</v>
      </c>
      <c r="AE595">
        <v>62</v>
      </c>
      <c r="AF595">
        <v>47</v>
      </c>
      <c r="AG595">
        <v>20</v>
      </c>
      <c r="AH595">
        <v>16</v>
      </c>
      <c r="AI595">
        <v>5</v>
      </c>
      <c r="AJ595">
        <v>7</v>
      </c>
      <c r="AK595">
        <v>7</v>
      </c>
      <c r="AL595">
        <v>2</v>
      </c>
      <c r="AM595">
        <v>89</v>
      </c>
      <c r="AN595">
        <v>56</v>
      </c>
      <c r="AO595">
        <v>40</v>
      </c>
      <c r="AP595">
        <v>22</v>
      </c>
      <c r="AQ595">
        <v>15</v>
      </c>
      <c r="AR595">
        <v>2</v>
      </c>
      <c r="AS595">
        <v>4</v>
      </c>
      <c r="AT595">
        <v>67</v>
      </c>
      <c r="AU595">
        <v>545</v>
      </c>
      <c r="AV595">
        <v>50</v>
      </c>
      <c r="AW595">
        <v>725</v>
      </c>
    </row>
    <row r="596" spans="1:49" x14ac:dyDescent="0.35">
      <c r="A596" s="1" t="s">
        <v>519</v>
      </c>
      <c r="B596" s="1" t="s">
        <v>520</v>
      </c>
      <c r="C596" s="1" t="s">
        <v>14</v>
      </c>
      <c r="D596">
        <v>48</v>
      </c>
      <c r="E596" s="1" t="s">
        <v>2180</v>
      </c>
      <c r="F596">
        <v>20050822</v>
      </c>
      <c r="G596">
        <v>42</v>
      </c>
      <c r="H596">
        <v>103812</v>
      </c>
      <c r="J596" s="1" t="s">
        <v>2156</v>
      </c>
      <c r="K596" s="1" t="s">
        <v>15</v>
      </c>
      <c r="L596" s="1" t="s">
        <v>2157</v>
      </c>
      <c r="M596">
        <v>198</v>
      </c>
      <c r="N596" s="1" t="s">
        <v>2158</v>
      </c>
      <c r="O596">
        <v>24</v>
      </c>
      <c r="P596">
        <v>103990</v>
      </c>
      <c r="Q596">
        <v>4</v>
      </c>
      <c r="R596" s="1" t="s">
        <v>2156</v>
      </c>
      <c r="S596" s="1" t="s">
        <v>65</v>
      </c>
      <c r="T596" s="1" t="s">
        <v>2157</v>
      </c>
      <c r="U596">
        <v>180</v>
      </c>
      <c r="V596" s="1" t="s">
        <v>2161</v>
      </c>
      <c r="W596">
        <v>23.3</v>
      </c>
      <c r="X596" s="1" t="s">
        <v>540</v>
      </c>
      <c r="Y596">
        <v>3</v>
      </c>
      <c r="Z596" s="1" t="s">
        <v>101</v>
      </c>
      <c r="AA596">
        <v>132</v>
      </c>
      <c r="AB596">
        <v>7</v>
      </c>
      <c r="AC596">
        <v>3</v>
      </c>
      <c r="AD596">
        <v>122</v>
      </c>
      <c r="AE596">
        <v>91</v>
      </c>
      <c r="AF596">
        <v>62</v>
      </c>
      <c r="AG596">
        <v>20</v>
      </c>
      <c r="AH596">
        <v>16</v>
      </c>
      <c r="AI596">
        <v>13</v>
      </c>
      <c r="AJ596">
        <v>13</v>
      </c>
      <c r="AK596">
        <v>10</v>
      </c>
      <c r="AL596">
        <v>6</v>
      </c>
      <c r="AM596">
        <v>102</v>
      </c>
      <c r="AN596">
        <v>63</v>
      </c>
      <c r="AO596">
        <v>52</v>
      </c>
      <c r="AP596">
        <v>18</v>
      </c>
      <c r="AQ596">
        <v>16</v>
      </c>
      <c r="AR596">
        <v>3</v>
      </c>
      <c r="AS596">
        <v>5</v>
      </c>
      <c r="AT596">
        <v>47</v>
      </c>
      <c r="AU596">
        <v>752</v>
      </c>
      <c r="AV596">
        <v>20</v>
      </c>
      <c r="AW596">
        <v>1325</v>
      </c>
    </row>
    <row r="597" spans="1:49" x14ac:dyDescent="0.35">
      <c r="A597" s="1" t="s">
        <v>519</v>
      </c>
      <c r="B597" s="1" t="s">
        <v>520</v>
      </c>
      <c r="C597" s="1" t="s">
        <v>14</v>
      </c>
      <c r="D597">
        <v>48</v>
      </c>
      <c r="E597" s="1" t="s">
        <v>2180</v>
      </c>
      <c r="F597">
        <v>20050822</v>
      </c>
      <c r="G597">
        <v>43</v>
      </c>
      <c r="H597">
        <v>103970</v>
      </c>
      <c r="I597">
        <v>3</v>
      </c>
      <c r="J597" s="1" t="s">
        <v>2156</v>
      </c>
      <c r="K597" s="1" t="s">
        <v>74</v>
      </c>
      <c r="L597" s="1" t="s">
        <v>2157</v>
      </c>
      <c r="M597">
        <v>175</v>
      </c>
      <c r="N597" s="1" t="s">
        <v>2161</v>
      </c>
      <c r="O597">
        <v>23.3</v>
      </c>
      <c r="P597">
        <v>104214</v>
      </c>
      <c r="R597" s="1" t="s">
        <v>2156</v>
      </c>
      <c r="S597" s="1" t="s">
        <v>205</v>
      </c>
      <c r="T597" s="1" t="s">
        <v>2157</v>
      </c>
      <c r="U597">
        <v>185</v>
      </c>
      <c r="V597" s="1" t="s">
        <v>2166</v>
      </c>
      <c r="W597">
        <v>22.1</v>
      </c>
      <c r="X597" s="1" t="s">
        <v>85</v>
      </c>
      <c r="Y597">
        <v>3</v>
      </c>
      <c r="Z597" s="1" t="s">
        <v>101</v>
      </c>
      <c r="AA597">
        <v>95</v>
      </c>
      <c r="AB597">
        <v>1</v>
      </c>
      <c r="AC597">
        <v>2</v>
      </c>
      <c r="AD597">
        <v>77</v>
      </c>
      <c r="AE597">
        <v>58</v>
      </c>
      <c r="AF597">
        <v>37</v>
      </c>
      <c r="AG597">
        <v>11</v>
      </c>
      <c r="AH597">
        <v>10</v>
      </c>
      <c r="AI597">
        <v>7</v>
      </c>
      <c r="AJ597">
        <v>8</v>
      </c>
      <c r="AK597">
        <v>4</v>
      </c>
      <c r="AL597">
        <v>2</v>
      </c>
      <c r="AM597">
        <v>72</v>
      </c>
      <c r="AN597">
        <v>40</v>
      </c>
      <c r="AO597">
        <v>33</v>
      </c>
      <c r="AP597">
        <v>7</v>
      </c>
      <c r="AQ597">
        <v>9</v>
      </c>
      <c r="AR597">
        <v>9</v>
      </c>
      <c r="AS597">
        <v>12</v>
      </c>
      <c r="AT597">
        <v>18</v>
      </c>
      <c r="AU597">
        <v>1370</v>
      </c>
      <c r="AV597">
        <v>57</v>
      </c>
      <c r="AW597">
        <v>674</v>
      </c>
    </row>
    <row r="598" spans="1:49" x14ac:dyDescent="0.35">
      <c r="A598" s="1" t="s">
        <v>519</v>
      </c>
      <c r="B598" s="1" t="s">
        <v>520</v>
      </c>
      <c r="C598" s="1" t="s">
        <v>14</v>
      </c>
      <c r="D598">
        <v>48</v>
      </c>
      <c r="E598" s="1" t="s">
        <v>2180</v>
      </c>
      <c r="F598">
        <v>20050822</v>
      </c>
      <c r="G598">
        <v>44</v>
      </c>
      <c r="H598">
        <v>103852</v>
      </c>
      <c r="I598">
        <v>5</v>
      </c>
      <c r="J598" s="1" t="s">
        <v>2156</v>
      </c>
      <c r="K598" s="1" t="s">
        <v>30</v>
      </c>
      <c r="L598" s="1" t="s">
        <v>2172</v>
      </c>
      <c r="M598">
        <v>188</v>
      </c>
      <c r="N598" s="1" t="s">
        <v>2161</v>
      </c>
      <c r="O598">
        <v>23.9</v>
      </c>
      <c r="P598">
        <v>104269</v>
      </c>
      <c r="R598" s="1" t="s">
        <v>2156</v>
      </c>
      <c r="S598" s="1" t="s">
        <v>44</v>
      </c>
      <c r="T598" s="1" t="s">
        <v>2172</v>
      </c>
      <c r="U598">
        <v>188</v>
      </c>
      <c r="V598" s="1" t="s">
        <v>2161</v>
      </c>
      <c r="W598">
        <v>21.7</v>
      </c>
      <c r="X598" s="1" t="s">
        <v>451</v>
      </c>
      <c r="Y598">
        <v>3</v>
      </c>
      <c r="Z598" s="1" t="s">
        <v>101</v>
      </c>
      <c r="AA598">
        <v>81</v>
      </c>
      <c r="AB598">
        <v>8</v>
      </c>
      <c r="AC598">
        <v>2</v>
      </c>
      <c r="AD598">
        <v>69</v>
      </c>
      <c r="AE598">
        <v>45</v>
      </c>
      <c r="AF598">
        <v>30</v>
      </c>
      <c r="AG598">
        <v>13</v>
      </c>
      <c r="AH598">
        <v>12</v>
      </c>
      <c r="AI598">
        <v>1</v>
      </c>
      <c r="AJ598">
        <v>3</v>
      </c>
      <c r="AK598">
        <v>7</v>
      </c>
      <c r="AL598">
        <v>2</v>
      </c>
      <c r="AM598">
        <v>74</v>
      </c>
      <c r="AN598">
        <v>54</v>
      </c>
      <c r="AO598">
        <v>40</v>
      </c>
      <c r="AP598">
        <v>9</v>
      </c>
      <c r="AQ598">
        <v>13</v>
      </c>
      <c r="AR598">
        <v>2</v>
      </c>
      <c r="AS598">
        <v>5</v>
      </c>
      <c r="AT598">
        <v>27</v>
      </c>
      <c r="AU598">
        <v>1170</v>
      </c>
      <c r="AV598">
        <v>48</v>
      </c>
      <c r="AW598">
        <v>735</v>
      </c>
    </row>
    <row r="599" spans="1:49" x14ac:dyDescent="0.35">
      <c r="A599" s="1" t="s">
        <v>519</v>
      </c>
      <c r="B599" s="1" t="s">
        <v>520</v>
      </c>
      <c r="C599" s="1" t="s">
        <v>14</v>
      </c>
      <c r="D599">
        <v>48</v>
      </c>
      <c r="E599" s="1" t="s">
        <v>2180</v>
      </c>
      <c r="F599">
        <v>20050822</v>
      </c>
      <c r="G599">
        <v>45</v>
      </c>
      <c r="H599">
        <v>103484</v>
      </c>
      <c r="J599" s="1" t="s">
        <v>2173</v>
      </c>
      <c r="K599" s="1" t="s">
        <v>179</v>
      </c>
      <c r="L599" s="1" t="s">
        <v>2157</v>
      </c>
      <c r="M599">
        <v>185</v>
      </c>
      <c r="N599" s="1" t="s">
        <v>2164</v>
      </c>
      <c r="O599">
        <v>25.6</v>
      </c>
      <c r="P599">
        <v>103812</v>
      </c>
      <c r="R599" s="1" t="s">
        <v>2156</v>
      </c>
      <c r="S599" s="1" t="s">
        <v>15</v>
      </c>
      <c r="T599" s="1" t="s">
        <v>2157</v>
      </c>
      <c r="U599">
        <v>198</v>
      </c>
      <c r="V599" s="1" t="s">
        <v>2158</v>
      </c>
      <c r="W599">
        <v>24</v>
      </c>
      <c r="X599" s="1" t="s">
        <v>541</v>
      </c>
      <c r="Y599">
        <v>3</v>
      </c>
      <c r="Z599" s="1" t="s">
        <v>105</v>
      </c>
      <c r="AA599">
        <v>125</v>
      </c>
      <c r="AB599">
        <v>5</v>
      </c>
      <c r="AC599">
        <v>4</v>
      </c>
      <c r="AD599">
        <v>100</v>
      </c>
      <c r="AE599">
        <v>59</v>
      </c>
      <c r="AF599">
        <v>45</v>
      </c>
      <c r="AG599">
        <v>24</v>
      </c>
      <c r="AH599">
        <v>15</v>
      </c>
      <c r="AI599">
        <v>2</v>
      </c>
      <c r="AJ599">
        <v>3</v>
      </c>
      <c r="AK599">
        <v>6</v>
      </c>
      <c r="AL599">
        <v>2</v>
      </c>
      <c r="AM599">
        <v>102</v>
      </c>
      <c r="AN599">
        <v>70</v>
      </c>
      <c r="AO599">
        <v>48</v>
      </c>
      <c r="AP599">
        <v>18</v>
      </c>
      <c r="AQ599">
        <v>16</v>
      </c>
      <c r="AR599">
        <v>6</v>
      </c>
      <c r="AS599">
        <v>10</v>
      </c>
      <c r="AT599">
        <v>67</v>
      </c>
      <c r="AU599">
        <v>545</v>
      </c>
      <c r="AV599">
        <v>47</v>
      </c>
      <c r="AW599">
        <v>752</v>
      </c>
    </row>
    <row r="600" spans="1:49" x14ac:dyDescent="0.35">
      <c r="A600" s="1" t="s">
        <v>519</v>
      </c>
      <c r="B600" s="1" t="s">
        <v>520</v>
      </c>
      <c r="C600" s="1" t="s">
        <v>14</v>
      </c>
      <c r="D600">
        <v>48</v>
      </c>
      <c r="E600" s="1" t="s">
        <v>2180</v>
      </c>
      <c r="F600">
        <v>20050822</v>
      </c>
      <c r="G600">
        <v>46</v>
      </c>
      <c r="H600">
        <v>103852</v>
      </c>
      <c r="I600">
        <v>5</v>
      </c>
      <c r="J600" s="1" t="s">
        <v>2156</v>
      </c>
      <c r="K600" s="1" t="s">
        <v>30</v>
      </c>
      <c r="L600" s="1" t="s">
        <v>2172</v>
      </c>
      <c r="M600">
        <v>188</v>
      </c>
      <c r="N600" s="1" t="s">
        <v>2161</v>
      </c>
      <c r="O600">
        <v>23.9</v>
      </c>
      <c r="P600">
        <v>103970</v>
      </c>
      <c r="Q600">
        <v>3</v>
      </c>
      <c r="R600" s="1" t="s">
        <v>2156</v>
      </c>
      <c r="S600" s="1" t="s">
        <v>74</v>
      </c>
      <c r="T600" s="1" t="s">
        <v>2157</v>
      </c>
      <c r="U600">
        <v>175</v>
      </c>
      <c r="V600" s="1" t="s">
        <v>2161</v>
      </c>
      <c r="W600">
        <v>23.3</v>
      </c>
      <c r="X600" s="1" t="s">
        <v>359</v>
      </c>
      <c r="Y600">
        <v>3</v>
      </c>
      <c r="Z600" s="1" t="s">
        <v>105</v>
      </c>
      <c r="AA600">
        <v>94</v>
      </c>
      <c r="AB600">
        <v>10</v>
      </c>
      <c r="AC600">
        <v>1</v>
      </c>
      <c r="AD600">
        <v>81</v>
      </c>
      <c r="AE600">
        <v>46</v>
      </c>
      <c r="AF600">
        <v>39</v>
      </c>
      <c r="AG600">
        <v>20</v>
      </c>
      <c r="AH600">
        <v>14</v>
      </c>
      <c r="AI600">
        <v>5</v>
      </c>
      <c r="AJ600">
        <v>6</v>
      </c>
      <c r="AK600">
        <v>3</v>
      </c>
      <c r="AL600">
        <v>4</v>
      </c>
      <c r="AM600">
        <v>84</v>
      </c>
      <c r="AN600">
        <v>51</v>
      </c>
      <c r="AO600">
        <v>41</v>
      </c>
      <c r="AP600">
        <v>11</v>
      </c>
      <c r="AQ600">
        <v>13</v>
      </c>
      <c r="AR600">
        <v>3</v>
      </c>
      <c r="AS600">
        <v>6</v>
      </c>
      <c r="AT600">
        <v>27</v>
      </c>
      <c r="AU600">
        <v>1170</v>
      </c>
      <c r="AV600">
        <v>18</v>
      </c>
      <c r="AW600">
        <v>1370</v>
      </c>
    </row>
    <row r="601" spans="1:49" x14ac:dyDescent="0.35">
      <c r="A601" s="1" t="s">
        <v>519</v>
      </c>
      <c r="B601" s="1" t="s">
        <v>520</v>
      </c>
      <c r="C601" s="1" t="s">
        <v>14</v>
      </c>
      <c r="D601">
        <v>48</v>
      </c>
      <c r="E601" s="1" t="s">
        <v>2180</v>
      </c>
      <c r="F601">
        <v>20050822</v>
      </c>
      <c r="G601">
        <v>47</v>
      </c>
      <c r="H601">
        <v>103484</v>
      </c>
      <c r="J601" s="1" t="s">
        <v>2173</v>
      </c>
      <c r="K601" s="1" t="s">
        <v>179</v>
      </c>
      <c r="L601" s="1" t="s">
        <v>2157</v>
      </c>
      <c r="M601">
        <v>185</v>
      </c>
      <c r="N601" s="1" t="s">
        <v>2164</v>
      </c>
      <c r="O601">
        <v>25.6</v>
      </c>
      <c r="P601">
        <v>103852</v>
      </c>
      <c r="Q601">
        <v>5</v>
      </c>
      <c r="R601" s="1" t="s">
        <v>2156</v>
      </c>
      <c r="S601" s="1" t="s">
        <v>30</v>
      </c>
      <c r="T601" s="1" t="s">
        <v>2172</v>
      </c>
      <c r="U601">
        <v>188</v>
      </c>
      <c r="V601" s="1" t="s">
        <v>2161</v>
      </c>
      <c r="W601">
        <v>23.9</v>
      </c>
      <c r="X601" s="1" t="s">
        <v>542</v>
      </c>
      <c r="Y601">
        <v>3</v>
      </c>
      <c r="Z601" s="1" t="s">
        <v>108</v>
      </c>
      <c r="AA601">
        <v>98</v>
      </c>
      <c r="AB601">
        <v>7</v>
      </c>
      <c r="AC601">
        <v>2</v>
      </c>
      <c r="AD601">
        <v>73</v>
      </c>
      <c r="AE601">
        <v>39</v>
      </c>
      <c r="AF601">
        <v>33</v>
      </c>
      <c r="AG601">
        <v>20</v>
      </c>
      <c r="AH601">
        <v>14</v>
      </c>
      <c r="AI601">
        <v>2</v>
      </c>
      <c r="AJ601">
        <v>4</v>
      </c>
      <c r="AK601">
        <v>10</v>
      </c>
      <c r="AL601">
        <v>2</v>
      </c>
      <c r="AM601">
        <v>88</v>
      </c>
      <c r="AN601">
        <v>58</v>
      </c>
      <c r="AO601">
        <v>40</v>
      </c>
      <c r="AP601">
        <v>14</v>
      </c>
      <c r="AQ601">
        <v>14</v>
      </c>
      <c r="AR601">
        <v>6</v>
      </c>
      <c r="AS601">
        <v>10</v>
      </c>
      <c r="AT601">
        <v>67</v>
      </c>
      <c r="AU601">
        <v>545</v>
      </c>
      <c r="AV601">
        <v>27</v>
      </c>
      <c r="AW601">
        <v>1170</v>
      </c>
    </row>
    <row r="602" spans="1:49" x14ac:dyDescent="0.35">
      <c r="A602" s="1" t="s">
        <v>543</v>
      </c>
      <c r="B602" s="1" t="s">
        <v>544</v>
      </c>
      <c r="C602" s="1" t="s">
        <v>14</v>
      </c>
      <c r="D602">
        <v>32</v>
      </c>
      <c r="E602" s="1" t="s">
        <v>2180</v>
      </c>
      <c r="F602">
        <v>20051010</v>
      </c>
      <c r="G602">
        <v>1</v>
      </c>
      <c r="H602">
        <v>103900</v>
      </c>
      <c r="I602">
        <v>1</v>
      </c>
      <c r="J602" s="1" t="s">
        <v>2156</v>
      </c>
      <c r="K602" s="1" t="s">
        <v>86</v>
      </c>
      <c r="L602" s="1" t="s">
        <v>2157</v>
      </c>
      <c r="M602">
        <v>180</v>
      </c>
      <c r="N602" s="1" t="s">
        <v>2165</v>
      </c>
      <c r="O602">
        <v>23.7</v>
      </c>
      <c r="P602">
        <v>103206</v>
      </c>
      <c r="R602" s="1" t="s">
        <v>2156</v>
      </c>
      <c r="S602" s="1" t="s">
        <v>29</v>
      </c>
      <c r="T602" s="1" t="s">
        <v>2157</v>
      </c>
      <c r="U602">
        <v>175</v>
      </c>
      <c r="V602" s="1" t="s">
        <v>2171</v>
      </c>
      <c r="W602">
        <v>27.3</v>
      </c>
      <c r="X602" s="1" t="s">
        <v>545</v>
      </c>
      <c r="Y602">
        <v>3</v>
      </c>
      <c r="Z602" s="1" t="s">
        <v>64</v>
      </c>
      <c r="AA602">
        <v>149</v>
      </c>
      <c r="AB602">
        <v>3</v>
      </c>
      <c r="AC602">
        <v>5</v>
      </c>
      <c r="AD602">
        <v>104</v>
      </c>
      <c r="AE602">
        <v>55</v>
      </c>
      <c r="AF602">
        <v>40</v>
      </c>
      <c r="AG602">
        <v>29</v>
      </c>
      <c r="AH602">
        <v>16</v>
      </c>
      <c r="AI602">
        <v>1</v>
      </c>
      <c r="AJ602">
        <v>3</v>
      </c>
      <c r="AK602">
        <v>8</v>
      </c>
      <c r="AL602">
        <v>4</v>
      </c>
      <c r="AM602">
        <v>106</v>
      </c>
      <c r="AN602">
        <v>59</v>
      </c>
      <c r="AO602">
        <v>45</v>
      </c>
      <c r="AP602">
        <v>20</v>
      </c>
      <c r="AQ602">
        <v>15</v>
      </c>
      <c r="AR602">
        <v>3</v>
      </c>
      <c r="AS602">
        <v>7</v>
      </c>
      <c r="AT602">
        <v>9</v>
      </c>
      <c r="AU602">
        <v>1905</v>
      </c>
      <c r="AV602">
        <v>32</v>
      </c>
      <c r="AW602">
        <v>1000</v>
      </c>
    </row>
    <row r="603" spans="1:49" x14ac:dyDescent="0.35">
      <c r="A603" s="1" t="s">
        <v>543</v>
      </c>
      <c r="B603" s="1" t="s">
        <v>544</v>
      </c>
      <c r="C603" s="1" t="s">
        <v>14</v>
      </c>
      <c r="D603">
        <v>32</v>
      </c>
      <c r="E603" s="1" t="s">
        <v>2180</v>
      </c>
      <c r="F603">
        <v>20051010</v>
      </c>
      <c r="G603">
        <v>2</v>
      </c>
      <c r="H603">
        <v>104209</v>
      </c>
      <c r="J603" s="1" t="s">
        <v>2159</v>
      </c>
      <c r="K603" s="1" t="s">
        <v>546</v>
      </c>
      <c r="L603" s="1" t="s">
        <v>2157</v>
      </c>
      <c r="M603">
        <v>178</v>
      </c>
      <c r="N603" s="1" t="s">
        <v>2176</v>
      </c>
      <c r="O603">
        <v>22.2</v>
      </c>
      <c r="P603">
        <v>104597</v>
      </c>
      <c r="R603" s="1" t="s">
        <v>2159</v>
      </c>
      <c r="S603" s="1" t="s">
        <v>207</v>
      </c>
      <c r="T603" s="1" t="s">
        <v>2157</v>
      </c>
      <c r="U603">
        <v>183</v>
      </c>
      <c r="V603" s="1" t="s">
        <v>2161</v>
      </c>
      <c r="W603">
        <v>20.100000000000001</v>
      </c>
      <c r="X603" s="1" t="s">
        <v>362</v>
      </c>
      <c r="Y603">
        <v>3</v>
      </c>
      <c r="Z603" s="1" t="s">
        <v>64</v>
      </c>
      <c r="AA603">
        <v>84</v>
      </c>
      <c r="AB603">
        <v>0</v>
      </c>
      <c r="AC603">
        <v>3</v>
      </c>
      <c r="AD603">
        <v>83</v>
      </c>
      <c r="AE603">
        <v>51</v>
      </c>
      <c r="AF603">
        <v>39</v>
      </c>
      <c r="AG603">
        <v>15</v>
      </c>
      <c r="AH603">
        <v>10</v>
      </c>
      <c r="AI603">
        <v>6</v>
      </c>
      <c r="AJ603">
        <v>7</v>
      </c>
      <c r="AK603">
        <v>8</v>
      </c>
      <c r="AL603">
        <v>2</v>
      </c>
      <c r="AM603">
        <v>65</v>
      </c>
      <c r="AN603">
        <v>42</v>
      </c>
      <c r="AO603">
        <v>28</v>
      </c>
      <c r="AP603">
        <v>14</v>
      </c>
      <c r="AQ603">
        <v>10</v>
      </c>
      <c r="AR603">
        <v>1</v>
      </c>
      <c r="AS603">
        <v>4</v>
      </c>
      <c r="AT603">
        <v>229</v>
      </c>
      <c r="AU603">
        <v>155</v>
      </c>
      <c r="AV603">
        <v>107</v>
      </c>
      <c r="AW603">
        <v>395</v>
      </c>
    </row>
    <row r="604" spans="1:49" x14ac:dyDescent="0.35">
      <c r="A604" s="1" t="s">
        <v>543</v>
      </c>
      <c r="B604" s="1" t="s">
        <v>544</v>
      </c>
      <c r="C604" s="1" t="s">
        <v>14</v>
      </c>
      <c r="D604">
        <v>32</v>
      </c>
      <c r="E604" s="1" t="s">
        <v>2180</v>
      </c>
      <c r="F604">
        <v>20051010</v>
      </c>
      <c r="G604">
        <v>3</v>
      </c>
      <c r="H604">
        <v>102839</v>
      </c>
      <c r="J604" s="1" t="s">
        <v>2156</v>
      </c>
      <c r="K604" s="1" t="s">
        <v>148</v>
      </c>
      <c r="L604" s="1" t="s">
        <v>2157</v>
      </c>
      <c r="M604">
        <v>188</v>
      </c>
      <c r="N604" s="1" t="s">
        <v>2191</v>
      </c>
      <c r="O604">
        <v>29.1</v>
      </c>
      <c r="P604">
        <v>104312</v>
      </c>
      <c r="R604" s="1" t="s">
        <v>2156</v>
      </c>
      <c r="S604" s="1" t="s">
        <v>324</v>
      </c>
      <c r="T604" s="1" t="s">
        <v>2157</v>
      </c>
      <c r="U604">
        <v>190</v>
      </c>
      <c r="V604" s="1" t="s">
        <v>2162</v>
      </c>
      <c r="W604">
        <v>21.6</v>
      </c>
      <c r="X604" s="1" t="s">
        <v>547</v>
      </c>
      <c r="Y604">
        <v>3</v>
      </c>
      <c r="Z604" s="1" t="s">
        <v>64</v>
      </c>
      <c r="AA604">
        <v>138</v>
      </c>
      <c r="AB604">
        <v>2</v>
      </c>
      <c r="AC604">
        <v>2</v>
      </c>
      <c r="AD604">
        <v>70</v>
      </c>
      <c r="AE604">
        <v>36</v>
      </c>
      <c r="AF604">
        <v>27</v>
      </c>
      <c r="AG604">
        <v>13</v>
      </c>
      <c r="AH604">
        <v>12</v>
      </c>
      <c r="AI604">
        <v>2</v>
      </c>
      <c r="AJ604">
        <v>6</v>
      </c>
      <c r="AK604">
        <v>4</v>
      </c>
      <c r="AL604">
        <v>3</v>
      </c>
      <c r="AM604">
        <v>107</v>
      </c>
      <c r="AN604">
        <v>57</v>
      </c>
      <c r="AO604">
        <v>37</v>
      </c>
      <c r="AP604">
        <v>17</v>
      </c>
      <c r="AQ604">
        <v>12</v>
      </c>
      <c r="AR604">
        <v>8</v>
      </c>
      <c r="AS604">
        <v>13</v>
      </c>
      <c r="AT604">
        <v>79</v>
      </c>
      <c r="AU604">
        <v>490</v>
      </c>
      <c r="AV604">
        <v>67</v>
      </c>
      <c r="AW604">
        <v>555</v>
      </c>
    </row>
    <row r="605" spans="1:49" x14ac:dyDescent="0.35">
      <c r="A605" s="1" t="s">
        <v>543</v>
      </c>
      <c r="B605" s="1" t="s">
        <v>544</v>
      </c>
      <c r="C605" s="1" t="s">
        <v>14</v>
      </c>
      <c r="D605">
        <v>32</v>
      </c>
      <c r="E605" s="1" t="s">
        <v>2180</v>
      </c>
      <c r="F605">
        <v>20051010</v>
      </c>
      <c r="G605">
        <v>4</v>
      </c>
      <c r="H605">
        <v>103507</v>
      </c>
      <c r="I605">
        <v>7</v>
      </c>
      <c r="J605" s="1" t="s">
        <v>2156</v>
      </c>
      <c r="K605" s="1" t="s">
        <v>36</v>
      </c>
      <c r="L605" s="1" t="s">
        <v>2157</v>
      </c>
      <c r="M605">
        <v>183</v>
      </c>
      <c r="N605" s="1" t="s">
        <v>2161</v>
      </c>
      <c r="O605">
        <v>25.6</v>
      </c>
      <c r="P605">
        <v>104527</v>
      </c>
      <c r="R605" s="1" t="s">
        <v>2156</v>
      </c>
      <c r="S605" s="1" t="s">
        <v>318</v>
      </c>
      <c r="T605" s="1" t="s">
        <v>2157</v>
      </c>
      <c r="U605">
        <v>183</v>
      </c>
      <c r="V605" s="1" t="s">
        <v>2181</v>
      </c>
      <c r="W605">
        <v>20.5</v>
      </c>
      <c r="X605" s="1" t="s">
        <v>312</v>
      </c>
      <c r="Y605">
        <v>3</v>
      </c>
      <c r="Z605" s="1" t="s">
        <v>64</v>
      </c>
      <c r="AA605">
        <v>95</v>
      </c>
      <c r="AB605">
        <v>2</v>
      </c>
      <c r="AC605">
        <v>0</v>
      </c>
      <c r="AD605">
        <v>70</v>
      </c>
      <c r="AE605">
        <v>42</v>
      </c>
      <c r="AF605">
        <v>31</v>
      </c>
      <c r="AG605">
        <v>20</v>
      </c>
      <c r="AH605">
        <v>13</v>
      </c>
      <c r="AI605">
        <v>1</v>
      </c>
      <c r="AJ605">
        <v>2</v>
      </c>
      <c r="AK605">
        <v>7</v>
      </c>
      <c r="AL605">
        <v>4</v>
      </c>
      <c r="AM605">
        <v>81</v>
      </c>
      <c r="AN605">
        <v>55</v>
      </c>
      <c r="AO605">
        <v>40</v>
      </c>
      <c r="AP605">
        <v>11</v>
      </c>
      <c r="AQ605">
        <v>13</v>
      </c>
      <c r="AR605">
        <v>3</v>
      </c>
      <c r="AS605">
        <v>6</v>
      </c>
      <c r="AT605">
        <v>22</v>
      </c>
      <c r="AU605">
        <v>1290</v>
      </c>
      <c r="AV605">
        <v>60</v>
      </c>
      <c r="AW605">
        <v>632</v>
      </c>
    </row>
    <row r="606" spans="1:49" x14ac:dyDescent="0.35">
      <c r="A606" s="1" t="s">
        <v>543</v>
      </c>
      <c r="B606" s="1" t="s">
        <v>544</v>
      </c>
      <c r="C606" s="1" t="s">
        <v>14</v>
      </c>
      <c r="D606">
        <v>32</v>
      </c>
      <c r="E606" s="1" t="s">
        <v>2180</v>
      </c>
      <c r="F606">
        <v>20051010</v>
      </c>
      <c r="G606">
        <v>5</v>
      </c>
      <c r="H606">
        <v>103285</v>
      </c>
      <c r="I606">
        <v>3</v>
      </c>
      <c r="J606" s="1" t="s">
        <v>2156</v>
      </c>
      <c r="K606" s="1" t="s">
        <v>67</v>
      </c>
      <c r="L606" s="1" t="s">
        <v>2157</v>
      </c>
      <c r="M606">
        <v>185</v>
      </c>
      <c r="N606" s="1" t="s">
        <v>2160</v>
      </c>
      <c r="O606">
        <v>26.8</v>
      </c>
      <c r="P606">
        <v>103632</v>
      </c>
      <c r="R606" s="1" t="s">
        <v>2156</v>
      </c>
      <c r="S606" s="1" t="s">
        <v>120</v>
      </c>
      <c r="T606" s="1" t="s">
        <v>2157</v>
      </c>
      <c r="U606">
        <v>180</v>
      </c>
      <c r="V606" s="1" t="s">
        <v>2185</v>
      </c>
      <c r="W606">
        <v>25</v>
      </c>
      <c r="X606" s="1" t="s">
        <v>548</v>
      </c>
      <c r="Y606">
        <v>3</v>
      </c>
      <c r="Z606" s="1" t="s">
        <v>64</v>
      </c>
      <c r="AA606">
        <v>118</v>
      </c>
      <c r="AB606">
        <v>10</v>
      </c>
      <c r="AC606">
        <v>0</v>
      </c>
      <c r="AD606">
        <v>86</v>
      </c>
      <c r="AE606">
        <v>51</v>
      </c>
      <c r="AF606">
        <v>41</v>
      </c>
      <c r="AG606">
        <v>23</v>
      </c>
      <c r="AH606">
        <v>14</v>
      </c>
      <c r="AI606">
        <v>3</v>
      </c>
      <c r="AJ606">
        <v>3</v>
      </c>
      <c r="AK606">
        <v>4</v>
      </c>
      <c r="AL606">
        <v>8</v>
      </c>
      <c r="AM606">
        <v>88</v>
      </c>
      <c r="AN606">
        <v>51</v>
      </c>
      <c r="AO606">
        <v>37</v>
      </c>
      <c r="AP606">
        <v>16</v>
      </c>
      <c r="AQ606">
        <v>13</v>
      </c>
      <c r="AR606">
        <v>3</v>
      </c>
      <c r="AS606">
        <v>7</v>
      </c>
      <c r="AT606">
        <v>15</v>
      </c>
      <c r="AU606">
        <v>1480</v>
      </c>
      <c r="AV606">
        <v>65</v>
      </c>
      <c r="AW606">
        <v>590</v>
      </c>
    </row>
    <row r="607" spans="1:49" x14ac:dyDescent="0.35">
      <c r="A607" s="1" t="s">
        <v>543</v>
      </c>
      <c r="B607" s="1" t="s">
        <v>544</v>
      </c>
      <c r="C607" s="1" t="s">
        <v>14</v>
      </c>
      <c r="D607">
        <v>32</v>
      </c>
      <c r="E607" s="1" t="s">
        <v>2180</v>
      </c>
      <c r="F607">
        <v>20051010</v>
      </c>
      <c r="G607">
        <v>6</v>
      </c>
      <c r="H607">
        <v>102450</v>
      </c>
      <c r="J607" s="1" t="s">
        <v>2173</v>
      </c>
      <c r="K607" s="1" t="s">
        <v>22</v>
      </c>
      <c r="L607" s="1" t="s">
        <v>2157</v>
      </c>
      <c r="M607">
        <v>185</v>
      </c>
      <c r="N607" s="1" t="s">
        <v>2163</v>
      </c>
      <c r="O607">
        <v>31</v>
      </c>
      <c r="P607">
        <v>102179</v>
      </c>
      <c r="R607" s="1" t="s">
        <v>2159</v>
      </c>
      <c r="S607" s="1" t="s">
        <v>347</v>
      </c>
      <c r="T607" s="1" t="s">
        <v>2157</v>
      </c>
      <c r="U607">
        <v>185</v>
      </c>
      <c r="V607" s="1" t="s">
        <v>2171</v>
      </c>
      <c r="W607">
        <v>32.6</v>
      </c>
      <c r="X607" s="1" t="s">
        <v>98</v>
      </c>
      <c r="Y607">
        <v>3</v>
      </c>
      <c r="Z607" s="1" t="s">
        <v>64</v>
      </c>
      <c r="AA607">
        <v>88</v>
      </c>
      <c r="AB607">
        <v>5</v>
      </c>
      <c r="AC607">
        <v>1</v>
      </c>
      <c r="AD607">
        <v>64</v>
      </c>
      <c r="AE607">
        <v>41</v>
      </c>
      <c r="AF607">
        <v>32</v>
      </c>
      <c r="AG607">
        <v>14</v>
      </c>
      <c r="AH607">
        <v>11</v>
      </c>
      <c r="AI607">
        <v>1</v>
      </c>
      <c r="AJ607">
        <v>2</v>
      </c>
      <c r="AK607">
        <v>0</v>
      </c>
      <c r="AL607">
        <v>1</v>
      </c>
      <c r="AM607">
        <v>64</v>
      </c>
      <c r="AN607">
        <v>37</v>
      </c>
      <c r="AO607">
        <v>23</v>
      </c>
      <c r="AP607">
        <v>14</v>
      </c>
      <c r="AQ607">
        <v>10</v>
      </c>
      <c r="AR607">
        <v>4</v>
      </c>
      <c r="AS607">
        <v>7</v>
      </c>
      <c r="AT607">
        <v>27</v>
      </c>
      <c r="AU607">
        <v>1100</v>
      </c>
      <c r="AV607">
        <v>118</v>
      </c>
      <c r="AW607">
        <v>363</v>
      </c>
    </row>
    <row r="608" spans="1:49" x14ac:dyDescent="0.35">
      <c r="A608" s="1" t="s">
        <v>543</v>
      </c>
      <c r="B608" s="1" t="s">
        <v>544</v>
      </c>
      <c r="C608" s="1" t="s">
        <v>14</v>
      </c>
      <c r="D608">
        <v>32</v>
      </c>
      <c r="E608" s="1" t="s">
        <v>2180</v>
      </c>
      <c r="F608">
        <v>20051010</v>
      </c>
      <c r="G608">
        <v>7</v>
      </c>
      <c r="H608">
        <v>103594</v>
      </c>
      <c r="J608" s="1" t="s">
        <v>2173</v>
      </c>
      <c r="K608" s="1" t="s">
        <v>410</v>
      </c>
      <c r="L608" s="1" t="s">
        <v>2157</v>
      </c>
      <c r="M608">
        <v>185</v>
      </c>
      <c r="N608" s="1" t="s">
        <v>2176</v>
      </c>
      <c r="O608">
        <v>25.2</v>
      </c>
      <c r="P608">
        <v>102562</v>
      </c>
      <c r="R608" s="1" t="s">
        <v>2156</v>
      </c>
      <c r="S608" s="1" t="s">
        <v>39</v>
      </c>
      <c r="T608" s="1" t="s">
        <v>2157</v>
      </c>
      <c r="U608">
        <v>190</v>
      </c>
      <c r="V608" s="1" t="s">
        <v>2160</v>
      </c>
      <c r="W608">
        <v>30.5</v>
      </c>
      <c r="X608" s="1" t="s">
        <v>149</v>
      </c>
      <c r="Y608">
        <v>3</v>
      </c>
      <c r="Z608" s="1" t="s">
        <v>64</v>
      </c>
      <c r="AA608">
        <v>68</v>
      </c>
      <c r="AB608">
        <v>6</v>
      </c>
      <c r="AC608">
        <v>0</v>
      </c>
      <c r="AD608">
        <v>50</v>
      </c>
      <c r="AE608">
        <v>30</v>
      </c>
      <c r="AF608">
        <v>25</v>
      </c>
      <c r="AG608">
        <v>10</v>
      </c>
      <c r="AH608">
        <v>9</v>
      </c>
      <c r="AI608">
        <v>1</v>
      </c>
      <c r="AJ608">
        <v>2</v>
      </c>
      <c r="AK608">
        <v>1</v>
      </c>
      <c r="AL608">
        <v>4</v>
      </c>
      <c r="AM608">
        <v>59</v>
      </c>
      <c r="AN608">
        <v>37</v>
      </c>
      <c r="AO608">
        <v>23</v>
      </c>
      <c r="AP608">
        <v>11</v>
      </c>
      <c r="AQ608">
        <v>10</v>
      </c>
      <c r="AR608">
        <v>3</v>
      </c>
      <c r="AS608">
        <v>7</v>
      </c>
      <c r="AT608">
        <v>127</v>
      </c>
      <c r="AU608">
        <v>339</v>
      </c>
      <c r="AV608">
        <v>35</v>
      </c>
      <c r="AW608">
        <v>950</v>
      </c>
    </row>
    <row r="609" spans="1:49" x14ac:dyDescent="0.35">
      <c r="A609" s="1" t="s">
        <v>543</v>
      </c>
      <c r="B609" s="1" t="s">
        <v>544</v>
      </c>
      <c r="C609" s="1" t="s">
        <v>14</v>
      </c>
      <c r="D609">
        <v>32</v>
      </c>
      <c r="E609" s="1" t="s">
        <v>2180</v>
      </c>
      <c r="F609">
        <v>20051010</v>
      </c>
      <c r="G609">
        <v>8</v>
      </c>
      <c r="H609">
        <v>103852</v>
      </c>
      <c r="I609">
        <v>8</v>
      </c>
      <c r="J609" s="1" t="s">
        <v>2156</v>
      </c>
      <c r="K609" s="1" t="s">
        <v>30</v>
      </c>
      <c r="L609" s="1" t="s">
        <v>2172</v>
      </c>
      <c r="M609">
        <v>188</v>
      </c>
      <c r="N609" s="1" t="s">
        <v>2161</v>
      </c>
      <c r="O609">
        <v>24</v>
      </c>
      <c r="P609">
        <v>103580</v>
      </c>
      <c r="R609" s="1" t="s">
        <v>2173</v>
      </c>
      <c r="S609" s="1" t="s">
        <v>549</v>
      </c>
      <c r="T609" s="1" t="s">
        <v>2157</v>
      </c>
      <c r="U609">
        <v>183</v>
      </c>
      <c r="V609" s="1" t="s">
        <v>2176</v>
      </c>
      <c r="W609">
        <v>25.2</v>
      </c>
      <c r="X609" s="1" t="s">
        <v>550</v>
      </c>
      <c r="Y609">
        <v>3</v>
      </c>
      <c r="Z609" s="1" t="s">
        <v>64</v>
      </c>
      <c r="AA609">
        <v>115</v>
      </c>
      <c r="AB609">
        <v>4</v>
      </c>
      <c r="AC609">
        <v>3</v>
      </c>
      <c r="AD609">
        <v>76</v>
      </c>
      <c r="AE609">
        <v>47</v>
      </c>
      <c r="AF609">
        <v>35</v>
      </c>
      <c r="AG609">
        <v>17</v>
      </c>
      <c r="AH609">
        <v>13</v>
      </c>
      <c r="AI609">
        <v>3</v>
      </c>
      <c r="AJ609">
        <v>5</v>
      </c>
      <c r="AK609">
        <v>10</v>
      </c>
      <c r="AL609">
        <v>2</v>
      </c>
      <c r="AM609">
        <v>97</v>
      </c>
      <c r="AN609">
        <v>61</v>
      </c>
      <c r="AO609">
        <v>38</v>
      </c>
      <c r="AP609">
        <v>18</v>
      </c>
      <c r="AQ609">
        <v>13</v>
      </c>
      <c r="AR609">
        <v>9</v>
      </c>
      <c r="AS609">
        <v>13</v>
      </c>
      <c r="AT609">
        <v>23</v>
      </c>
      <c r="AU609">
        <v>1220</v>
      </c>
      <c r="AV609">
        <v>266</v>
      </c>
      <c r="AW609">
        <v>132</v>
      </c>
    </row>
    <row r="610" spans="1:49" x14ac:dyDescent="0.35">
      <c r="A610" s="1" t="s">
        <v>543</v>
      </c>
      <c r="B610" s="1" t="s">
        <v>544</v>
      </c>
      <c r="C610" s="1" t="s">
        <v>14</v>
      </c>
      <c r="D610">
        <v>32</v>
      </c>
      <c r="E610" s="1" t="s">
        <v>2180</v>
      </c>
      <c r="F610">
        <v>20051010</v>
      </c>
      <c r="G610">
        <v>9</v>
      </c>
      <c r="H610">
        <v>103602</v>
      </c>
      <c r="I610">
        <v>6</v>
      </c>
      <c r="J610" s="1" t="s">
        <v>2156</v>
      </c>
      <c r="K610" s="1" t="s">
        <v>82</v>
      </c>
      <c r="L610" s="1" t="s">
        <v>2157</v>
      </c>
      <c r="M610">
        <v>183</v>
      </c>
      <c r="N610" s="1" t="s">
        <v>2177</v>
      </c>
      <c r="O610">
        <v>25.1</v>
      </c>
      <c r="P610">
        <v>104607</v>
      </c>
      <c r="R610" s="1" t="s">
        <v>2156</v>
      </c>
      <c r="S610" s="1" t="s">
        <v>42</v>
      </c>
      <c r="T610" s="1" t="s">
        <v>2157</v>
      </c>
      <c r="U610">
        <v>196</v>
      </c>
      <c r="V610" s="1" t="s">
        <v>2160</v>
      </c>
      <c r="W610">
        <v>20</v>
      </c>
      <c r="X610" s="1" t="s">
        <v>187</v>
      </c>
      <c r="Y610">
        <v>3</v>
      </c>
      <c r="Z610" s="1" t="s">
        <v>64</v>
      </c>
      <c r="AA610">
        <v>73</v>
      </c>
      <c r="AB610">
        <v>6</v>
      </c>
      <c r="AC610">
        <v>2</v>
      </c>
      <c r="AD610">
        <v>44</v>
      </c>
      <c r="AE610">
        <v>24</v>
      </c>
      <c r="AF610">
        <v>21</v>
      </c>
      <c r="AG610">
        <v>13</v>
      </c>
      <c r="AH610">
        <v>8</v>
      </c>
      <c r="AI610">
        <v>0</v>
      </c>
      <c r="AJ610">
        <v>0</v>
      </c>
      <c r="AK610">
        <v>2</v>
      </c>
      <c r="AL610">
        <v>1</v>
      </c>
      <c r="AM610">
        <v>65</v>
      </c>
      <c r="AN610">
        <v>32</v>
      </c>
      <c r="AO610">
        <v>21</v>
      </c>
      <c r="AP610">
        <v>12</v>
      </c>
      <c r="AQ610">
        <v>8</v>
      </c>
      <c r="AR610">
        <v>7</v>
      </c>
      <c r="AS610">
        <v>11</v>
      </c>
      <c r="AT610">
        <v>20</v>
      </c>
      <c r="AU610">
        <v>1325</v>
      </c>
      <c r="AV610">
        <v>50</v>
      </c>
      <c r="AW610">
        <v>736</v>
      </c>
    </row>
    <row r="611" spans="1:49" x14ac:dyDescent="0.35">
      <c r="A611" s="1" t="s">
        <v>543</v>
      </c>
      <c r="B611" s="1" t="s">
        <v>544</v>
      </c>
      <c r="C611" s="1" t="s">
        <v>14</v>
      </c>
      <c r="D611">
        <v>32</v>
      </c>
      <c r="E611" s="1" t="s">
        <v>2180</v>
      </c>
      <c r="F611">
        <v>20051010</v>
      </c>
      <c r="G611">
        <v>10</v>
      </c>
      <c r="H611">
        <v>102845</v>
      </c>
      <c r="J611" s="1" t="s">
        <v>2156</v>
      </c>
      <c r="K611" s="1" t="s">
        <v>19</v>
      </c>
      <c r="L611" s="1" t="s">
        <v>2157</v>
      </c>
      <c r="M611">
        <v>190</v>
      </c>
      <c r="N611" s="1" t="s">
        <v>2161</v>
      </c>
      <c r="O611">
        <v>29.1</v>
      </c>
      <c r="P611">
        <v>103451</v>
      </c>
      <c r="R611" s="1" t="s">
        <v>2156</v>
      </c>
      <c r="S611" s="1" t="s">
        <v>262</v>
      </c>
      <c r="T611" s="1" t="s">
        <v>2157</v>
      </c>
      <c r="U611">
        <v>175</v>
      </c>
      <c r="V611" s="1" t="s">
        <v>2169</v>
      </c>
      <c r="W611">
        <v>26</v>
      </c>
      <c r="X611" s="1" t="s">
        <v>158</v>
      </c>
      <c r="Y611">
        <v>3</v>
      </c>
      <c r="Z611" s="1" t="s">
        <v>64</v>
      </c>
      <c r="AA611">
        <v>93</v>
      </c>
      <c r="AB611">
        <v>3</v>
      </c>
      <c r="AC611">
        <v>1</v>
      </c>
      <c r="AD611">
        <v>80</v>
      </c>
      <c r="AE611">
        <v>44</v>
      </c>
      <c r="AF611">
        <v>31</v>
      </c>
      <c r="AG611">
        <v>19</v>
      </c>
      <c r="AH611">
        <v>11</v>
      </c>
      <c r="AI611">
        <v>5</v>
      </c>
      <c r="AJ611">
        <v>6</v>
      </c>
      <c r="AK611">
        <v>2</v>
      </c>
      <c r="AL611">
        <v>2</v>
      </c>
      <c r="AM611">
        <v>70</v>
      </c>
      <c r="AN611">
        <v>44</v>
      </c>
      <c r="AO611">
        <v>30</v>
      </c>
      <c r="AP611">
        <v>11</v>
      </c>
      <c r="AQ611">
        <v>11</v>
      </c>
      <c r="AR611">
        <v>6</v>
      </c>
      <c r="AS611">
        <v>9</v>
      </c>
      <c r="AT611">
        <v>31</v>
      </c>
      <c r="AU611">
        <v>1005</v>
      </c>
      <c r="AV611">
        <v>84</v>
      </c>
      <c r="AW611">
        <v>477</v>
      </c>
    </row>
    <row r="612" spans="1:49" x14ac:dyDescent="0.35">
      <c r="A612" s="1" t="s">
        <v>543</v>
      </c>
      <c r="B612" s="1" t="s">
        <v>544</v>
      </c>
      <c r="C612" s="1" t="s">
        <v>14</v>
      </c>
      <c r="D612">
        <v>32</v>
      </c>
      <c r="E612" s="1" t="s">
        <v>2180</v>
      </c>
      <c r="F612">
        <v>20051010</v>
      </c>
      <c r="G612">
        <v>11</v>
      </c>
      <c r="H612">
        <v>103163</v>
      </c>
      <c r="J612" s="1" t="s">
        <v>2156</v>
      </c>
      <c r="K612" s="1" t="s">
        <v>56</v>
      </c>
      <c r="L612" s="1" t="s">
        <v>2157</v>
      </c>
      <c r="M612">
        <v>188</v>
      </c>
      <c r="N612" s="1" t="s">
        <v>2169</v>
      </c>
      <c r="O612">
        <v>27.5</v>
      </c>
      <c r="P612">
        <v>102720</v>
      </c>
      <c r="R612" s="1" t="s">
        <v>2156</v>
      </c>
      <c r="S612" s="1" t="s">
        <v>16</v>
      </c>
      <c r="T612" s="1" t="s">
        <v>2157</v>
      </c>
      <c r="U612">
        <v>178</v>
      </c>
      <c r="V612" s="1" t="s">
        <v>2160</v>
      </c>
      <c r="W612">
        <v>29.6</v>
      </c>
      <c r="X612" s="1" t="s">
        <v>149</v>
      </c>
      <c r="Y612">
        <v>3</v>
      </c>
      <c r="Z612" s="1" t="s">
        <v>64</v>
      </c>
      <c r="AA612">
        <v>72</v>
      </c>
      <c r="AB612">
        <v>8</v>
      </c>
      <c r="AC612">
        <v>4</v>
      </c>
      <c r="AD612">
        <v>47</v>
      </c>
      <c r="AE612">
        <v>28</v>
      </c>
      <c r="AF612">
        <v>26</v>
      </c>
      <c r="AG612">
        <v>8</v>
      </c>
      <c r="AH612">
        <v>9</v>
      </c>
      <c r="AI612">
        <v>0</v>
      </c>
      <c r="AJ612">
        <v>1</v>
      </c>
      <c r="AK612">
        <v>3</v>
      </c>
      <c r="AL612">
        <v>1</v>
      </c>
      <c r="AM612">
        <v>62</v>
      </c>
      <c r="AN612">
        <v>33</v>
      </c>
      <c r="AO612">
        <v>24</v>
      </c>
      <c r="AP612">
        <v>10</v>
      </c>
      <c r="AQ612">
        <v>10</v>
      </c>
      <c r="AR612">
        <v>3</v>
      </c>
      <c r="AS612">
        <v>7</v>
      </c>
      <c r="AT612">
        <v>40</v>
      </c>
      <c r="AU612">
        <v>880</v>
      </c>
      <c r="AV612">
        <v>63</v>
      </c>
      <c r="AW612">
        <v>621</v>
      </c>
    </row>
    <row r="613" spans="1:49" x14ac:dyDescent="0.35">
      <c r="A613" s="1" t="s">
        <v>543</v>
      </c>
      <c r="B613" s="1" t="s">
        <v>544</v>
      </c>
      <c r="C613" s="1" t="s">
        <v>14</v>
      </c>
      <c r="D613">
        <v>32</v>
      </c>
      <c r="E613" s="1" t="s">
        <v>2180</v>
      </c>
      <c r="F613">
        <v>20051010</v>
      </c>
      <c r="G613">
        <v>12</v>
      </c>
      <c r="H613">
        <v>103344</v>
      </c>
      <c r="I613">
        <v>4</v>
      </c>
      <c r="J613" s="1" t="s">
        <v>2156</v>
      </c>
      <c r="K613" s="1" t="s">
        <v>78</v>
      </c>
      <c r="L613" s="1" t="s">
        <v>2157</v>
      </c>
      <c r="M613">
        <v>193</v>
      </c>
      <c r="N613" s="1" t="s">
        <v>2178</v>
      </c>
      <c r="O613">
        <v>26.5</v>
      </c>
      <c r="P613">
        <v>102860</v>
      </c>
      <c r="R613" s="1" t="s">
        <v>2156</v>
      </c>
      <c r="S613" s="1" t="s">
        <v>32</v>
      </c>
      <c r="T613" s="1" t="s">
        <v>2157</v>
      </c>
      <c r="U613">
        <v>183</v>
      </c>
      <c r="V613" s="1" t="s">
        <v>2165</v>
      </c>
      <c r="W613">
        <v>29</v>
      </c>
      <c r="X613" s="1" t="s">
        <v>149</v>
      </c>
      <c r="Y613">
        <v>3</v>
      </c>
      <c r="Z613" s="1" t="s">
        <v>64</v>
      </c>
      <c r="AA613">
        <v>70</v>
      </c>
      <c r="AB613">
        <v>8</v>
      </c>
      <c r="AC613">
        <v>0</v>
      </c>
      <c r="AD613">
        <v>59</v>
      </c>
      <c r="AE613">
        <v>36</v>
      </c>
      <c r="AF613">
        <v>29</v>
      </c>
      <c r="AG613">
        <v>14</v>
      </c>
      <c r="AH613">
        <v>10</v>
      </c>
      <c r="AI613">
        <v>2</v>
      </c>
      <c r="AJ613">
        <v>2</v>
      </c>
      <c r="AK613">
        <v>4</v>
      </c>
      <c r="AL613">
        <v>1</v>
      </c>
      <c r="AM613">
        <v>46</v>
      </c>
      <c r="AN613">
        <v>27</v>
      </c>
      <c r="AO613">
        <v>19</v>
      </c>
      <c r="AP613">
        <v>14</v>
      </c>
      <c r="AQ613">
        <v>9</v>
      </c>
      <c r="AR613">
        <v>1</v>
      </c>
      <c r="AS613">
        <v>3</v>
      </c>
      <c r="AT613">
        <v>13</v>
      </c>
      <c r="AU613">
        <v>1530</v>
      </c>
      <c r="AV613">
        <v>61</v>
      </c>
      <c r="AW613">
        <v>632</v>
      </c>
    </row>
    <row r="614" spans="1:49" x14ac:dyDescent="0.35">
      <c r="A614" s="1" t="s">
        <v>543</v>
      </c>
      <c r="B614" s="1" t="s">
        <v>544</v>
      </c>
      <c r="C614" s="1" t="s">
        <v>14</v>
      </c>
      <c r="D614">
        <v>32</v>
      </c>
      <c r="E614" s="1" t="s">
        <v>2180</v>
      </c>
      <c r="F614">
        <v>20051010</v>
      </c>
      <c r="G614">
        <v>13</v>
      </c>
      <c r="H614">
        <v>103990</v>
      </c>
      <c r="I614">
        <v>5</v>
      </c>
      <c r="J614" s="1" t="s">
        <v>2156</v>
      </c>
      <c r="K614" s="1" t="s">
        <v>65</v>
      </c>
      <c r="L614" s="1" t="s">
        <v>2157</v>
      </c>
      <c r="M614">
        <v>180</v>
      </c>
      <c r="N614" s="1" t="s">
        <v>2161</v>
      </c>
      <c r="O614">
        <v>23.4</v>
      </c>
      <c r="P614">
        <v>103672</v>
      </c>
      <c r="R614" s="1" t="s">
        <v>2156</v>
      </c>
      <c r="S614" s="1" t="s">
        <v>188</v>
      </c>
      <c r="T614" s="1" t="s">
        <v>2172</v>
      </c>
      <c r="U614">
        <v>175</v>
      </c>
      <c r="V614" s="1" t="s">
        <v>2182</v>
      </c>
      <c r="W614">
        <v>24.8</v>
      </c>
      <c r="X614" s="1" t="s">
        <v>551</v>
      </c>
      <c r="Y614">
        <v>3</v>
      </c>
      <c r="Z614" s="1" t="s">
        <v>64</v>
      </c>
      <c r="AA614">
        <v>126</v>
      </c>
      <c r="AB614">
        <v>3</v>
      </c>
      <c r="AC614">
        <v>1</v>
      </c>
      <c r="AD614">
        <v>72</v>
      </c>
      <c r="AE614">
        <v>36</v>
      </c>
      <c r="AF614">
        <v>29</v>
      </c>
      <c r="AG614">
        <v>21</v>
      </c>
      <c r="AH614">
        <v>14</v>
      </c>
      <c r="AI614">
        <v>1</v>
      </c>
      <c r="AJ614">
        <v>5</v>
      </c>
      <c r="AK614">
        <v>3</v>
      </c>
      <c r="AL614">
        <v>4</v>
      </c>
      <c r="AM614">
        <v>113</v>
      </c>
      <c r="AN614">
        <v>71</v>
      </c>
      <c r="AO614">
        <v>40</v>
      </c>
      <c r="AP614">
        <v>21</v>
      </c>
      <c r="AQ614">
        <v>15</v>
      </c>
      <c r="AR614">
        <v>9</v>
      </c>
      <c r="AS614">
        <v>15</v>
      </c>
      <c r="AT614">
        <v>18</v>
      </c>
      <c r="AU614">
        <v>1350</v>
      </c>
      <c r="AV614">
        <v>104</v>
      </c>
      <c r="AW614">
        <v>398</v>
      </c>
    </row>
    <row r="615" spans="1:49" x14ac:dyDescent="0.35">
      <c r="A615" s="1" t="s">
        <v>543</v>
      </c>
      <c r="B615" s="1" t="s">
        <v>544</v>
      </c>
      <c r="C615" s="1" t="s">
        <v>14</v>
      </c>
      <c r="D615">
        <v>32</v>
      </c>
      <c r="E615" s="1" t="s">
        <v>2180</v>
      </c>
      <c r="F615">
        <v>20051010</v>
      </c>
      <c r="G615">
        <v>14</v>
      </c>
      <c r="H615">
        <v>104371</v>
      </c>
      <c r="J615" s="1" t="s">
        <v>2156</v>
      </c>
      <c r="K615" s="1" t="s">
        <v>121</v>
      </c>
      <c r="L615" s="1" t="s">
        <v>2157</v>
      </c>
      <c r="M615">
        <v>183</v>
      </c>
      <c r="N615" s="1" t="s">
        <v>2160</v>
      </c>
      <c r="O615">
        <v>21.3</v>
      </c>
      <c r="P615">
        <v>103240</v>
      </c>
      <c r="R615" s="1" t="s">
        <v>2156</v>
      </c>
      <c r="S615" s="1" t="s">
        <v>125</v>
      </c>
      <c r="T615" s="1" t="s">
        <v>2157</v>
      </c>
      <c r="U615">
        <v>180</v>
      </c>
      <c r="V615" s="1" t="s">
        <v>2164</v>
      </c>
      <c r="W615">
        <v>27.2</v>
      </c>
      <c r="X615" s="1" t="s">
        <v>552</v>
      </c>
      <c r="Y615">
        <v>3</v>
      </c>
      <c r="Z615" s="1" t="s">
        <v>64</v>
      </c>
      <c r="AA615">
        <v>63</v>
      </c>
      <c r="AB615">
        <v>6</v>
      </c>
      <c r="AC615">
        <v>3</v>
      </c>
      <c r="AD615">
        <v>68</v>
      </c>
      <c r="AE615">
        <v>38</v>
      </c>
      <c r="AF615">
        <v>31</v>
      </c>
      <c r="AG615">
        <v>15</v>
      </c>
      <c r="AH615">
        <v>11</v>
      </c>
      <c r="AI615">
        <v>2</v>
      </c>
      <c r="AJ615">
        <v>4</v>
      </c>
      <c r="AK615">
        <v>2</v>
      </c>
      <c r="AL615">
        <v>0</v>
      </c>
      <c r="AM615">
        <v>65</v>
      </c>
      <c r="AN615">
        <v>46</v>
      </c>
      <c r="AO615">
        <v>29</v>
      </c>
      <c r="AP615">
        <v>9</v>
      </c>
      <c r="AQ615">
        <v>10</v>
      </c>
      <c r="AR615">
        <v>3</v>
      </c>
      <c r="AS615">
        <v>6</v>
      </c>
      <c r="AT615">
        <v>75</v>
      </c>
      <c r="AU615">
        <v>509</v>
      </c>
      <c r="AV615">
        <v>81</v>
      </c>
      <c r="AW615">
        <v>484</v>
      </c>
    </row>
    <row r="616" spans="1:49" x14ac:dyDescent="0.35">
      <c r="A616" s="1" t="s">
        <v>543</v>
      </c>
      <c r="B616" s="1" t="s">
        <v>544</v>
      </c>
      <c r="C616" s="1" t="s">
        <v>14</v>
      </c>
      <c r="D616">
        <v>32</v>
      </c>
      <c r="E616" s="1" t="s">
        <v>2180</v>
      </c>
      <c r="F616">
        <v>20051010</v>
      </c>
      <c r="G616">
        <v>15</v>
      </c>
      <c r="H616">
        <v>103444</v>
      </c>
      <c r="J616" s="1" t="s">
        <v>2159</v>
      </c>
      <c r="K616" s="1" t="s">
        <v>218</v>
      </c>
      <c r="L616" s="1" t="s">
        <v>2157</v>
      </c>
      <c r="M616">
        <v>173</v>
      </c>
      <c r="N616" s="1" t="s">
        <v>2196</v>
      </c>
      <c r="O616">
        <v>26</v>
      </c>
      <c r="P616">
        <v>102905</v>
      </c>
      <c r="R616" s="1" t="s">
        <v>2156</v>
      </c>
      <c r="S616" s="1" t="s">
        <v>325</v>
      </c>
      <c r="T616" s="1" t="s">
        <v>2172</v>
      </c>
      <c r="U616">
        <v>175</v>
      </c>
      <c r="V616" s="1" t="s">
        <v>2176</v>
      </c>
      <c r="W616">
        <v>28.7</v>
      </c>
      <c r="X616" s="1" t="s">
        <v>553</v>
      </c>
      <c r="Y616">
        <v>3</v>
      </c>
      <c r="Z616" s="1" t="s">
        <v>64</v>
      </c>
      <c r="AA616">
        <v>145</v>
      </c>
      <c r="AB616">
        <v>2</v>
      </c>
      <c r="AC616">
        <v>6</v>
      </c>
      <c r="AD616">
        <v>106</v>
      </c>
      <c r="AE616">
        <v>49</v>
      </c>
      <c r="AF616">
        <v>35</v>
      </c>
      <c r="AG616">
        <v>24</v>
      </c>
      <c r="AH616">
        <v>16</v>
      </c>
      <c r="AI616">
        <v>5</v>
      </c>
      <c r="AJ616">
        <v>11</v>
      </c>
      <c r="AK616">
        <v>2</v>
      </c>
      <c r="AL616">
        <v>3</v>
      </c>
      <c r="AM616">
        <v>122</v>
      </c>
      <c r="AN616">
        <v>77</v>
      </c>
      <c r="AO616">
        <v>45</v>
      </c>
      <c r="AP616">
        <v>18</v>
      </c>
      <c r="AQ616">
        <v>15</v>
      </c>
      <c r="AR616">
        <v>11</v>
      </c>
      <c r="AS616">
        <v>17</v>
      </c>
      <c r="AT616">
        <v>138</v>
      </c>
      <c r="AU616">
        <v>300</v>
      </c>
      <c r="AV616">
        <v>102</v>
      </c>
      <c r="AW616">
        <v>408</v>
      </c>
    </row>
    <row r="617" spans="1:49" x14ac:dyDescent="0.35">
      <c r="A617" s="1" t="s">
        <v>543</v>
      </c>
      <c r="B617" s="1" t="s">
        <v>544</v>
      </c>
      <c r="C617" s="1" t="s">
        <v>14</v>
      </c>
      <c r="D617">
        <v>32</v>
      </c>
      <c r="E617" s="1" t="s">
        <v>2180</v>
      </c>
      <c r="F617">
        <v>20051010</v>
      </c>
      <c r="G617">
        <v>16</v>
      </c>
      <c r="H617">
        <v>103781</v>
      </c>
      <c r="J617" s="1" t="s">
        <v>2156</v>
      </c>
      <c r="K617" s="1" t="s">
        <v>50</v>
      </c>
      <c r="L617" s="1" t="s">
        <v>2172</v>
      </c>
      <c r="M617">
        <v>183</v>
      </c>
      <c r="N617" s="1" t="s">
        <v>2176</v>
      </c>
      <c r="O617">
        <v>24.3</v>
      </c>
      <c r="P617">
        <v>103292</v>
      </c>
      <c r="Q617">
        <v>2</v>
      </c>
      <c r="R617" s="1" t="s">
        <v>2156</v>
      </c>
      <c r="S617" s="1" t="s">
        <v>69</v>
      </c>
      <c r="T617" s="1" t="s">
        <v>2157</v>
      </c>
      <c r="U617">
        <v>175</v>
      </c>
      <c r="V617" s="1" t="s">
        <v>2165</v>
      </c>
      <c r="W617">
        <v>26.8</v>
      </c>
      <c r="X617" s="1" t="s">
        <v>554</v>
      </c>
      <c r="Y617">
        <v>3</v>
      </c>
      <c r="Z617" s="1" t="s">
        <v>64</v>
      </c>
      <c r="AA617">
        <v>149</v>
      </c>
      <c r="AB617">
        <v>10</v>
      </c>
      <c r="AC617">
        <v>6</v>
      </c>
      <c r="AD617">
        <v>98</v>
      </c>
      <c r="AE617">
        <v>46</v>
      </c>
      <c r="AF617">
        <v>37</v>
      </c>
      <c r="AG617">
        <v>27</v>
      </c>
      <c r="AH617">
        <v>16</v>
      </c>
      <c r="AI617">
        <v>4</v>
      </c>
      <c r="AJ617">
        <v>7</v>
      </c>
      <c r="AK617">
        <v>4</v>
      </c>
      <c r="AL617">
        <v>5</v>
      </c>
      <c r="AM617">
        <v>121</v>
      </c>
      <c r="AN617">
        <v>80</v>
      </c>
      <c r="AO617">
        <v>54</v>
      </c>
      <c r="AP617">
        <v>21</v>
      </c>
      <c r="AQ617">
        <v>17</v>
      </c>
      <c r="AR617">
        <v>6</v>
      </c>
      <c r="AS617">
        <v>11</v>
      </c>
      <c r="AT617">
        <v>52</v>
      </c>
      <c r="AU617">
        <v>725</v>
      </c>
      <c r="AV617">
        <v>11</v>
      </c>
      <c r="AW617">
        <v>1725</v>
      </c>
    </row>
    <row r="618" spans="1:49" x14ac:dyDescent="0.35">
      <c r="A618" s="1" t="s">
        <v>543</v>
      </c>
      <c r="B618" s="1" t="s">
        <v>544</v>
      </c>
      <c r="C618" s="1" t="s">
        <v>14</v>
      </c>
      <c r="D618">
        <v>32</v>
      </c>
      <c r="E618" s="1" t="s">
        <v>2180</v>
      </c>
      <c r="F618">
        <v>20051010</v>
      </c>
      <c r="G618">
        <v>17</v>
      </c>
      <c r="H618">
        <v>103900</v>
      </c>
      <c r="I618">
        <v>1</v>
      </c>
      <c r="J618" s="1" t="s">
        <v>2156</v>
      </c>
      <c r="K618" s="1" t="s">
        <v>86</v>
      </c>
      <c r="L618" s="1" t="s">
        <v>2157</v>
      </c>
      <c r="M618">
        <v>180</v>
      </c>
      <c r="N618" s="1" t="s">
        <v>2165</v>
      </c>
      <c r="O618">
        <v>23.7</v>
      </c>
      <c r="P618">
        <v>104209</v>
      </c>
      <c r="R618" s="1" t="s">
        <v>2159</v>
      </c>
      <c r="S618" s="1" t="s">
        <v>546</v>
      </c>
      <c r="T618" s="1" t="s">
        <v>2157</v>
      </c>
      <c r="U618">
        <v>178</v>
      </c>
      <c r="V618" s="1" t="s">
        <v>2176</v>
      </c>
      <c r="W618">
        <v>22.2</v>
      </c>
      <c r="X618" s="1" t="s">
        <v>555</v>
      </c>
      <c r="Y618">
        <v>3</v>
      </c>
      <c r="Z618" s="1" t="s">
        <v>94</v>
      </c>
      <c r="AA618">
        <v>72</v>
      </c>
      <c r="AB618">
        <v>2</v>
      </c>
      <c r="AC618">
        <v>3</v>
      </c>
      <c r="AD618">
        <v>56</v>
      </c>
      <c r="AE618">
        <v>34</v>
      </c>
      <c r="AF618">
        <v>26</v>
      </c>
      <c r="AG618">
        <v>15</v>
      </c>
      <c r="AH618">
        <v>10</v>
      </c>
      <c r="AI618">
        <v>3</v>
      </c>
      <c r="AJ618">
        <v>4</v>
      </c>
      <c r="AK618">
        <v>2</v>
      </c>
      <c r="AL618">
        <v>4</v>
      </c>
      <c r="AM618">
        <v>53</v>
      </c>
      <c r="AN618">
        <v>32</v>
      </c>
      <c r="AO618">
        <v>21</v>
      </c>
      <c r="AP618">
        <v>8</v>
      </c>
      <c r="AQ618">
        <v>9</v>
      </c>
      <c r="AR618">
        <v>1</v>
      </c>
      <c r="AS618">
        <v>5</v>
      </c>
      <c r="AT618">
        <v>9</v>
      </c>
      <c r="AU618">
        <v>1905</v>
      </c>
      <c r="AV618">
        <v>229</v>
      </c>
      <c r="AW618">
        <v>155</v>
      </c>
    </row>
    <row r="619" spans="1:49" x14ac:dyDescent="0.35">
      <c r="A619" s="1" t="s">
        <v>543</v>
      </c>
      <c r="B619" s="1" t="s">
        <v>544</v>
      </c>
      <c r="C619" s="1" t="s">
        <v>14</v>
      </c>
      <c r="D619">
        <v>32</v>
      </c>
      <c r="E619" s="1" t="s">
        <v>2180</v>
      </c>
      <c r="F619">
        <v>20051010</v>
      </c>
      <c r="G619">
        <v>18</v>
      </c>
      <c r="H619">
        <v>103507</v>
      </c>
      <c r="I619">
        <v>7</v>
      </c>
      <c r="J619" s="1" t="s">
        <v>2156</v>
      </c>
      <c r="K619" s="1" t="s">
        <v>36</v>
      </c>
      <c r="L619" s="1" t="s">
        <v>2157</v>
      </c>
      <c r="M619">
        <v>183</v>
      </c>
      <c r="N619" s="1" t="s">
        <v>2161</v>
      </c>
      <c r="O619">
        <v>25.6</v>
      </c>
      <c r="P619">
        <v>102839</v>
      </c>
      <c r="R619" s="1" t="s">
        <v>2156</v>
      </c>
      <c r="S619" s="1" t="s">
        <v>148</v>
      </c>
      <c r="T619" s="1" t="s">
        <v>2157</v>
      </c>
      <c r="U619">
        <v>188</v>
      </c>
      <c r="V619" s="1" t="s">
        <v>2191</v>
      </c>
      <c r="W619">
        <v>29.1</v>
      </c>
      <c r="X619" s="1" t="s">
        <v>49</v>
      </c>
      <c r="Y619">
        <v>3</v>
      </c>
      <c r="Z619" s="1" t="s">
        <v>94</v>
      </c>
      <c r="AA619">
        <v>93</v>
      </c>
      <c r="AB619">
        <v>3</v>
      </c>
      <c r="AC619">
        <v>1</v>
      </c>
      <c r="AD619">
        <v>56</v>
      </c>
      <c r="AE619">
        <v>37</v>
      </c>
      <c r="AF619">
        <v>29</v>
      </c>
      <c r="AG619">
        <v>13</v>
      </c>
      <c r="AH619">
        <v>10</v>
      </c>
      <c r="AI619">
        <v>2</v>
      </c>
      <c r="AJ619">
        <v>2</v>
      </c>
      <c r="AK619">
        <v>5</v>
      </c>
      <c r="AL619">
        <v>2</v>
      </c>
      <c r="AM619">
        <v>60</v>
      </c>
      <c r="AN619">
        <v>27</v>
      </c>
      <c r="AO619">
        <v>22</v>
      </c>
      <c r="AP619">
        <v>16</v>
      </c>
      <c r="AQ619">
        <v>10</v>
      </c>
      <c r="AR619">
        <v>3</v>
      </c>
      <c r="AS619">
        <v>5</v>
      </c>
      <c r="AT619">
        <v>22</v>
      </c>
      <c r="AU619">
        <v>1290</v>
      </c>
      <c r="AV619">
        <v>79</v>
      </c>
      <c r="AW619">
        <v>490</v>
      </c>
    </row>
    <row r="620" spans="1:49" x14ac:dyDescent="0.35">
      <c r="A620" s="1" t="s">
        <v>543</v>
      </c>
      <c r="B620" s="1" t="s">
        <v>544</v>
      </c>
      <c r="C620" s="1" t="s">
        <v>14</v>
      </c>
      <c r="D620">
        <v>32</v>
      </c>
      <c r="E620" s="1" t="s">
        <v>2180</v>
      </c>
      <c r="F620">
        <v>20051010</v>
      </c>
      <c r="G620">
        <v>19</v>
      </c>
      <c r="H620">
        <v>103285</v>
      </c>
      <c r="I620">
        <v>3</v>
      </c>
      <c r="J620" s="1" t="s">
        <v>2156</v>
      </c>
      <c r="K620" s="1" t="s">
        <v>67</v>
      </c>
      <c r="L620" s="1" t="s">
        <v>2157</v>
      </c>
      <c r="M620">
        <v>185</v>
      </c>
      <c r="N620" s="1" t="s">
        <v>2160</v>
      </c>
      <c r="O620">
        <v>26.8</v>
      </c>
      <c r="P620">
        <v>102450</v>
      </c>
      <c r="R620" s="1" t="s">
        <v>2173</v>
      </c>
      <c r="S620" s="1" t="s">
        <v>22</v>
      </c>
      <c r="T620" s="1" t="s">
        <v>2157</v>
      </c>
      <c r="U620">
        <v>185</v>
      </c>
      <c r="V620" s="1" t="s">
        <v>2163</v>
      </c>
      <c r="W620">
        <v>31</v>
      </c>
      <c r="X620" s="1" t="s">
        <v>556</v>
      </c>
      <c r="Y620">
        <v>3</v>
      </c>
      <c r="Z620" s="1" t="s">
        <v>94</v>
      </c>
      <c r="AA620">
        <v>150</v>
      </c>
      <c r="AB620">
        <v>13</v>
      </c>
      <c r="AC620">
        <v>2</v>
      </c>
      <c r="AD620">
        <v>121</v>
      </c>
      <c r="AE620">
        <v>84</v>
      </c>
      <c r="AF620">
        <v>56</v>
      </c>
      <c r="AG620">
        <v>20</v>
      </c>
      <c r="AH620">
        <v>15</v>
      </c>
      <c r="AI620">
        <v>13</v>
      </c>
      <c r="AJ620">
        <v>15</v>
      </c>
      <c r="AK620">
        <v>4</v>
      </c>
      <c r="AL620">
        <v>2</v>
      </c>
      <c r="AM620">
        <v>109</v>
      </c>
      <c r="AN620">
        <v>64</v>
      </c>
      <c r="AO620">
        <v>40</v>
      </c>
      <c r="AP620">
        <v>26</v>
      </c>
      <c r="AQ620">
        <v>16</v>
      </c>
      <c r="AR620">
        <v>6</v>
      </c>
      <c r="AS620">
        <v>11</v>
      </c>
      <c r="AT620">
        <v>15</v>
      </c>
      <c r="AU620">
        <v>1480</v>
      </c>
      <c r="AV620">
        <v>27</v>
      </c>
      <c r="AW620">
        <v>1100</v>
      </c>
    </row>
    <row r="621" spans="1:49" x14ac:dyDescent="0.35">
      <c r="A621" s="1" t="s">
        <v>543</v>
      </c>
      <c r="B621" s="1" t="s">
        <v>544</v>
      </c>
      <c r="C621" s="1" t="s">
        <v>14</v>
      </c>
      <c r="D621">
        <v>32</v>
      </c>
      <c r="E621" s="1" t="s">
        <v>2180</v>
      </c>
      <c r="F621">
        <v>20051010</v>
      </c>
      <c r="G621">
        <v>20</v>
      </c>
      <c r="H621">
        <v>103852</v>
      </c>
      <c r="I621">
        <v>8</v>
      </c>
      <c r="J621" s="1" t="s">
        <v>2156</v>
      </c>
      <c r="K621" s="1" t="s">
        <v>30</v>
      </c>
      <c r="L621" s="1" t="s">
        <v>2172</v>
      </c>
      <c r="M621">
        <v>188</v>
      </c>
      <c r="N621" s="1" t="s">
        <v>2161</v>
      </c>
      <c r="O621">
        <v>24</v>
      </c>
      <c r="P621">
        <v>103594</v>
      </c>
      <c r="R621" s="1" t="s">
        <v>2173</v>
      </c>
      <c r="S621" s="1" t="s">
        <v>410</v>
      </c>
      <c r="T621" s="1" t="s">
        <v>2157</v>
      </c>
      <c r="U621">
        <v>185</v>
      </c>
      <c r="V621" s="1" t="s">
        <v>2176</v>
      </c>
      <c r="W621">
        <v>25.2</v>
      </c>
      <c r="X621" s="1" t="s">
        <v>557</v>
      </c>
      <c r="Y621">
        <v>3</v>
      </c>
      <c r="Z621" s="1" t="s">
        <v>94</v>
      </c>
      <c r="AA621">
        <v>149</v>
      </c>
      <c r="AB621">
        <v>11</v>
      </c>
      <c r="AC621">
        <v>4</v>
      </c>
      <c r="AD621">
        <v>103</v>
      </c>
      <c r="AE621">
        <v>64</v>
      </c>
      <c r="AF621">
        <v>50</v>
      </c>
      <c r="AG621">
        <v>21</v>
      </c>
      <c r="AH621">
        <v>17</v>
      </c>
      <c r="AI621">
        <v>4</v>
      </c>
      <c r="AJ621">
        <v>6</v>
      </c>
      <c r="AK621">
        <v>14</v>
      </c>
      <c r="AL621">
        <v>7</v>
      </c>
      <c r="AM621">
        <v>115</v>
      </c>
      <c r="AN621">
        <v>66</v>
      </c>
      <c r="AO621">
        <v>44</v>
      </c>
      <c r="AP621">
        <v>29</v>
      </c>
      <c r="AQ621">
        <v>17</v>
      </c>
      <c r="AR621">
        <v>6</v>
      </c>
      <c r="AS621">
        <v>10</v>
      </c>
      <c r="AT621">
        <v>23</v>
      </c>
      <c r="AU621">
        <v>1220</v>
      </c>
      <c r="AV621">
        <v>127</v>
      </c>
      <c r="AW621">
        <v>339</v>
      </c>
    </row>
    <row r="622" spans="1:49" x14ac:dyDescent="0.35">
      <c r="A622" s="1" t="s">
        <v>543</v>
      </c>
      <c r="B622" s="1" t="s">
        <v>544</v>
      </c>
      <c r="C622" s="1" t="s">
        <v>14</v>
      </c>
      <c r="D622">
        <v>32</v>
      </c>
      <c r="E622" s="1" t="s">
        <v>2180</v>
      </c>
      <c r="F622">
        <v>20051010</v>
      </c>
      <c r="G622">
        <v>21</v>
      </c>
      <c r="H622">
        <v>103602</v>
      </c>
      <c r="I622">
        <v>6</v>
      </c>
      <c r="J622" s="1" t="s">
        <v>2156</v>
      </c>
      <c r="K622" s="1" t="s">
        <v>82</v>
      </c>
      <c r="L622" s="1" t="s">
        <v>2157</v>
      </c>
      <c r="M622">
        <v>183</v>
      </c>
      <c r="N622" s="1" t="s">
        <v>2177</v>
      </c>
      <c r="O622">
        <v>25.1</v>
      </c>
      <c r="P622">
        <v>102845</v>
      </c>
      <c r="R622" s="1" t="s">
        <v>2156</v>
      </c>
      <c r="S622" s="1" t="s">
        <v>19</v>
      </c>
      <c r="T622" s="1" t="s">
        <v>2157</v>
      </c>
      <c r="U622">
        <v>190</v>
      </c>
      <c r="V622" s="1" t="s">
        <v>2161</v>
      </c>
      <c r="W622">
        <v>29.1</v>
      </c>
      <c r="X622" s="1" t="s">
        <v>176</v>
      </c>
      <c r="Y622">
        <v>3</v>
      </c>
      <c r="Z622" s="1" t="s">
        <v>94</v>
      </c>
      <c r="AA622">
        <v>76</v>
      </c>
      <c r="AB622">
        <v>4</v>
      </c>
      <c r="AC622">
        <v>2</v>
      </c>
      <c r="AD622">
        <v>65</v>
      </c>
      <c r="AE622">
        <v>41</v>
      </c>
      <c r="AF622">
        <v>32</v>
      </c>
      <c r="AG622">
        <v>13</v>
      </c>
      <c r="AH622">
        <v>11</v>
      </c>
      <c r="AI622">
        <v>0</v>
      </c>
      <c r="AJ622">
        <v>1</v>
      </c>
      <c r="AK622">
        <v>7</v>
      </c>
      <c r="AL622">
        <v>4</v>
      </c>
      <c r="AM622">
        <v>67</v>
      </c>
      <c r="AN622">
        <v>43</v>
      </c>
      <c r="AO622">
        <v>28</v>
      </c>
      <c r="AP622">
        <v>13</v>
      </c>
      <c r="AQ622">
        <v>11</v>
      </c>
      <c r="AR622">
        <v>3</v>
      </c>
      <c r="AS622">
        <v>6</v>
      </c>
      <c r="AT622">
        <v>20</v>
      </c>
      <c r="AU622">
        <v>1325</v>
      </c>
      <c r="AV622">
        <v>31</v>
      </c>
      <c r="AW622">
        <v>1005</v>
      </c>
    </row>
    <row r="623" spans="1:49" x14ac:dyDescent="0.35">
      <c r="A623" s="1" t="s">
        <v>543</v>
      </c>
      <c r="B623" s="1" t="s">
        <v>544</v>
      </c>
      <c r="C623" s="1" t="s">
        <v>14</v>
      </c>
      <c r="D623">
        <v>32</v>
      </c>
      <c r="E623" s="1" t="s">
        <v>2180</v>
      </c>
      <c r="F623">
        <v>20051010</v>
      </c>
      <c r="G623">
        <v>22</v>
      </c>
      <c r="H623">
        <v>103344</v>
      </c>
      <c r="I623">
        <v>4</v>
      </c>
      <c r="J623" s="1" t="s">
        <v>2156</v>
      </c>
      <c r="K623" s="1" t="s">
        <v>78</v>
      </c>
      <c r="L623" s="1" t="s">
        <v>2157</v>
      </c>
      <c r="M623">
        <v>193</v>
      </c>
      <c r="N623" s="1" t="s">
        <v>2178</v>
      </c>
      <c r="O623">
        <v>26.5</v>
      </c>
      <c r="P623">
        <v>103163</v>
      </c>
      <c r="R623" s="1" t="s">
        <v>2156</v>
      </c>
      <c r="S623" s="1" t="s">
        <v>56</v>
      </c>
      <c r="T623" s="1" t="s">
        <v>2157</v>
      </c>
      <c r="U623">
        <v>188</v>
      </c>
      <c r="V623" s="1" t="s">
        <v>2169</v>
      </c>
      <c r="W623">
        <v>27.5</v>
      </c>
      <c r="X623" s="1" t="s">
        <v>85</v>
      </c>
      <c r="Y623">
        <v>3</v>
      </c>
      <c r="Z623" s="1" t="s">
        <v>94</v>
      </c>
      <c r="AA623">
        <v>60</v>
      </c>
      <c r="AB623">
        <v>12</v>
      </c>
      <c r="AC623">
        <v>1</v>
      </c>
      <c r="AD623">
        <v>56</v>
      </c>
      <c r="AE623">
        <v>35</v>
      </c>
      <c r="AF623">
        <v>30</v>
      </c>
      <c r="AG623">
        <v>11</v>
      </c>
      <c r="AH623">
        <v>10</v>
      </c>
      <c r="AI623">
        <v>2</v>
      </c>
      <c r="AJ623">
        <v>2</v>
      </c>
      <c r="AK623">
        <v>3</v>
      </c>
      <c r="AL623">
        <v>1</v>
      </c>
      <c r="AM623">
        <v>46</v>
      </c>
      <c r="AN623">
        <v>25</v>
      </c>
      <c r="AO623">
        <v>19</v>
      </c>
      <c r="AP623">
        <v>13</v>
      </c>
      <c r="AQ623">
        <v>9</v>
      </c>
      <c r="AR623">
        <v>0</v>
      </c>
      <c r="AS623">
        <v>2</v>
      </c>
      <c r="AT623">
        <v>13</v>
      </c>
      <c r="AU623">
        <v>1530</v>
      </c>
      <c r="AV623">
        <v>40</v>
      </c>
      <c r="AW623">
        <v>880</v>
      </c>
    </row>
    <row r="624" spans="1:49" x14ac:dyDescent="0.35">
      <c r="A624" s="1" t="s">
        <v>543</v>
      </c>
      <c r="B624" s="1" t="s">
        <v>544</v>
      </c>
      <c r="C624" s="1" t="s">
        <v>14</v>
      </c>
      <c r="D624">
        <v>32</v>
      </c>
      <c r="E624" s="1" t="s">
        <v>2180</v>
      </c>
      <c r="F624">
        <v>20051010</v>
      </c>
      <c r="G624">
        <v>23</v>
      </c>
      <c r="H624">
        <v>103990</v>
      </c>
      <c r="I624">
        <v>5</v>
      </c>
      <c r="J624" s="1" t="s">
        <v>2156</v>
      </c>
      <c r="K624" s="1" t="s">
        <v>65</v>
      </c>
      <c r="L624" s="1" t="s">
        <v>2157</v>
      </c>
      <c r="M624">
        <v>180</v>
      </c>
      <c r="N624" s="1" t="s">
        <v>2161</v>
      </c>
      <c r="O624">
        <v>23.4</v>
      </c>
      <c r="P624">
        <v>104371</v>
      </c>
      <c r="R624" s="1" t="s">
        <v>2156</v>
      </c>
      <c r="S624" s="1" t="s">
        <v>121</v>
      </c>
      <c r="T624" s="1" t="s">
        <v>2157</v>
      </c>
      <c r="U624">
        <v>183</v>
      </c>
      <c r="V624" s="1" t="s">
        <v>2160</v>
      </c>
      <c r="W624">
        <v>21.3</v>
      </c>
      <c r="X624" s="1" t="s">
        <v>113</v>
      </c>
      <c r="Y624">
        <v>3</v>
      </c>
      <c r="Z624" s="1" t="s">
        <v>94</v>
      </c>
      <c r="AA624">
        <v>133</v>
      </c>
      <c r="AB624">
        <v>1</v>
      </c>
      <c r="AC624">
        <v>4</v>
      </c>
      <c r="AD624">
        <v>64</v>
      </c>
      <c r="AE624">
        <v>27</v>
      </c>
      <c r="AF624">
        <v>22</v>
      </c>
      <c r="AG624">
        <v>22</v>
      </c>
      <c r="AH624">
        <v>11</v>
      </c>
      <c r="AI624">
        <v>2</v>
      </c>
      <c r="AJ624">
        <v>4</v>
      </c>
      <c r="AK624">
        <v>2</v>
      </c>
      <c r="AL624">
        <v>4</v>
      </c>
      <c r="AM624">
        <v>71</v>
      </c>
      <c r="AN624">
        <v>32</v>
      </c>
      <c r="AO624">
        <v>19</v>
      </c>
      <c r="AP624">
        <v>25</v>
      </c>
      <c r="AQ624">
        <v>11</v>
      </c>
      <c r="AR624">
        <v>2</v>
      </c>
      <c r="AS624">
        <v>5</v>
      </c>
      <c r="AT624">
        <v>18</v>
      </c>
      <c r="AU624">
        <v>1350</v>
      </c>
      <c r="AV624">
        <v>75</v>
      </c>
      <c r="AW624">
        <v>509</v>
      </c>
    </row>
    <row r="625" spans="1:49" x14ac:dyDescent="0.35">
      <c r="A625" s="1" t="s">
        <v>543</v>
      </c>
      <c r="B625" s="1" t="s">
        <v>544</v>
      </c>
      <c r="C625" s="1" t="s">
        <v>14</v>
      </c>
      <c r="D625">
        <v>32</v>
      </c>
      <c r="E625" s="1" t="s">
        <v>2180</v>
      </c>
      <c r="F625">
        <v>20051010</v>
      </c>
      <c r="G625">
        <v>24</v>
      </c>
      <c r="H625">
        <v>103444</v>
      </c>
      <c r="J625" s="1" t="s">
        <v>2159</v>
      </c>
      <c r="K625" s="1" t="s">
        <v>218</v>
      </c>
      <c r="L625" s="1" t="s">
        <v>2157</v>
      </c>
      <c r="M625">
        <v>173</v>
      </c>
      <c r="N625" s="1" t="s">
        <v>2196</v>
      </c>
      <c r="O625">
        <v>26</v>
      </c>
      <c r="P625">
        <v>103781</v>
      </c>
      <c r="R625" s="1" t="s">
        <v>2156</v>
      </c>
      <c r="S625" s="1" t="s">
        <v>50</v>
      </c>
      <c r="T625" s="1" t="s">
        <v>2172</v>
      </c>
      <c r="U625">
        <v>183</v>
      </c>
      <c r="V625" s="1" t="s">
        <v>2176</v>
      </c>
      <c r="W625">
        <v>24.3</v>
      </c>
      <c r="X625" s="1" t="s">
        <v>558</v>
      </c>
      <c r="Y625">
        <v>3</v>
      </c>
      <c r="Z625" s="1" t="s">
        <v>94</v>
      </c>
      <c r="AA625">
        <v>143</v>
      </c>
      <c r="AB625">
        <v>2</v>
      </c>
      <c r="AC625">
        <v>4</v>
      </c>
      <c r="AD625">
        <v>108</v>
      </c>
      <c r="AE625">
        <v>50</v>
      </c>
      <c r="AF625">
        <v>39</v>
      </c>
      <c r="AG625">
        <v>31</v>
      </c>
      <c r="AH625">
        <v>16</v>
      </c>
      <c r="AI625">
        <v>7</v>
      </c>
      <c r="AJ625">
        <v>10</v>
      </c>
      <c r="AK625">
        <v>4</v>
      </c>
      <c r="AL625">
        <v>1</v>
      </c>
      <c r="AM625">
        <v>104</v>
      </c>
      <c r="AN625">
        <v>54</v>
      </c>
      <c r="AO625">
        <v>41</v>
      </c>
      <c r="AP625">
        <v>24</v>
      </c>
      <c r="AQ625">
        <v>16</v>
      </c>
      <c r="AR625">
        <v>5</v>
      </c>
      <c r="AS625">
        <v>9</v>
      </c>
      <c r="AT625">
        <v>138</v>
      </c>
      <c r="AU625">
        <v>300</v>
      </c>
      <c r="AV625">
        <v>52</v>
      </c>
      <c r="AW625">
        <v>725</v>
      </c>
    </row>
    <row r="626" spans="1:49" x14ac:dyDescent="0.35">
      <c r="A626" s="1" t="s">
        <v>543</v>
      </c>
      <c r="B626" s="1" t="s">
        <v>544</v>
      </c>
      <c r="C626" s="1" t="s">
        <v>14</v>
      </c>
      <c r="D626">
        <v>32</v>
      </c>
      <c r="E626" s="1" t="s">
        <v>2180</v>
      </c>
      <c r="F626">
        <v>20051010</v>
      </c>
      <c r="G626">
        <v>25</v>
      </c>
      <c r="H626">
        <v>103507</v>
      </c>
      <c r="I626">
        <v>7</v>
      </c>
      <c r="J626" s="1" t="s">
        <v>2156</v>
      </c>
      <c r="K626" s="1" t="s">
        <v>36</v>
      </c>
      <c r="L626" s="1" t="s">
        <v>2157</v>
      </c>
      <c r="M626">
        <v>183</v>
      </c>
      <c r="N626" s="1" t="s">
        <v>2161</v>
      </c>
      <c r="O626">
        <v>25.6</v>
      </c>
      <c r="P626">
        <v>103900</v>
      </c>
      <c r="Q626">
        <v>1</v>
      </c>
      <c r="R626" s="1" t="s">
        <v>2156</v>
      </c>
      <c r="S626" s="1" t="s">
        <v>86</v>
      </c>
      <c r="T626" s="1" t="s">
        <v>2157</v>
      </c>
      <c r="U626">
        <v>180</v>
      </c>
      <c r="V626" s="1" t="s">
        <v>2165</v>
      </c>
      <c r="W626">
        <v>23.7</v>
      </c>
      <c r="X626" s="1" t="s">
        <v>63</v>
      </c>
      <c r="Y626">
        <v>3</v>
      </c>
      <c r="Z626" s="1" t="s">
        <v>101</v>
      </c>
      <c r="AA626">
        <v>127</v>
      </c>
      <c r="AB626">
        <v>6</v>
      </c>
      <c r="AC626">
        <v>1</v>
      </c>
      <c r="AD626">
        <v>81</v>
      </c>
      <c r="AE626">
        <v>48</v>
      </c>
      <c r="AF626">
        <v>32</v>
      </c>
      <c r="AG626">
        <v>17</v>
      </c>
      <c r="AH626">
        <v>11</v>
      </c>
      <c r="AI626">
        <v>5</v>
      </c>
      <c r="AJ626">
        <v>8</v>
      </c>
      <c r="AK626">
        <v>1</v>
      </c>
      <c r="AL626">
        <v>3</v>
      </c>
      <c r="AM626">
        <v>78</v>
      </c>
      <c r="AN626">
        <v>47</v>
      </c>
      <c r="AO626">
        <v>28</v>
      </c>
      <c r="AP626">
        <v>14</v>
      </c>
      <c r="AQ626">
        <v>10</v>
      </c>
      <c r="AR626">
        <v>7</v>
      </c>
      <c r="AS626">
        <v>11</v>
      </c>
      <c r="AT626">
        <v>22</v>
      </c>
      <c r="AU626">
        <v>1290</v>
      </c>
      <c r="AV626">
        <v>9</v>
      </c>
      <c r="AW626">
        <v>1905</v>
      </c>
    </row>
    <row r="627" spans="1:49" x14ac:dyDescent="0.35">
      <c r="A627" s="1" t="s">
        <v>543</v>
      </c>
      <c r="B627" s="1" t="s">
        <v>544</v>
      </c>
      <c r="C627" s="1" t="s">
        <v>14</v>
      </c>
      <c r="D627">
        <v>32</v>
      </c>
      <c r="E627" s="1" t="s">
        <v>2180</v>
      </c>
      <c r="F627">
        <v>20051010</v>
      </c>
      <c r="G627">
        <v>26</v>
      </c>
      <c r="H627">
        <v>103285</v>
      </c>
      <c r="I627">
        <v>3</v>
      </c>
      <c r="J627" s="1" t="s">
        <v>2156</v>
      </c>
      <c r="K627" s="1" t="s">
        <v>67</v>
      </c>
      <c r="L627" s="1" t="s">
        <v>2157</v>
      </c>
      <c r="M627">
        <v>185</v>
      </c>
      <c r="N627" s="1" t="s">
        <v>2160</v>
      </c>
      <c r="O627">
        <v>26.8</v>
      </c>
      <c r="P627">
        <v>103852</v>
      </c>
      <c r="Q627">
        <v>8</v>
      </c>
      <c r="R627" s="1" t="s">
        <v>2156</v>
      </c>
      <c r="S627" s="1" t="s">
        <v>30</v>
      </c>
      <c r="T627" s="1" t="s">
        <v>2172</v>
      </c>
      <c r="U627">
        <v>188</v>
      </c>
      <c r="V627" s="1" t="s">
        <v>2161</v>
      </c>
      <c r="W627">
        <v>24</v>
      </c>
      <c r="X627" s="1" t="s">
        <v>559</v>
      </c>
      <c r="Y627">
        <v>3</v>
      </c>
      <c r="Z627" s="1" t="s">
        <v>101</v>
      </c>
      <c r="AA627">
        <v>105</v>
      </c>
      <c r="AB627">
        <v>5</v>
      </c>
      <c r="AC627">
        <v>1</v>
      </c>
      <c r="AD627">
        <v>81</v>
      </c>
      <c r="AE627">
        <v>56</v>
      </c>
      <c r="AF627">
        <v>42</v>
      </c>
      <c r="AG627">
        <v>20</v>
      </c>
      <c r="AH627">
        <v>12</v>
      </c>
      <c r="AI627">
        <v>1</v>
      </c>
      <c r="AJ627">
        <v>1</v>
      </c>
      <c r="AK627">
        <v>5</v>
      </c>
      <c r="AL627">
        <v>1</v>
      </c>
      <c r="AM627">
        <v>88</v>
      </c>
      <c r="AN627">
        <v>55</v>
      </c>
      <c r="AO627">
        <v>46</v>
      </c>
      <c r="AP627">
        <v>16</v>
      </c>
      <c r="AQ627">
        <v>12</v>
      </c>
      <c r="AR627">
        <v>2</v>
      </c>
      <c r="AS627">
        <v>2</v>
      </c>
      <c r="AT627">
        <v>15</v>
      </c>
      <c r="AU627">
        <v>1480</v>
      </c>
      <c r="AV627">
        <v>23</v>
      </c>
      <c r="AW627">
        <v>1220</v>
      </c>
    </row>
    <row r="628" spans="1:49" x14ac:dyDescent="0.35">
      <c r="A628" s="1" t="s">
        <v>543</v>
      </c>
      <c r="B628" s="1" t="s">
        <v>544</v>
      </c>
      <c r="C628" s="1" t="s">
        <v>14</v>
      </c>
      <c r="D628">
        <v>32</v>
      </c>
      <c r="E628" s="1" t="s">
        <v>2180</v>
      </c>
      <c r="F628">
        <v>20051010</v>
      </c>
      <c r="G628">
        <v>27</v>
      </c>
      <c r="H628">
        <v>103344</v>
      </c>
      <c r="I628">
        <v>4</v>
      </c>
      <c r="J628" s="1" t="s">
        <v>2156</v>
      </c>
      <c r="K628" s="1" t="s">
        <v>78</v>
      </c>
      <c r="L628" s="1" t="s">
        <v>2157</v>
      </c>
      <c r="M628">
        <v>193</v>
      </c>
      <c r="N628" s="1" t="s">
        <v>2178</v>
      </c>
      <c r="O628">
        <v>26.5</v>
      </c>
      <c r="P628">
        <v>103602</v>
      </c>
      <c r="Q628">
        <v>6</v>
      </c>
      <c r="R628" s="1" t="s">
        <v>2156</v>
      </c>
      <c r="S628" s="1" t="s">
        <v>82</v>
      </c>
      <c r="T628" s="1" t="s">
        <v>2157</v>
      </c>
      <c r="U628">
        <v>183</v>
      </c>
      <c r="V628" s="1" t="s">
        <v>2177</v>
      </c>
      <c r="W628">
        <v>25.1</v>
      </c>
      <c r="X628" s="1" t="s">
        <v>96</v>
      </c>
      <c r="Y628">
        <v>3</v>
      </c>
      <c r="Z628" s="1" t="s">
        <v>101</v>
      </c>
      <c r="AA628">
        <v>85</v>
      </c>
      <c r="AB628">
        <v>9</v>
      </c>
      <c r="AC628">
        <v>1</v>
      </c>
      <c r="AD628">
        <v>63</v>
      </c>
      <c r="AE628">
        <v>38</v>
      </c>
      <c r="AF628">
        <v>29</v>
      </c>
      <c r="AG628">
        <v>19</v>
      </c>
      <c r="AH628">
        <v>11</v>
      </c>
      <c r="AI628">
        <v>3</v>
      </c>
      <c r="AJ628">
        <v>3</v>
      </c>
      <c r="AK628">
        <v>1</v>
      </c>
      <c r="AL628">
        <v>5</v>
      </c>
      <c r="AM628">
        <v>56</v>
      </c>
      <c r="AN628">
        <v>36</v>
      </c>
      <c r="AO628">
        <v>27</v>
      </c>
      <c r="AP628">
        <v>10</v>
      </c>
      <c r="AQ628">
        <v>10</v>
      </c>
      <c r="AR628">
        <v>1</v>
      </c>
      <c r="AS628">
        <v>3</v>
      </c>
      <c r="AT628">
        <v>13</v>
      </c>
      <c r="AU628">
        <v>1530</v>
      </c>
      <c r="AV628">
        <v>20</v>
      </c>
      <c r="AW628">
        <v>1325</v>
      </c>
    </row>
    <row r="629" spans="1:49" x14ac:dyDescent="0.35">
      <c r="A629" s="1" t="s">
        <v>543</v>
      </c>
      <c r="B629" s="1" t="s">
        <v>544</v>
      </c>
      <c r="C629" s="1" t="s">
        <v>14</v>
      </c>
      <c r="D629">
        <v>32</v>
      </c>
      <c r="E629" s="1" t="s">
        <v>2180</v>
      </c>
      <c r="F629">
        <v>20051010</v>
      </c>
      <c r="G629">
        <v>28</v>
      </c>
      <c r="H629">
        <v>103990</v>
      </c>
      <c r="I629">
        <v>5</v>
      </c>
      <c r="J629" s="1" t="s">
        <v>2156</v>
      </c>
      <c r="K629" s="1" t="s">
        <v>65</v>
      </c>
      <c r="L629" s="1" t="s">
        <v>2157</v>
      </c>
      <c r="M629">
        <v>180</v>
      </c>
      <c r="N629" s="1" t="s">
        <v>2161</v>
      </c>
      <c r="O629">
        <v>23.4</v>
      </c>
      <c r="P629">
        <v>103444</v>
      </c>
      <c r="R629" s="1" t="s">
        <v>2159</v>
      </c>
      <c r="S629" s="1" t="s">
        <v>218</v>
      </c>
      <c r="T629" s="1" t="s">
        <v>2157</v>
      </c>
      <c r="U629">
        <v>173</v>
      </c>
      <c r="V629" s="1" t="s">
        <v>2196</v>
      </c>
      <c r="W629">
        <v>26</v>
      </c>
      <c r="X629" s="1" t="s">
        <v>366</v>
      </c>
      <c r="Y629">
        <v>3</v>
      </c>
      <c r="Z629" s="1" t="s">
        <v>101</v>
      </c>
      <c r="AA629">
        <v>62</v>
      </c>
      <c r="AB629">
        <v>2</v>
      </c>
      <c r="AC629">
        <v>1</v>
      </c>
      <c r="AD629">
        <v>47</v>
      </c>
      <c r="AE629">
        <v>34</v>
      </c>
      <c r="AF629">
        <v>25</v>
      </c>
      <c r="AG629">
        <v>8</v>
      </c>
      <c r="AH629">
        <v>7</v>
      </c>
      <c r="AI629">
        <v>4</v>
      </c>
      <c r="AJ629">
        <v>4</v>
      </c>
      <c r="AK629">
        <v>1</v>
      </c>
      <c r="AL629">
        <v>3</v>
      </c>
      <c r="AM629">
        <v>50</v>
      </c>
      <c r="AN629">
        <v>23</v>
      </c>
      <c r="AO629">
        <v>15</v>
      </c>
      <c r="AP629">
        <v>7</v>
      </c>
      <c r="AQ629">
        <v>7</v>
      </c>
      <c r="AR629">
        <v>3</v>
      </c>
      <c r="AS629">
        <v>8</v>
      </c>
      <c r="AT629">
        <v>18</v>
      </c>
      <c r="AU629">
        <v>1350</v>
      </c>
      <c r="AV629">
        <v>138</v>
      </c>
      <c r="AW629">
        <v>300</v>
      </c>
    </row>
    <row r="630" spans="1:49" x14ac:dyDescent="0.35">
      <c r="A630" s="1" t="s">
        <v>543</v>
      </c>
      <c r="B630" s="1" t="s">
        <v>544</v>
      </c>
      <c r="C630" s="1" t="s">
        <v>14</v>
      </c>
      <c r="D630">
        <v>32</v>
      </c>
      <c r="E630" s="1" t="s">
        <v>2180</v>
      </c>
      <c r="F630">
        <v>20051010</v>
      </c>
      <c r="G630">
        <v>29</v>
      </c>
      <c r="H630">
        <v>103507</v>
      </c>
      <c r="I630">
        <v>7</v>
      </c>
      <c r="J630" s="1" t="s">
        <v>2156</v>
      </c>
      <c r="K630" s="1" t="s">
        <v>36</v>
      </c>
      <c r="L630" s="1" t="s">
        <v>2157</v>
      </c>
      <c r="M630">
        <v>183</v>
      </c>
      <c r="N630" s="1" t="s">
        <v>2161</v>
      </c>
      <c r="O630">
        <v>25.6</v>
      </c>
      <c r="P630">
        <v>103285</v>
      </c>
      <c r="Q630">
        <v>3</v>
      </c>
      <c r="R630" s="1" t="s">
        <v>2156</v>
      </c>
      <c r="S630" s="1" t="s">
        <v>67</v>
      </c>
      <c r="T630" s="1" t="s">
        <v>2157</v>
      </c>
      <c r="U630">
        <v>185</v>
      </c>
      <c r="V630" s="1" t="s">
        <v>2160</v>
      </c>
      <c r="W630">
        <v>26.8</v>
      </c>
      <c r="X630" s="1" t="s">
        <v>429</v>
      </c>
      <c r="Y630">
        <v>3</v>
      </c>
      <c r="Z630" s="1" t="s">
        <v>105</v>
      </c>
      <c r="AA630">
        <v>105</v>
      </c>
      <c r="AB630">
        <v>6</v>
      </c>
      <c r="AC630">
        <v>1</v>
      </c>
      <c r="AD630">
        <v>67</v>
      </c>
      <c r="AE630">
        <v>45</v>
      </c>
      <c r="AF630">
        <v>34</v>
      </c>
      <c r="AG630">
        <v>15</v>
      </c>
      <c r="AH630">
        <v>10</v>
      </c>
      <c r="AI630">
        <v>4</v>
      </c>
      <c r="AJ630">
        <v>4</v>
      </c>
      <c r="AK630">
        <v>6</v>
      </c>
      <c r="AL630">
        <v>1</v>
      </c>
      <c r="AM630">
        <v>87</v>
      </c>
      <c r="AN630">
        <v>65</v>
      </c>
      <c r="AO630">
        <v>44</v>
      </c>
      <c r="AP630">
        <v>8</v>
      </c>
      <c r="AQ630">
        <v>11</v>
      </c>
      <c r="AR630">
        <v>4</v>
      </c>
      <c r="AS630">
        <v>6</v>
      </c>
      <c r="AT630">
        <v>22</v>
      </c>
      <c r="AU630">
        <v>1290</v>
      </c>
      <c r="AV630">
        <v>15</v>
      </c>
      <c r="AW630">
        <v>1480</v>
      </c>
    </row>
    <row r="631" spans="1:49" x14ac:dyDescent="0.35">
      <c r="A631" s="1" t="s">
        <v>543</v>
      </c>
      <c r="B631" s="1" t="s">
        <v>544</v>
      </c>
      <c r="C631" s="1" t="s">
        <v>14</v>
      </c>
      <c r="D631">
        <v>32</v>
      </c>
      <c r="E631" s="1" t="s">
        <v>2180</v>
      </c>
      <c r="F631">
        <v>20051010</v>
      </c>
      <c r="G631">
        <v>30</v>
      </c>
      <c r="H631">
        <v>103344</v>
      </c>
      <c r="I631">
        <v>4</v>
      </c>
      <c r="J631" s="1" t="s">
        <v>2156</v>
      </c>
      <c r="K631" s="1" t="s">
        <v>78</v>
      </c>
      <c r="L631" s="1" t="s">
        <v>2157</v>
      </c>
      <c r="M631">
        <v>193</v>
      </c>
      <c r="N631" s="1" t="s">
        <v>2178</v>
      </c>
      <c r="O631">
        <v>26.5</v>
      </c>
      <c r="P631">
        <v>103990</v>
      </c>
      <c r="Q631">
        <v>5</v>
      </c>
      <c r="R631" s="1" t="s">
        <v>2156</v>
      </c>
      <c r="S631" s="1" t="s">
        <v>65</v>
      </c>
      <c r="T631" s="1" t="s">
        <v>2157</v>
      </c>
      <c r="U631">
        <v>180</v>
      </c>
      <c r="V631" s="1" t="s">
        <v>2161</v>
      </c>
      <c r="W631">
        <v>23.4</v>
      </c>
      <c r="X631" s="1" t="s">
        <v>247</v>
      </c>
      <c r="Y631">
        <v>3</v>
      </c>
      <c r="Z631" s="1" t="s">
        <v>105</v>
      </c>
      <c r="AA631">
        <v>117</v>
      </c>
      <c r="AB631">
        <v>10</v>
      </c>
      <c r="AC631">
        <v>2</v>
      </c>
      <c r="AD631">
        <v>97</v>
      </c>
      <c r="AE631">
        <v>57</v>
      </c>
      <c r="AF631">
        <v>45</v>
      </c>
      <c r="AG631">
        <v>21</v>
      </c>
      <c r="AH631">
        <v>11</v>
      </c>
      <c r="AI631">
        <v>6</v>
      </c>
      <c r="AJ631">
        <v>6</v>
      </c>
      <c r="AK631">
        <v>2</v>
      </c>
      <c r="AL631">
        <v>1</v>
      </c>
      <c r="AM631">
        <v>78</v>
      </c>
      <c r="AN631">
        <v>51</v>
      </c>
      <c r="AO631">
        <v>34</v>
      </c>
      <c r="AP631">
        <v>18</v>
      </c>
      <c r="AQ631">
        <v>11</v>
      </c>
      <c r="AR631">
        <v>7</v>
      </c>
      <c r="AS631">
        <v>8</v>
      </c>
      <c r="AT631">
        <v>13</v>
      </c>
      <c r="AU631">
        <v>1530</v>
      </c>
      <c r="AV631">
        <v>18</v>
      </c>
      <c r="AW631">
        <v>1350</v>
      </c>
    </row>
    <row r="632" spans="1:49" x14ac:dyDescent="0.35">
      <c r="A632" s="1" t="s">
        <v>543</v>
      </c>
      <c r="B632" s="1" t="s">
        <v>544</v>
      </c>
      <c r="C632" s="1" t="s">
        <v>14</v>
      </c>
      <c r="D632">
        <v>32</v>
      </c>
      <c r="E632" s="1" t="s">
        <v>2180</v>
      </c>
      <c r="F632">
        <v>20051010</v>
      </c>
      <c r="G632">
        <v>31</v>
      </c>
      <c r="H632">
        <v>103344</v>
      </c>
      <c r="I632">
        <v>4</v>
      </c>
      <c r="J632" s="1" t="s">
        <v>2156</v>
      </c>
      <c r="K632" s="1" t="s">
        <v>78</v>
      </c>
      <c r="L632" s="1" t="s">
        <v>2157</v>
      </c>
      <c r="M632">
        <v>193</v>
      </c>
      <c r="N632" s="1" t="s">
        <v>2178</v>
      </c>
      <c r="O632">
        <v>26.5</v>
      </c>
      <c r="P632">
        <v>103507</v>
      </c>
      <c r="Q632">
        <v>7</v>
      </c>
      <c r="R632" s="1" t="s">
        <v>2156</v>
      </c>
      <c r="S632" s="1" t="s">
        <v>36</v>
      </c>
      <c r="T632" s="1" t="s">
        <v>2157</v>
      </c>
      <c r="U632">
        <v>183</v>
      </c>
      <c r="V632" s="1" t="s">
        <v>2161</v>
      </c>
      <c r="W632">
        <v>25.6</v>
      </c>
      <c r="X632" s="1" t="s">
        <v>560</v>
      </c>
      <c r="Y632">
        <v>5</v>
      </c>
      <c r="Z632" s="1" t="s">
        <v>108</v>
      </c>
      <c r="AA632">
        <v>151</v>
      </c>
      <c r="AB632">
        <v>21</v>
      </c>
      <c r="AC632">
        <v>3</v>
      </c>
      <c r="AD632">
        <v>100</v>
      </c>
      <c r="AE632">
        <v>67</v>
      </c>
      <c r="AF632">
        <v>54</v>
      </c>
      <c r="AG632">
        <v>19</v>
      </c>
      <c r="AH632">
        <v>15</v>
      </c>
      <c r="AI632">
        <v>4</v>
      </c>
      <c r="AJ632">
        <v>4</v>
      </c>
      <c r="AK632">
        <v>3</v>
      </c>
      <c r="AL632">
        <v>2</v>
      </c>
      <c r="AM632">
        <v>103</v>
      </c>
      <c r="AN632">
        <v>68</v>
      </c>
      <c r="AO632">
        <v>53</v>
      </c>
      <c r="AP632">
        <v>15</v>
      </c>
      <c r="AQ632">
        <v>15</v>
      </c>
      <c r="AR632">
        <v>5</v>
      </c>
      <c r="AS632">
        <v>8</v>
      </c>
      <c r="AT632">
        <v>13</v>
      </c>
      <c r="AU632">
        <v>1530</v>
      </c>
      <c r="AV632">
        <v>22</v>
      </c>
      <c r="AW632">
        <v>1290</v>
      </c>
    </row>
    <row r="633" spans="1:49" x14ac:dyDescent="0.35">
      <c r="A633" s="1" t="s">
        <v>561</v>
      </c>
      <c r="B633" s="1" t="s">
        <v>562</v>
      </c>
      <c r="C633" s="1" t="s">
        <v>14</v>
      </c>
      <c r="D633">
        <v>32</v>
      </c>
      <c r="E633" s="1" t="s">
        <v>2180</v>
      </c>
      <c r="F633">
        <v>20050110</v>
      </c>
      <c r="G633">
        <v>1</v>
      </c>
      <c r="H633">
        <v>103720</v>
      </c>
      <c r="I633">
        <v>1</v>
      </c>
      <c r="J633" s="1" t="s">
        <v>2156</v>
      </c>
      <c r="K633" s="1" t="s">
        <v>150</v>
      </c>
      <c r="L633" s="1" t="s">
        <v>2157</v>
      </c>
      <c r="M633">
        <v>180</v>
      </c>
      <c r="N633" s="1" t="s">
        <v>2184</v>
      </c>
      <c r="O633">
        <v>23.8</v>
      </c>
      <c r="P633">
        <v>103971</v>
      </c>
      <c r="R633" s="1" t="s">
        <v>2156</v>
      </c>
      <c r="S633" s="1" t="s">
        <v>27</v>
      </c>
      <c r="T633" s="1" t="s">
        <v>2157</v>
      </c>
      <c r="U633">
        <v>180</v>
      </c>
      <c r="V633" s="1" t="s">
        <v>2168</v>
      </c>
      <c r="W633">
        <v>22.7</v>
      </c>
      <c r="X633" s="1" t="s">
        <v>21</v>
      </c>
      <c r="Y633">
        <v>3</v>
      </c>
      <c r="Z633" s="1" t="s">
        <v>64</v>
      </c>
      <c r="AA633">
        <v>68</v>
      </c>
      <c r="AB633">
        <v>5</v>
      </c>
      <c r="AC633">
        <v>3</v>
      </c>
      <c r="AD633">
        <v>50</v>
      </c>
      <c r="AE633">
        <v>28</v>
      </c>
      <c r="AF633">
        <v>24</v>
      </c>
      <c r="AG633">
        <v>13</v>
      </c>
      <c r="AH633">
        <v>8</v>
      </c>
      <c r="AI633">
        <v>5</v>
      </c>
      <c r="AJ633">
        <v>5</v>
      </c>
      <c r="AK633">
        <v>2</v>
      </c>
      <c r="AL633">
        <v>3</v>
      </c>
      <c r="AM633">
        <v>54</v>
      </c>
      <c r="AN633">
        <v>25</v>
      </c>
      <c r="AO633">
        <v>15</v>
      </c>
      <c r="AP633">
        <v>11</v>
      </c>
      <c r="AQ633">
        <v>7</v>
      </c>
      <c r="AR633">
        <v>9</v>
      </c>
      <c r="AS633">
        <v>13</v>
      </c>
      <c r="AT633">
        <v>3</v>
      </c>
      <c r="AU633">
        <v>3590</v>
      </c>
      <c r="AV633">
        <v>43</v>
      </c>
      <c r="AW633">
        <v>873</v>
      </c>
    </row>
    <row r="634" spans="1:49" x14ac:dyDescent="0.35">
      <c r="A634" s="1" t="s">
        <v>561</v>
      </c>
      <c r="B634" s="1" t="s">
        <v>562</v>
      </c>
      <c r="C634" s="1" t="s">
        <v>14</v>
      </c>
      <c r="D634">
        <v>32</v>
      </c>
      <c r="E634" s="1" t="s">
        <v>2180</v>
      </c>
      <c r="F634">
        <v>20050110</v>
      </c>
      <c r="G634">
        <v>2</v>
      </c>
      <c r="H634">
        <v>103096</v>
      </c>
      <c r="J634" s="1" t="s">
        <v>2159</v>
      </c>
      <c r="K634" s="1" t="s">
        <v>273</v>
      </c>
      <c r="L634" s="1" t="s">
        <v>2157</v>
      </c>
      <c r="M634">
        <v>173</v>
      </c>
      <c r="N634" s="1" t="s">
        <v>2171</v>
      </c>
      <c r="O634">
        <v>27</v>
      </c>
      <c r="P634">
        <v>102720</v>
      </c>
      <c r="R634" s="1" t="s">
        <v>2156</v>
      </c>
      <c r="S634" s="1" t="s">
        <v>16</v>
      </c>
      <c r="T634" s="1" t="s">
        <v>2157</v>
      </c>
      <c r="U634">
        <v>178</v>
      </c>
      <c r="V634" s="1" t="s">
        <v>2160</v>
      </c>
      <c r="W634">
        <v>28.9</v>
      </c>
      <c r="X634" s="1" t="s">
        <v>221</v>
      </c>
      <c r="Y634">
        <v>3</v>
      </c>
      <c r="Z634" s="1" t="s">
        <v>64</v>
      </c>
      <c r="AT634">
        <v>106</v>
      </c>
      <c r="AU634">
        <v>413</v>
      </c>
      <c r="AV634">
        <v>101</v>
      </c>
      <c r="AW634">
        <v>432</v>
      </c>
    </row>
    <row r="635" spans="1:49" x14ac:dyDescent="0.35">
      <c r="A635" s="1" t="s">
        <v>561</v>
      </c>
      <c r="B635" s="1" t="s">
        <v>562</v>
      </c>
      <c r="C635" s="1" t="s">
        <v>14</v>
      </c>
      <c r="D635">
        <v>32</v>
      </c>
      <c r="E635" s="1" t="s">
        <v>2180</v>
      </c>
      <c r="F635">
        <v>20050110</v>
      </c>
      <c r="G635">
        <v>3</v>
      </c>
      <c r="H635">
        <v>101885</v>
      </c>
      <c r="J635" s="1" t="s">
        <v>2173</v>
      </c>
      <c r="K635" s="1" t="s">
        <v>240</v>
      </c>
      <c r="L635" s="1" t="s">
        <v>2172</v>
      </c>
      <c r="M635">
        <v>190</v>
      </c>
      <c r="N635" s="1" t="s">
        <v>2184</v>
      </c>
      <c r="O635">
        <v>33.799999999999997</v>
      </c>
      <c r="P635">
        <v>103835</v>
      </c>
      <c r="R635" s="1" t="s">
        <v>2156</v>
      </c>
      <c r="S635" s="1" t="s">
        <v>20</v>
      </c>
      <c r="T635" s="1" t="s">
        <v>2157</v>
      </c>
      <c r="U635">
        <v>183</v>
      </c>
      <c r="V635" s="1" t="s">
        <v>2162</v>
      </c>
      <c r="W635">
        <v>23.3</v>
      </c>
      <c r="X635" s="1" t="s">
        <v>563</v>
      </c>
      <c r="Y635">
        <v>3</v>
      </c>
      <c r="Z635" s="1" t="s">
        <v>64</v>
      </c>
      <c r="AA635">
        <v>143</v>
      </c>
      <c r="AB635">
        <v>16</v>
      </c>
      <c r="AC635">
        <v>3</v>
      </c>
      <c r="AD635">
        <v>115</v>
      </c>
      <c r="AE635">
        <v>61</v>
      </c>
      <c r="AF635">
        <v>50</v>
      </c>
      <c r="AG635">
        <v>29</v>
      </c>
      <c r="AH635">
        <v>17</v>
      </c>
      <c r="AI635">
        <v>6</v>
      </c>
      <c r="AJ635">
        <v>7</v>
      </c>
      <c r="AK635">
        <v>1</v>
      </c>
      <c r="AL635">
        <v>2</v>
      </c>
      <c r="AM635">
        <v>115</v>
      </c>
      <c r="AN635">
        <v>68</v>
      </c>
      <c r="AO635">
        <v>47</v>
      </c>
      <c r="AP635">
        <v>27</v>
      </c>
      <c r="AQ635">
        <v>16</v>
      </c>
      <c r="AR635">
        <v>4</v>
      </c>
      <c r="AS635">
        <v>6</v>
      </c>
      <c r="AT635">
        <v>103</v>
      </c>
      <c r="AU635">
        <v>423</v>
      </c>
      <c r="AV635">
        <v>42</v>
      </c>
      <c r="AW635">
        <v>880</v>
      </c>
    </row>
    <row r="636" spans="1:49" x14ac:dyDescent="0.35">
      <c r="A636" s="1" t="s">
        <v>561</v>
      </c>
      <c r="B636" s="1" t="s">
        <v>562</v>
      </c>
      <c r="C636" s="1" t="s">
        <v>14</v>
      </c>
      <c r="D636">
        <v>32</v>
      </c>
      <c r="E636" s="1" t="s">
        <v>2180</v>
      </c>
      <c r="F636">
        <v>20050110</v>
      </c>
      <c r="G636">
        <v>4</v>
      </c>
      <c r="H636">
        <v>102563</v>
      </c>
      <c r="I636">
        <v>7</v>
      </c>
      <c r="J636" s="1" t="s">
        <v>2156</v>
      </c>
      <c r="K636" s="1" t="s">
        <v>88</v>
      </c>
      <c r="L636" s="1" t="s">
        <v>2157</v>
      </c>
      <c r="M636">
        <v>180</v>
      </c>
      <c r="N636" s="1" t="s">
        <v>2179</v>
      </c>
      <c r="O636">
        <v>29.8</v>
      </c>
      <c r="P636">
        <v>104252</v>
      </c>
      <c r="R636" s="1" t="s">
        <v>2156</v>
      </c>
      <c r="S636" s="1" t="s">
        <v>233</v>
      </c>
      <c r="T636" s="1" t="s">
        <v>2157</v>
      </c>
      <c r="U636">
        <v>190</v>
      </c>
      <c r="V636" s="1" t="s">
        <v>2169</v>
      </c>
      <c r="W636">
        <v>21.2</v>
      </c>
      <c r="X636" s="1" t="s">
        <v>226</v>
      </c>
      <c r="Y636">
        <v>3</v>
      </c>
      <c r="Z636" s="1" t="s">
        <v>64</v>
      </c>
      <c r="AA636">
        <v>74</v>
      </c>
      <c r="AB636">
        <v>13</v>
      </c>
      <c r="AC636">
        <v>2</v>
      </c>
      <c r="AD636">
        <v>60</v>
      </c>
      <c r="AE636">
        <v>33</v>
      </c>
      <c r="AF636">
        <v>29</v>
      </c>
      <c r="AG636">
        <v>10</v>
      </c>
      <c r="AH636">
        <v>10</v>
      </c>
      <c r="AI636">
        <v>0</v>
      </c>
      <c r="AJ636">
        <v>2</v>
      </c>
      <c r="AK636">
        <v>3</v>
      </c>
      <c r="AL636">
        <v>6</v>
      </c>
      <c r="AM636">
        <v>70</v>
      </c>
      <c r="AN636">
        <v>43</v>
      </c>
      <c r="AO636">
        <v>30</v>
      </c>
      <c r="AP636">
        <v>6</v>
      </c>
      <c r="AQ636">
        <v>10</v>
      </c>
      <c r="AR636">
        <v>5</v>
      </c>
      <c r="AS636">
        <v>9</v>
      </c>
      <c r="AT636">
        <v>31</v>
      </c>
      <c r="AU636">
        <v>981</v>
      </c>
      <c r="AV636">
        <v>38</v>
      </c>
      <c r="AW636">
        <v>930</v>
      </c>
    </row>
    <row r="637" spans="1:49" x14ac:dyDescent="0.35">
      <c r="A637" s="1" t="s">
        <v>561</v>
      </c>
      <c r="B637" s="1" t="s">
        <v>562</v>
      </c>
      <c r="C637" s="1" t="s">
        <v>14</v>
      </c>
      <c r="D637">
        <v>32</v>
      </c>
      <c r="E637" s="1" t="s">
        <v>2180</v>
      </c>
      <c r="F637">
        <v>20050110</v>
      </c>
      <c r="G637">
        <v>5</v>
      </c>
      <c r="H637">
        <v>104026</v>
      </c>
      <c r="I637">
        <v>3</v>
      </c>
      <c r="J637" s="1" t="s">
        <v>2156</v>
      </c>
      <c r="K637" s="1" t="s">
        <v>376</v>
      </c>
      <c r="L637" s="1" t="s">
        <v>2157</v>
      </c>
      <c r="M637">
        <v>198</v>
      </c>
      <c r="N637" s="1" t="s">
        <v>2179</v>
      </c>
      <c r="O637">
        <v>22.5</v>
      </c>
      <c r="P637">
        <v>102257</v>
      </c>
      <c r="R637" s="1" t="s">
        <v>2156</v>
      </c>
      <c r="S637" s="1" t="s">
        <v>60</v>
      </c>
      <c r="T637" s="1" t="s">
        <v>2172</v>
      </c>
      <c r="U637">
        <v>193</v>
      </c>
      <c r="V637" s="1" t="s">
        <v>2163</v>
      </c>
      <c r="W637">
        <v>31.3</v>
      </c>
      <c r="X637" s="1" t="s">
        <v>149</v>
      </c>
      <c r="Y637">
        <v>3</v>
      </c>
      <c r="Z637" s="1" t="s">
        <v>64</v>
      </c>
      <c r="AA637">
        <v>74</v>
      </c>
      <c r="AB637">
        <v>5</v>
      </c>
      <c r="AC637">
        <v>1</v>
      </c>
      <c r="AD637">
        <v>54</v>
      </c>
      <c r="AE637">
        <v>38</v>
      </c>
      <c r="AF637">
        <v>28</v>
      </c>
      <c r="AG637">
        <v>11</v>
      </c>
      <c r="AH637">
        <v>9</v>
      </c>
      <c r="AI637">
        <v>4</v>
      </c>
      <c r="AJ637">
        <v>4</v>
      </c>
      <c r="AK637">
        <v>11</v>
      </c>
      <c r="AL637">
        <v>5</v>
      </c>
      <c r="AM637">
        <v>72</v>
      </c>
      <c r="AN637">
        <v>41</v>
      </c>
      <c r="AO637">
        <v>29</v>
      </c>
      <c r="AP637">
        <v>13</v>
      </c>
      <c r="AQ637">
        <v>10</v>
      </c>
      <c r="AR637">
        <v>5</v>
      </c>
      <c r="AS637">
        <v>8</v>
      </c>
      <c r="AT637">
        <v>11</v>
      </c>
      <c r="AU637">
        <v>1745</v>
      </c>
      <c r="AV637">
        <v>45</v>
      </c>
      <c r="AW637">
        <v>815</v>
      </c>
    </row>
    <row r="638" spans="1:49" x14ac:dyDescent="0.35">
      <c r="A638" s="1" t="s">
        <v>561</v>
      </c>
      <c r="B638" s="1" t="s">
        <v>562</v>
      </c>
      <c r="C638" s="1" t="s">
        <v>14</v>
      </c>
      <c r="D638">
        <v>32</v>
      </c>
      <c r="E638" s="1" t="s">
        <v>2180</v>
      </c>
      <c r="F638">
        <v>20050110</v>
      </c>
      <c r="G638">
        <v>6</v>
      </c>
      <c r="H638">
        <v>103018</v>
      </c>
      <c r="J638" s="1" t="s">
        <v>2156</v>
      </c>
      <c r="K638" s="1" t="s">
        <v>35</v>
      </c>
      <c r="L638" s="1" t="s">
        <v>2157</v>
      </c>
      <c r="M638">
        <v>196</v>
      </c>
      <c r="N638" s="1" t="s">
        <v>2174</v>
      </c>
      <c r="O638">
        <v>27.5</v>
      </c>
      <c r="P638">
        <v>103970</v>
      </c>
      <c r="R638" s="1" t="s">
        <v>2156</v>
      </c>
      <c r="S638" s="1" t="s">
        <v>74</v>
      </c>
      <c r="T638" s="1" t="s">
        <v>2157</v>
      </c>
      <c r="U638">
        <v>175</v>
      </c>
      <c r="V638" s="1" t="s">
        <v>2161</v>
      </c>
      <c r="W638">
        <v>22.7</v>
      </c>
      <c r="X638" s="1" t="s">
        <v>555</v>
      </c>
      <c r="Y638">
        <v>3</v>
      </c>
      <c r="Z638" s="1" t="s">
        <v>64</v>
      </c>
      <c r="AA638">
        <v>72</v>
      </c>
      <c r="AB638">
        <v>9</v>
      </c>
      <c r="AC638">
        <v>1</v>
      </c>
      <c r="AD638">
        <v>58</v>
      </c>
      <c r="AE638">
        <v>37</v>
      </c>
      <c r="AF638">
        <v>29</v>
      </c>
      <c r="AG638">
        <v>10</v>
      </c>
      <c r="AH638">
        <v>10</v>
      </c>
      <c r="AI638">
        <v>0</v>
      </c>
      <c r="AJ638">
        <v>1</v>
      </c>
      <c r="AK638">
        <v>0</v>
      </c>
      <c r="AL638">
        <v>0</v>
      </c>
      <c r="AM638">
        <v>62</v>
      </c>
      <c r="AN638">
        <v>43</v>
      </c>
      <c r="AO638">
        <v>23</v>
      </c>
      <c r="AP638">
        <v>10</v>
      </c>
      <c r="AQ638">
        <v>9</v>
      </c>
      <c r="AR638">
        <v>7</v>
      </c>
      <c r="AS638">
        <v>11</v>
      </c>
      <c r="AT638">
        <v>48</v>
      </c>
      <c r="AU638">
        <v>800</v>
      </c>
      <c r="AV638">
        <v>51</v>
      </c>
      <c r="AW638">
        <v>790</v>
      </c>
    </row>
    <row r="639" spans="1:49" x14ac:dyDescent="0.35">
      <c r="A639" s="1" t="s">
        <v>561</v>
      </c>
      <c r="B639" s="1" t="s">
        <v>562</v>
      </c>
      <c r="C639" s="1" t="s">
        <v>14</v>
      </c>
      <c r="D639">
        <v>32</v>
      </c>
      <c r="E639" s="1" t="s">
        <v>2180</v>
      </c>
      <c r="F639">
        <v>20050110</v>
      </c>
      <c r="G639">
        <v>7</v>
      </c>
      <c r="H639">
        <v>103888</v>
      </c>
      <c r="J639" s="1" t="s">
        <v>2156</v>
      </c>
      <c r="K639" s="1" t="s">
        <v>527</v>
      </c>
      <c r="L639" s="1" t="s">
        <v>2157</v>
      </c>
      <c r="M639">
        <v>188</v>
      </c>
      <c r="N639" s="1" t="s">
        <v>2164</v>
      </c>
      <c r="O639">
        <v>23</v>
      </c>
      <c r="P639">
        <v>104417</v>
      </c>
      <c r="R639" s="1" t="s">
        <v>2156</v>
      </c>
      <c r="S639" s="1" t="s">
        <v>132</v>
      </c>
      <c r="T639" s="1" t="s">
        <v>2157</v>
      </c>
      <c r="U639">
        <v>193</v>
      </c>
      <c r="V639" s="1" t="s">
        <v>2179</v>
      </c>
      <c r="W639">
        <v>20.399999999999999</v>
      </c>
      <c r="X639" s="1" t="s">
        <v>49</v>
      </c>
      <c r="Y639">
        <v>3</v>
      </c>
      <c r="Z639" s="1" t="s">
        <v>64</v>
      </c>
      <c r="AA639">
        <v>81</v>
      </c>
      <c r="AB639">
        <v>13</v>
      </c>
      <c r="AC639">
        <v>5</v>
      </c>
      <c r="AD639">
        <v>65</v>
      </c>
      <c r="AE639">
        <v>34</v>
      </c>
      <c r="AF639">
        <v>28</v>
      </c>
      <c r="AG639">
        <v>13</v>
      </c>
      <c r="AH639">
        <v>10</v>
      </c>
      <c r="AI639">
        <v>1</v>
      </c>
      <c r="AJ639">
        <v>3</v>
      </c>
      <c r="AK639">
        <v>5</v>
      </c>
      <c r="AL639">
        <v>2</v>
      </c>
      <c r="AM639">
        <v>65</v>
      </c>
      <c r="AN639">
        <v>38</v>
      </c>
      <c r="AO639">
        <v>29</v>
      </c>
      <c r="AP639">
        <v>7</v>
      </c>
      <c r="AQ639">
        <v>10</v>
      </c>
      <c r="AR639">
        <v>6</v>
      </c>
      <c r="AS639">
        <v>10</v>
      </c>
      <c r="AT639">
        <v>37</v>
      </c>
      <c r="AU639">
        <v>935</v>
      </c>
      <c r="AV639">
        <v>35</v>
      </c>
      <c r="AW639">
        <v>950</v>
      </c>
    </row>
    <row r="640" spans="1:49" x14ac:dyDescent="0.35">
      <c r="A640" s="1" t="s">
        <v>561</v>
      </c>
      <c r="B640" s="1" t="s">
        <v>562</v>
      </c>
      <c r="C640" s="1" t="s">
        <v>14</v>
      </c>
      <c r="D640">
        <v>32</v>
      </c>
      <c r="E640" s="1" t="s">
        <v>2180</v>
      </c>
      <c r="F640">
        <v>20050110</v>
      </c>
      <c r="G640">
        <v>8</v>
      </c>
      <c r="H640">
        <v>103758</v>
      </c>
      <c r="I640">
        <v>8</v>
      </c>
      <c r="J640" s="1" t="s">
        <v>2156</v>
      </c>
      <c r="K640" s="1" t="s">
        <v>23</v>
      </c>
      <c r="L640" s="1" t="s">
        <v>2157</v>
      </c>
      <c r="M640">
        <v>188</v>
      </c>
      <c r="N640" s="1" t="s">
        <v>2164</v>
      </c>
      <c r="O640">
        <v>23.7</v>
      </c>
      <c r="P640">
        <v>103490</v>
      </c>
      <c r="R640" s="1" t="s">
        <v>2159</v>
      </c>
      <c r="S640" s="1" t="s">
        <v>272</v>
      </c>
      <c r="T640" s="1" t="s">
        <v>2157</v>
      </c>
      <c r="U640">
        <v>183</v>
      </c>
      <c r="V640" s="1" t="s">
        <v>2161</v>
      </c>
      <c r="W640">
        <v>25</v>
      </c>
      <c r="X640" s="1" t="s">
        <v>564</v>
      </c>
      <c r="Y640">
        <v>3</v>
      </c>
      <c r="Z640" s="1" t="s">
        <v>64</v>
      </c>
      <c r="AA640">
        <v>112</v>
      </c>
      <c r="AB640">
        <v>3</v>
      </c>
      <c r="AC640">
        <v>5</v>
      </c>
      <c r="AD640">
        <v>90</v>
      </c>
      <c r="AE640">
        <v>63</v>
      </c>
      <c r="AF640">
        <v>41</v>
      </c>
      <c r="AG640">
        <v>15</v>
      </c>
      <c r="AH640">
        <v>12</v>
      </c>
      <c r="AI640">
        <v>3</v>
      </c>
      <c r="AJ640">
        <v>5</v>
      </c>
      <c r="AK640">
        <v>4</v>
      </c>
      <c r="AL640">
        <v>2</v>
      </c>
      <c r="AM640">
        <v>92</v>
      </c>
      <c r="AN640">
        <v>51</v>
      </c>
      <c r="AO640">
        <v>36</v>
      </c>
      <c r="AP640">
        <v>19</v>
      </c>
      <c r="AQ640">
        <v>12</v>
      </c>
      <c r="AR640">
        <v>4</v>
      </c>
      <c r="AS640">
        <v>7</v>
      </c>
      <c r="AT640">
        <v>30</v>
      </c>
      <c r="AU640">
        <v>1000</v>
      </c>
      <c r="AV640">
        <v>102</v>
      </c>
      <c r="AW640">
        <v>428</v>
      </c>
    </row>
    <row r="641" spans="1:49" x14ac:dyDescent="0.35">
      <c r="A641" s="1" t="s">
        <v>561</v>
      </c>
      <c r="B641" s="1" t="s">
        <v>562</v>
      </c>
      <c r="C641" s="1" t="s">
        <v>14</v>
      </c>
      <c r="D641">
        <v>32</v>
      </c>
      <c r="E641" s="1" t="s">
        <v>2180</v>
      </c>
      <c r="F641">
        <v>20050110</v>
      </c>
      <c r="G641">
        <v>9</v>
      </c>
      <c r="H641">
        <v>104371</v>
      </c>
      <c r="J641" s="1" t="s">
        <v>2159</v>
      </c>
      <c r="K641" s="1" t="s">
        <v>121</v>
      </c>
      <c r="L641" s="1" t="s">
        <v>2157</v>
      </c>
      <c r="M641">
        <v>183</v>
      </c>
      <c r="N641" s="1" t="s">
        <v>2160</v>
      </c>
      <c r="O641">
        <v>20.6</v>
      </c>
      <c r="P641">
        <v>103786</v>
      </c>
      <c r="Q641">
        <v>6</v>
      </c>
      <c r="R641" s="1" t="s">
        <v>2156</v>
      </c>
      <c r="S641" s="1" t="s">
        <v>70</v>
      </c>
      <c r="T641" s="1" t="s">
        <v>2157</v>
      </c>
      <c r="U641">
        <v>178</v>
      </c>
      <c r="V641" s="1" t="s">
        <v>2166</v>
      </c>
      <c r="W641">
        <v>23.6</v>
      </c>
      <c r="X641" s="1" t="s">
        <v>565</v>
      </c>
      <c r="Y641">
        <v>3</v>
      </c>
      <c r="Z641" s="1" t="s">
        <v>64</v>
      </c>
      <c r="AA641">
        <v>98</v>
      </c>
      <c r="AB641">
        <v>3</v>
      </c>
      <c r="AC641">
        <v>2</v>
      </c>
      <c r="AD641">
        <v>89</v>
      </c>
      <c r="AE641">
        <v>46</v>
      </c>
      <c r="AF641">
        <v>30</v>
      </c>
      <c r="AG641">
        <v>23</v>
      </c>
      <c r="AH641">
        <v>12</v>
      </c>
      <c r="AI641">
        <v>5</v>
      </c>
      <c r="AJ641">
        <v>7</v>
      </c>
      <c r="AK641">
        <v>0</v>
      </c>
      <c r="AL641">
        <v>6</v>
      </c>
      <c r="AM641">
        <v>85</v>
      </c>
      <c r="AN641">
        <v>62</v>
      </c>
      <c r="AO641">
        <v>37</v>
      </c>
      <c r="AP641">
        <v>11</v>
      </c>
      <c r="AQ641">
        <v>13</v>
      </c>
      <c r="AR641">
        <v>8</v>
      </c>
      <c r="AS641">
        <v>13</v>
      </c>
      <c r="AT641">
        <v>158</v>
      </c>
      <c r="AU641">
        <v>283</v>
      </c>
      <c r="AV641">
        <v>27</v>
      </c>
      <c r="AW641">
        <v>1170</v>
      </c>
    </row>
    <row r="642" spans="1:49" x14ac:dyDescent="0.35">
      <c r="A642" s="1" t="s">
        <v>561</v>
      </c>
      <c r="B642" s="1" t="s">
        <v>562</v>
      </c>
      <c r="C642" s="1" t="s">
        <v>14</v>
      </c>
      <c r="D642">
        <v>32</v>
      </c>
      <c r="E642" s="1" t="s">
        <v>2180</v>
      </c>
      <c r="F642">
        <v>20050110</v>
      </c>
      <c r="G642">
        <v>10</v>
      </c>
      <c r="H642">
        <v>104269</v>
      </c>
      <c r="J642" s="1" t="s">
        <v>2156</v>
      </c>
      <c r="K642" s="1" t="s">
        <v>44</v>
      </c>
      <c r="L642" s="1" t="s">
        <v>2172</v>
      </c>
      <c r="M642">
        <v>188</v>
      </c>
      <c r="N642" s="1" t="s">
        <v>2161</v>
      </c>
      <c r="O642">
        <v>21.1</v>
      </c>
      <c r="P642">
        <v>104607</v>
      </c>
      <c r="R642" s="1" t="s">
        <v>2156</v>
      </c>
      <c r="S642" s="1" t="s">
        <v>42</v>
      </c>
      <c r="T642" s="1" t="s">
        <v>2157</v>
      </c>
      <c r="U642">
        <v>196</v>
      </c>
      <c r="V642" s="1" t="s">
        <v>2160</v>
      </c>
      <c r="W642">
        <v>19.3</v>
      </c>
      <c r="X642" s="1" t="s">
        <v>566</v>
      </c>
      <c r="Y642">
        <v>3</v>
      </c>
      <c r="Z642" s="1" t="s">
        <v>64</v>
      </c>
      <c r="AA642">
        <v>119</v>
      </c>
      <c r="AB642">
        <v>6</v>
      </c>
      <c r="AC642">
        <v>3</v>
      </c>
      <c r="AD642">
        <v>87</v>
      </c>
      <c r="AE642">
        <v>44</v>
      </c>
      <c r="AF642">
        <v>31</v>
      </c>
      <c r="AG642">
        <v>27</v>
      </c>
      <c r="AH642">
        <v>15</v>
      </c>
      <c r="AI642">
        <v>1</v>
      </c>
      <c r="AJ642">
        <v>3</v>
      </c>
      <c r="AK642">
        <v>4</v>
      </c>
      <c r="AL642">
        <v>5</v>
      </c>
      <c r="AM642">
        <v>100</v>
      </c>
      <c r="AN642">
        <v>48</v>
      </c>
      <c r="AO642">
        <v>38</v>
      </c>
      <c r="AP642">
        <v>26</v>
      </c>
      <c r="AQ642">
        <v>16</v>
      </c>
      <c r="AR642">
        <v>6</v>
      </c>
      <c r="AS642">
        <v>9</v>
      </c>
      <c r="AT642">
        <v>36</v>
      </c>
      <c r="AU642">
        <v>938</v>
      </c>
      <c r="AV642">
        <v>44</v>
      </c>
      <c r="AW642">
        <v>863</v>
      </c>
    </row>
    <row r="643" spans="1:49" x14ac:dyDescent="0.35">
      <c r="A643" s="1" t="s">
        <v>561</v>
      </c>
      <c r="B643" s="1" t="s">
        <v>562</v>
      </c>
      <c r="C643" s="1" t="s">
        <v>14</v>
      </c>
      <c r="D643">
        <v>32</v>
      </c>
      <c r="E643" s="1" t="s">
        <v>2180</v>
      </c>
      <c r="F643">
        <v>20050110</v>
      </c>
      <c r="G643">
        <v>11</v>
      </c>
      <c r="H643">
        <v>103813</v>
      </c>
      <c r="J643" s="1" t="s">
        <v>2198</v>
      </c>
      <c r="K643" s="1" t="s">
        <v>130</v>
      </c>
      <c r="L643" s="1" t="s">
        <v>2172</v>
      </c>
      <c r="M643">
        <v>185</v>
      </c>
      <c r="N643" s="1" t="s">
        <v>2188</v>
      </c>
      <c r="O643">
        <v>23.4</v>
      </c>
      <c r="P643">
        <v>103781</v>
      </c>
      <c r="R643" s="1" t="s">
        <v>2156</v>
      </c>
      <c r="S643" s="1" t="s">
        <v>50</v>
      </c>
      <c r="T643" s="1" t="s">
        <v>2172</v>
      </c>
      <c r="U643">
        <v>183</v>
      </c>
      <c r="V643" s="1" t="s">
        <v>2176</v>
      </c>
      <c r="W643">
        <v>23.6</v>
      </c>
      <c r="X643" s="1" t="s">
        <v>96</v>
      </c>
      <c r="Y643">
        <v>3</v>
      </c>
      <c r="Z643" s="1" t="s">
        <v>64</v>
      </c>
      <c r="AA643">
        <v>70</v>
      </c>
      <c r="AB643">
        <v>3</v>
      </c>
      <c r="AC643">
        <v>1</v>
      </c>
      <c r="AD643">
        <v>57</v>
      </c>
      <c r="AE643">
        <v>42</v>
      </c>
      <c r="AF643">
        <v>28</v>
      </c>
      <c r="AG643">
        <v>11</v>
      </c>
      <c r="AH643">
        <v>10</v>
      </c>
      <c r="AI643">
        <v>0</v>
      </c>
      <c r="AJ643">
        <v>1</v>
      </c>
      <c r="AK643">
        <v>3</v>
      </c>
      <c r="AL643">
        <v>1</v>
      </c>
      <c r="AM643">
        <v>64</v>
      </c>
      <c r="AN643">
        <v>38</v>
      </c>
      <c r="AO643">
        <v>24</v>
      </c>
      <c r="AP643">
        <v>13</v>
      </c>
      <c r="AQ643">
        <v>11</v>
      </c>
      <c r="AR643">
        <v>3</v>
      </c>
      <c r="AS643">
        <v>7</v>
      </c>
      <c r="AT643">
        <v>87</v>
      </c>
      <c r="AU643">
        <v>459</v>
      </c>
      <c r="AV643">
        <v>33</v>
      </c>
      <c r="AW643">
        <v>955</v>
      </c>
    </row>
    <row r="644" spans="1:49" x14ac:dyDescent="0.35">
      <c r="A644" s="1" t="s">
        <v>561</v>
      </c>
      <c r="B644" s="1" t="s">
        <v>562</v>
      </c>
      <c r="C644" s="1" t="s">
        <v>14</v>
      </c>
      <c r="D644">
        <v>32</v>
      </c>
      <c r="E644" s="1" t="s">
        <v>2180</v>
      </c>
      <c r="F644">
        <v>20050110</v>
      </c>
      <c r="G644">
        <v>12</v>
      </c>
      <c r="H644">
        <v>102318</v>
      </c>
      <c r="I644">
        <v>4</v>
      </c>
      <c r="J644" s="1" t="s">
        <v>2156</v>
      </c>
      <c r="K644" s="1" t="s">
        <v>57</v>
      </c>
      <c r="L644" s="1" t="s">
        <v>2157</v>
      </c>
      <c r="M644">
        <v>183</v>
      </c>
      <c r="N644" s="1" t="s">
        <v>2158</v>
      </c>
      <c r="O644">
        <v>30.9</v>
      </c>
      <c r="P644">
        <v>102945</v>
      </c>
      <c r="R644" s="1" t="s">
        <v>2159</v>
      </c>
      <c r="S644" s="1" t="s">
        <v>567</v>
      </c>
      <c r="T644" s="1" t="s">
        <v>2157</v>
      </c>
      <c r="U644">
        <v>188</v>
      </c>
      <c r="V644" s="1" t="s">
        <v>2184</v>
      </c>
      <c r="W644">
        <v>27.8</v>
      </c>
      <c r="X644" s="1" t="s">
        <v>568</v>
      </c>
      <c r="Y644">
        <v>3</v>
      </c>
      <c r="Z644" s="1" t="s">
        <v>64</v>
      </c>
      <c r="AA644">
        <v>91</v>
      </c>
      <c r="AB644">
        <v>2</v>
      </c>
      <c r="AC644">
        <v>1</v>
      </c>
      <c r="AD644">
        <v>72</v>
      </c>
      <c r="AE644">
        <v>53</v>
      </c>
      <c r="AF644">
        <v>45</v>
      </c>
      <c r="AG644">
        <v>10</v>
      </c>
      <c r="AH644">
        <v>12</v>
      </c>
      <c r="AI644">
        <v>4</v>
      </c>
      <c r="AJ644">
        <v>4</v>
      </c>
      <c r="AK644">
        <v>11</v>
      </c>
      <c r="AL644">
        <v>5</v>
      </c>
      <c r="AM644">
        <v>76</v>
      </c>
      <c r="AN644">
        <v>42</v>
      </c>
      <c r="AO644">
        <v>35</v>
      </c>
      <c r="AP644">
        <v>17</v>
      </c>
      <c r="AQ644">
        <v>12</v>
      </c>
      <c r="AR644">
        <v>2</v>
      </c>
      <c r="AS644">
        <v>3</v>
      </c>
      <c r="AT644">
        <v>17</v>
      </c>
      <c r="AU644">
        <v>1325</v>
      </c>
      <c r="AV644">
        <v>532</v>
      </c>
      <c r="AW644">
        <v>41</v>
      </c>
    </row>
    <row r="645" spans="1:49" x14ac:dyDescent="0.35">
      <c r="A645" s="1" t="s">
        <v>561</v>
      </c>
      <c r="B645" s="1" t="s">
        <v>562</v>
      </c>
      <c r="C645" s="1" t="s">
        <v>14</v>
      </c>
      <c r="D645">
        <v>32</v>
      </c>
      <c r="E645" s="1" t="s">
        <v>2180</v>
      </c>
      <c r="F645">
        <v>20050110</v>
      </c>
      <c r="G645">
        <v>13</v>
      </c>
      <c r="H645">
        <v>103852</v>
      </c>
      <c r="I645">
        <v>5</v>
      </c>
      <c r="J645" s="1" t="s">
        <v>2156</v>
      </c>
      <c r="K645" s="1" t="s">
        <v>30</v>
      </c>
      <c r="L645" s="1" t="s">
        <v>2172</v>
      </c>
      <c r="M645">
        <v>188</v>
      </c>
      <c r="N645" s="1" t="s">
        <v>2161</v>
      </c>
      <c r="O645">
        <v>23.3</v>
      </c>
      <c r="P645">
        <v>104379</v>
      </c>
      <c r="R645" s="1" t="s">
        <v>2173</v>
      </c>
      <c r="S645" s="1" t="s">
        <v>569</v>
      </c>
      <c r="T645" s="1" t="s">
        <v>2157</v>
      </c>
      <c r="U645">
        <v>180</v>
      </c>
      <c r="V645" s="1" t="s">
        <v>2184</v>
      </c>
      <c r="W645">
        <v>20.6</v>
      </c>
      <c r="X645" s="1" t="s">
        <v>49</v>
      </c>
      <c r="Y645">
        <v>3</v>
      </c>
      <c r="Z645" s="1" t="s">
        <v>64</v>
      </c>
      <c r="AA645">
        <v>67</v>
      </c>
      <c r="AB645">
        <v>11</v>
      </c>
      <c r="AC645">
        <v>0</v>
      </c>
      <c r="AD645">
        <v>60</v>
      </c>
      <c r="AE645">
        <v>35</v>
      </c>
      <c r="AF645">
        <v>26</v>
      </c>
      <c r="AG645">
        <v>18</v>
      </c>
      <c r="AH645">
        <v>10</v>
      </c>
      <c r="AI645">
        <v>0</v>
      </c>
      <c r="AJ645">
        <v>0</v>
      </c>
      <c r="AK645">
        <v>3</v>
      </c>
      <c r="AL645">
        <v>0</v>
      </c>
      <c r="AM645">
        <v>64</v>
      </c>
      <c r="AN645">
        <v>45</v>
      </c>
      <c r="AO645">
        <v>30</v>
      </c>
      <c r="AP645">
        <v>9</v>
      </c>
      <c r="AQ645">
        <v>10</v>
      </c>
      <c r="AR645">
        <v>3</v>
      </c>
      <c r="AS645">
        <v>5</v>
      </c>
      <c r="AT645">
        <v>24</v>
      </c>
      <c r="AU645">
        <v>1220</v>
      </c>
      <c r="AV645">
        <v>159</v>
      </c>
      <c r="AW645">
        <v>281</v>
      </c>
    </row>
    <row r="646" spans="1:49" x14ac:dyDescent="0.35">
      <c r="A646" s="1" t="s">
        <v>561</v>
      </c>
      <c r="B646" s="1" t="s">
        <v>562</v>
      </c>
      <c r="C646" s="1" t="s">
        <v>14</v>
      </c>
      <c r="D646">
        <v>32</v>
      </c>
      <c r="E646" s="1" t="s">
        <v>2180</v>
      </c>
      <c r="F646">
        <v>20050110</v>
      </c>
      <c r="G646">
        <v>14</v>
      </c>
      <c r="H646">
        <v>103566</v>
      </c>
      <c r="J646" s="1" t="s">
        <v>2156</v>
      </c>
      <c r="K646" s="1" t="s">
        <v>522</v>
      </c>
      <c r="L646" s="1" t="s">
        <v>2172</v>
      </c>
      <c r="M646">
        <v>190</v>
      </c>
      <c r="N646" s="1" t="s">
        <v>2171</v>
      </c>
      <c r="O646">
        <v>24.6</v>
      </c>
      <c r="P646">
        <v>103598</v>
      </c>
      <c r="R646" s="1" t="s">
        <v>2156</v>
      </c>
      <c r="S646" s="1" t="s">
        <v>260</v>
      </c>
      <c r="T646" s="1" t="s">
        <v>2157</v>
      </c>
      <c r="U646">
        <v>185</v>
      </c>
      <c r="V646" s="1" t="s">
        <v>2175</v>
      </c>
      <c r="W646">
        <v>24.4</v>
      </c>
      <c r="X646" s="1" t="s">
        <v>570</v>
      </c>
      <c r="Y646">
        <v>3</v>
      </c>
      <c r="Z646" s="1" t="s">
        <v>64</v>
      </c>
      <c r="AA646">
        <v>99</v>
      </c>
      <c r="AB646">
        <v>6</v>
      </c>
      <c r="AC646">
        <v>0</v>
      </c>
      <c r="AD646">
        <v>75</v>
      </c>
      <c r="AE646">
        <v>58</v>
      </c>
      <c r="AF646">
        <v>43</v>
      </c>
      <c r="AG646">
        <v>11</v>
      </c>
      <c r="AH646">
        <v>13</v>
      </c>
      <c r="AI646">
        <v>4</v>
      </c>
      <c r="AJ646">
        <v>5</v>
      </c>
      <c r="AK646">
        <v>3</v>
      </c>
      <c r="AL646">
        <v>0</v>
      </c>
      <c r="AM646">
        <v>85</v>
      </c>
      <c r="AN646">
        <v>51</v>
      </c>
      <c r="AO646">
        <v>30</v>
      </c>
      <c r="AP646">
        <v>17</v>
      </c>
      <c r="AQ646">
        <v>12</v>
      </c>
      <c r="AR646">
        <v>5</v>
      </c>
      <c r="AS646">
        <v>9</v>
      </c>
      <c r="AT646">
        <v>52</v>
      </c>
      <c r="AU646">
        <v>765</v>
      </c>
      <c r="AV646">
        <v>47</v>
      </c>
      <c r="AW646">
        <v>808</v>
      </c>
    </row>
    <row r="647" spans="1:49" x14ac:dyDescent="0.35">
      <c r="A647" s="1" t="s">
        <v>561</v>
      </c>
      <c r="B647" s="1" t="s">
        <v>562</v>
      </c>
      <c r="C647" s="1" t="s">
        <v>14</v>
      </c>
      <c r="D647">
        <v>32</v>
      </c>
      <c r="E647" s="1" t="s">
        <v>2180</v>
      </c>
      <c r="F647">
        <v>20050110</v>
      </c>
      <c r="G647">
        <v>15</v>
      </c>
      <c r="H647">
        <v>104214</v>
      </c>
      <c r="J647" s="1" t="s">
        <v>2156</v>
      </c>
      <c r="K647" s="1" t="s">
        <v>205</v>
      </c>
      <c r="L647" s="1" t="s">
        <v>2157</v>
      </c>
      <c r="M647">
        <v>185</v>
      </c>
      <c r="N647" s="1" t="s">
        <v>2166</v>
      </c>
      <c r="O647">
        <v>21.4</v>
      </c>
      <c r="P647">
        <v>102610</v>
      </c>
      <c r="R647" s="1" t="s">
        <v>2156</v>
      </c>
      <c r="S647" s="1" t="s">
        <v>33</v>
      </c>
      <c r="T647" s="1" t="s">
        <v>2157</v>
      </c>
      <c r="U647">
        <v>180</v>
      </c>
      <c r="V647" s="1" t="s">
        <v>2161</v>
      </c>
      <c r="W647">
        <v>29.5</v>
      </c>
      <c r="X647" s="1" t="s">
        <v>17</v>
      </c>
      <c r="Y647">
        <v>3</v>
      </c>
      <c r="Z647" s="1" t="s">
        <v>64</v>
      </c>
      <c r="AA647">
        <v>61</v>
      </c>
      <c r="AB647">
        <v>2</v>
      </c>
      <c r="AC647">
        <v>3</v>
      </c>
      <c r="AD647">
        <v>45</v>
      </c>
      <c r="AE647">
        <v>19</v>
      </c>
      <c r="AF647">
        <v>17</v>
      </c>
      <c r="AG647">
        <v>19</v>
      </c>
      <c r="AH647">
        <v>9</v>
      </c>
      <c r="AI647">
        <v>0</v>
      </c>
      <c r="AJ647">
        <v>0</v>
      </c>
      <c r="AK647">
        <v>1</v>
      </c>
      <c r="AL647">
        <v>3</v>
      </c>
      <c r="AM647">
        <v>51</v>
      </c>
      <c r="AN647">
        <v>26</v>
      </c>
      <c r="AO647">
        <v>19</v>
      </c>
      <c r="AP647">
        <v>10</v>
      </c>
      <c r="AQ647">
        <v>8</v>
      </c>
      <c r="AR647">
        <v>3</v>
      </c>
      <c r="AS647">
        <v>6</v>
      </c>
      <c r="AT647">
        <v>53</v>
      </c>
      <c r="AU647">
        <v>756</v>
      </c>
      <c r="AV647">
        <v>46</v>
      </c>
      <c r="AW647">
        <v>810</v>
      </c>
    </row>
    <row r="648" spans="1:49" x14ac:dyDescent="0.35">
      <c r="A648" s="1" t="s">
        <v>561</v>
      </c>
      <c r="B648" s="1" t="s">
        <v>562</v>
      </c>
      <c r="C648" s="1" t="s">
        <v>14</v>
      </c>
      <c r="D648">
        <v>32</v>
      </c>
      <c r="E648" s="1" t="s">
        <v>2180</v>
      </c>
      <c r="F648">
        <v>20050110</v>
      </c>
      <c r="G648">
        <v>16</v>
      </c>
      <c r="H648">
        <v>103285</v>
      </c>
      <c r="J648" s="1" t="s">
        <v>2156</v>
      </c>
      <c r="K648" s="1" t="s">
        <v>67</v>
      </c>
      <c r="L648" s="1" t="s">
        <v>2157</v>
      </c>
      <c r="M648">
        <v>185</v>
      </c>
      <c r="N648" s="1" t="s">
        <v>2160</v>
      </c>
      <c r="O648">
        <v>26.1</v>
      </c>
      <c r="P648">
        <v>102845</v>
      </c>
      <c r="Q648">
        <v>2</v>
      </c>
      <c r="R648" s="1" t="s">
        <v>2156</v>
      </c>
      <c r="S648" s="1" t="s">
        <v>19</v>
      </c>
      <c r="T648" s="1" t="s">
        <v>2157</v>
      </c>
      <c r="U648">
        <v>190</v>
      </c>
      <c r="V648" s="1" t="s">
        <v>2161</v>
      </c>
      <c r="W648">
        <v>28.3</v>
      </c>
      <c r="X648" s="1" t="s">
        <v>571</v>
      </c>
      <c r="Y648">
        <v>3</v>
      </c>
      <c r="Z648" s="1" t="s">
        <v>64</v>
      </c>
      <c r="AA648">
        <v>118</v>
      </c>
      <c r="AB648">
        <v>5</v>
      </c>
      <c r="AC648">
        <v>8</v>
      </c>
      <c r="AD648">
        <v>96</v>
      </c>
      <c r="AE648">
        <v>48</v>
      </c>
      <c r="AF648">
        <v>29</v>
      </c>
      <c r="AG648">
        <v>29</v>
      </c>
      <c r="AH648">
        <v>13</v>
      </c>
      <c r="AI648">
        <v>10</v>
      </c>
      <c r="AJ648">
        <v>13</v>
      </c>
      <c r="AK648">
        <v>8</v>
      </c>
      <c r="AL648">
        <v>2</v>
      </c>
      <c r="AM648">
        <v>71</v>
      </c>
      <c r="AN648">
        <v>49</v>
      </c>
      <c r="AO648">
        <v>35</v>
      </c>
      <c r="AP648">
        <v>9</v>
      </c>
      <c r="AQ648">
        <v>13</v>
      </c>
      <c r="AR648">
        <v>3</v>
      </c>
      <c r="AS648">
        <v>7</v>
      </c>
      <c r="AT648">
        <v>34</v>
      </c>
      <c r="AU648">
        <v>950</v>
      </c>
      <c r="AV648">
        <v>5</v>
      </c>
      <c r="AW648">
        <v>2520</v>
      </c>
    </row>
    <row r="649" spans="1:49" x14ac:dyDescent="0.35">
      <c r="A649" s="1" t="s">
        <v>561</v>
      </c>
      <c r="B649" s="1" t="s">
        <v>562</v>
      </c>
      <c r="C649" s="1" t="s">
        <v>14</v>
      </c>
      <c r="D649">
        <v>32</v>
      </c>
      <c r="E649" s="1" t="s">
        <v>2180</v>
      </c>
      <c r="F649">
        <v>20050110</v>
      </c>
      <c r="G649">
        <v>17</v>
      </c>
      <c r="H649">
        <v>103720</v>
      </c>
      <c r="I649">
        <v>1</v>
      </c>
      <c r="J649" s="1" t="s">
        <v>2156</v>
      </c>
      <c r="K649" s="1" t="s">
        <v>150</v>
      </c>
      <c r="L649" s="1" t="s">
        <v>2157</v>
      </c>
      <c r="M649">
        <v>180</v>
      </c>
      <c r="N649" s="1" t="s">
        <v>2184</v>
      </c>
      <c r="O649">
        <v>23.8</v>
      </c>
      <c r="P649">
        <v>103096</v>
      </c>
      <c r="R649" s="1" t="s">
        <v>2159</v>
      </c>
      <c r="S649" s="1" t="s">
        <v>273</v>
      </c>
      <c r="T649" s="1" t="s">
        <v>2157</v>
      </c>
      <c r="U649">
        <v>173</v>
      </c>
      <c r="V649" s="1" t="s">
        <v>2171</v>
      </c>
      <c r="W649">
        <v>27</v>
      </c>
      <c r="X649" s="1" t="s">
        <v>24</v>
      </c>
      <c r="Y649">
        <v>3</v>
      </c>
      <c r="Z649" s="1" t="s">
        <v>94</v>
      </c>
      <c r="AA649">
        <v>78</v>
      </c>
      <c r="AB649">
        <v>12</v>
      </c>
      <c r="AC649">
        <v>10</v>
      </c>
      <c r="AD649">
        <v>60</v>
      </c>
      <c r="AE649">
        <v>33</v>
      </c>
      <c r="AF649">
        <v>27</v>
      </c>
      <c r="AG649">
        <v>12</v>
      </c>
      <c r="AH649">
        <v>9</v>
      </c>
      <c r="AI649">
        <v>4</v>
      </c>
      <c r="AJ649">
        <v>5</v>
      </c>
      <c r="AK649">
        <v>4</v>
      </c>
      <c r="AL649">
        <v>7</v>
      </c>
      <c r="AM649">
        <v>59</v>
      </c>
      <c r="AN649">
        <v>24</v>
      </c>
      <c r="AO649">
        <v>15</v>
      </c>
      <c r="AP649">
        <v>15</v>
      </c>
      <c r="AQ649">
        <v>9</v>
      </c>
      <c r="AR649">
        <v>6</v>
      </c>
      <c r="AS649">
        <v>10</v>
      </c>
      <c r="AT649">
        <v>3</v>
      </c>
      <c r="AU649">
        <v>3590</v>
      </c>
      <c r="AV649">
        <v>106</v>
      </c>
      <c r="AW649">
        <v>413</v>
      </c>
    </row>
    <row r="650" spans="1:49" x14ac:dyDescent="0.35">
      <c r="A650" s="1" t="s">
        <v>561</v>
      </c>
      <c r="B650" s="1" t="s">
        <v>562</v>
      </c>
      <c r="C650" s="1" t="s">
        <v>14</v>
      </c>
      <c r="D650">
        <v>32</v>
      </c>
      <c r="E650" s="1" t="s">
        <v>2180</v>
      </c>
      <c r="F650">
        <v>20050110</v>
      </c>
      <c r="G650">
        <v>18</v>
      </c>
      <c r="H650">
        <v>102563</v>
      </c>
      <c r="I650">
        <v>7</v>
      </c>
      <c r="J650" s="1" t="s">
        <v>2156</v>
      </c>
      <c r="K650" s="1" t="s">
        <v>88</v>
      </c>
      <c r="L650" s="1" t="s">
        <v>2157</v>
      </c>
      <c r="M650">
        <v>180</v>
      </c>
      <c r="N650" s="1" t="s">
        <v>2179</v>
      </c>
      <c r="O650">
        <v>29.8</v>
      </c>
      <c r="P650">
        <v>101885</v>
      </c>
      <c r="R650" s="1" t="s">
        <v>2173</v>
      </c>
      <c r="S650" s="1" t="s">
        <v>240</v>
      </c>
      <c r="T650" s="1" t="s">
        <v>2172</v>
      </c>
      <c r="U650">
        <v>190</v>
      </c>
      <c r="V650" s="1" t="s">
        <v>2184</v>
      </c>
      <c r="W650">
        <v>33.799999999999997</v>
      </c>
      <c r="X650" s="1" t="s">
        <v>320</v>
      </c>
      <c r="Y650">
        <v>3</v>
      </c>
      <c r="Z650" s="1" t="s">
        <v>94</v>
      </c>
      <c r="AA650">
        <v>91</v>
      </c>
      <c r="AB650">
        <v>14</v>
      </c>
      <c r="AC650">
        <v>1</v>
      </c>
      <c r="AD650">
        <v>72</v>
      </c>
      <c r="AE650">
        <v>39</v>
      </c>
      <c r="AF650">
        <v>34</v>
      </c>
      <c r="AG650">
        <v>24</v>
      </c>
      <c r="AH650">
        <v>12</v>
      </c>
      <c r="AI650">
        <v>1</v>
      </c>
      <c r="AJ650">
        <v>1</v>
      </c>
      <c r="AK650">
        <v>18</v>
      </c>
      <c r="AL650">
        <v>2</v>
      </c>
      <c r="AM650">
        <v>74</v>
      </c>
      <c r="AN650">
        <v>42</v>
      </c>
      <c r="AO650">
        <v>37</v>
      </c>
      <c r="AP650">
        <v>19</v>
      </c>
      <c r="AQ650">
        <v>12</v>
      </c>
      <c r="AR650">
        <v>1</v>
      </c>
      <c r="AS650">
        <v>1</v>
      </c>
      <c r="AT650">
        <v>31</v>
      </c>
      <c r="AU650">
        <v>981</v>
      </c>
      <c r="AV650">
        <v>103</v>
      </c>
      <c r="AW650">
        <v>423</v>
      </c>
    </row>
    <row r="651" spans="1:49" x14ac:dyDescent="0.35">
      <c r="A651" s="1" t="s">
        <v>561</v>
      </c>
      <c r="B651" s="1" t="s">
        <v>562</v>
      </c>
      <c r="C651" s="1" t="s">
        <v>14</v>
      </c>
      <c r="D651">
        <v>32</v>
      </c>
      <c r="E651" s="1" t="s">
        <v>2180</v>
      </c>
      <c r="F651">
        <v>20050110</v>
      </c>
      <c r="G651">
        <v>19</v>
      </c>
      <c r="H651">
        <v>103018</v>
      </c>
      <c r="J651" s="1" t="s">
        <v>2156</v>
      </c>
      <c r="K651" s="1" t="s">
        <v>35</v>
      </c>
      <c r="L651" s="1" t="s">
        <v>2157</v>
      </c>
      <c r="M651">
        <v>196</v>
      </c>
      <c r="N651" s="1" t="s">
        <v>2174</v>
      </c>
      <c r="O651">
        <v>27.5</v>
      </c>
      <c r="P651">
        <v>104026</v>
      </c>
      <c r="Q651">
        <v>3</v>
      </c>
      <c r="R651" s="1" t="s">
        <v>2156</v>
      </c>
      <c r="S651" s="1" t="s">
        <v>376</v>
      </c>
      <c r="T651" s="1" t="s">
        <v>2157</v>
      </c>
      <c r="U651">
        <v>198</v>
      </c>
      <c r="V651" s="1" t="s">
        <v>2179</v>
      </c>
      <c r="W651">
        <v>22.5</v>
      </c>
      <c r="X651" s="1" t="s">
        <v>2223</v>
      </c>
      <c r="Y651">
        <v>3</v>
      </c>
      <c r="Z651" s="1" t="s">
        <v>94</v>
      </c>
      <c r="AA651">
        <v>25</v>
      </c>
      <c r="AB651">
        <v>2</v>
      </c>
      <c r="AC651">
        <v>1</v>
      </c>
      <c r="AD651">
        <v>16</v>
      </c>
      <c r="AE651">
        <v>8</v>
      </c>
      <c r="AF651">
        <v>8</v>
      </c>
      <c r="AG651">
        <v>4</v>
      </c>
      <c r="AH651">
        <v>3</v>
      </c>
      <c r="AI651">
        <v>0</v>
      </c>
      <c r="AJ651">
        <v>0</v>
      </c>
      <c r="AK651">
        <v>3</v>
      </c>
      <c r="AL651">
        <v>1</v>
      </c>
      <c r="AM651">
        <v>22</v>
      </c>
      <c r="AN651">
        <v>15</v>
      </c>
      <c r="AO651">
        <v>8</v>
      </c>
      <c r="AP651">
        <v>3</v>
      </c>
      <c r="AQ651">
        <v>2</v>
      </c>
      <c r="AR651">
        <v>3</v>
      </c>
      <c r="AS651">
        <v>4</v>
      </c>
      <c r="AT651">
        <v>48</v>
      </c>
      <c r="AU651">
        <v>800</v>
      </c>
      <c r="AV651">
        <v>11</v>
      </c>
      <c r="AW651">
        <v>1745</v>
      </c>
    </row>
    <row r="652" spans="1:49" x14ac:dyDescent="0.35">
      <c r="A652" s="1" t="s">
        <v>561</v>
      </c>
      <c r="B652" s="1" t="s">
        <v>562</v>
      </c>
      <c r="C652" s="1" t="s">
        <v>14</v>
      </c>
      <c r="D652">
        <v>32</v>
      </c>
      <c r="E652" s="1" t="s">
        <v>2180</v>
      </c>
      <c r="F652">
        <v>20050110</v>
      </c>
      <c r="G652">
        <v>20</v>
      </c>
      <c r="H652">
        <v>103758</v>
      </c>
      <c r="I652">
        <v>8</v>
      </c>
      <c r="J652" s="1" t="s">
        <v>2156</v>
      </c>
      <c r="K652" s="1" t="s">
        <v>23</v>
      </c>
      <c r="L652" s="1" t="s">
        <v>2157</v>
      </c>
      <c r="M652">
        <v>188</v>
      </c>
      <c r="N652" s="1" t="s">
        <v>2164</v>
      </c>
      <c r="O652">
        <v>23.7</v>
      </c>
      <c r="P652">
        <v>103888</v>
      </c>
      <c r="R652" s="1" t="s">
        <v>2156</v>
      </c>
      <c r="S652" s="1" t="s">
        <v>527</v>
      </c>
      <c r="T652" s="1" t="s">
        <v>2157</v>
      </c>
      <c r="U652">
        <v>188</v>
      </c>
      <c r="V652" s="1" t="s">
        <v>2164</v>
      </c>
      <c r="W652">
        <v>23</v>
      </c>
      <c r="X652" s="1" t="s">
        <v>180</v>
      </c>
      <c r="Y652">
        <v>3</v>
      </c>
      <c r="Z652" s="1" t="s">
        <v>94</v>
      </c>
      <c r="AA652">
        <v>80</v>
      </c>
      <c r="AB652">
        <v>4</v>
      </c>
      <c r="AC652">
        <v>3</v>
      </c>
      <c r="AD652">
        <v>65</v>
      </c>
      <c r="AE652">
        <v>36</v>
      </c>
      <c r="AF652">
        <v>32</v>
      </c>
      <c r="AG652">
        <v>15</v>
      </c>
      <c r="AH652">
        <v>10</v>
      </c>
      <c r="AI652">
        <v>2</v>
      </c>
      <c r="AJ652">
        <v>2</v>
      </c>
      <c r="AK652">
        <v>8</v>
      </c>
      <c r="AL652">
        <v>0</v>
      </c>
      <c r="AM652">
        <v>60</v>
      </c>
      <c r="AN652">
        <v>37</v>
      </c>
      <c r="AO652">
        <v>26</v>
      </c>
      <c r="AP652">
        <v>11</v>
      </c>
      <c r="AQ652">
        <v>9</v>
      </c>
      <c r="AR652">
        <v>3</v>
      </c>
      <c r="AS652">
        <v>5</v>
      </c>
      <c r="AT652">
        <v>30</v>
      </c>
      <c r="AU652">
        <v>1000</v>
      </c>
      <c r="AV652">
        <v>37</v>
      </c>
      <c r="AW652">
        <v>935</v>
      </c>
    </row>
    <row r="653" spans="1:49" x14ac:dyDescent="0.35">
      <c r="A653" s="1" t="s">
        <v>561</v>
      </c>
      <c r="B653" s="1" t="s">
        <v>562</v>
      </c>
      <c r="C653" s="1" t="s">
        <v>14</v>
      </c>
      <c r="D653">
        <v>32</v>
      </c>
      <c r="E653" s="1" t="s">
        <v>2180</v>
      </c>
      <c r="F653">
        <v>20050110</v>
      </c>
      <c r="G653">
        <v>21</v>
      </c>
      <c r="H653">
        <v>104371</v>
      </c>
      <c r="J653" s="1" t="s">
        <v>2159</v>
      </c>
      <c r="K653" s="1" t="s">
        <v>121</v>
      </c>
      <c r="L653" s="1" t="s">
        <v>2157</v>
      </c>
      <c r="M653">
        <v>183</v>
      </c>
      <c r="N653" s="1" t="s">
        <v>2160</v>
      </c>
      <c r="O653">
        <v>20.6</v>
      </c>
      <c r="P653">
        <v>104269</v>
      </c>
      <c r="R653" s="1" t="s">
        <v>2156</v>
      </c>
      <c r="S653" s="1" t="s">
        <v>44</v>
      </c>
      <c r="T653" s="1" t="s">
        <v>2172</v>
      </c>
      <c r="U653">
        <v>188</v>
      </c>
      <c r="V653" s="1" t="s">
        <v>2161</v>
      </c>
      <c r="W653">
        <v>21.1</v>
      </c>
      <c r="X653" s="1" t="s">
        <v>21</v>
      </c>
      <c r="Y653">
        <v>3</v>
      </c>
      <c r="Z653" s="1" t="s">
        <v>94</v>
      </c>
      <c r="AA653">
        <v>48</v>
      </c>
      <c r="AB653">
        <v>6</v>
      </c>
      <c r="AC653">
        <v>4</v>
      </c>
      <c r="AD653">
        <v>54</v>
      </c>
      <c r="AE653">
        <v>22</v>
      </c>
      <c r="AF653">
        <v>17</v>
      </c>
      <c r="AG653">
        <v>20</v>
      </c>
      <c r="AH653">
        <v>8</v>
      </c>
      <c r="AI653">
        <v>3</v>
      </c>
      <c r="AJ653">
        <v>3</v>
      </c>
      <c r="AK653">
        <v>3</v>
      </c>
      <c r="AL653">
        <v>4</v>
      </c>
      <c r="AM653">
        <v>42</v>
      </c>
      <c r="AN653">
        <v>26</v>
      </c>
      <c r="AO653">
        <v>15</v>
      </c>
      <c r="AP653">
        <v>5</v>
      </c>
      <c r="AQ653">
        <v>7</v>
      </c>
      <c r="AR653">
        <v>2</v>
      </c>
      <c r="AS653">
        <v>6</v>
      </c>
      <c r="AT653">
        <v>158</v>
      </c>
      <c r="AU653">
        <v>283</v>
      </c>
      <c r="AV653">
        <v>36</v>
      </c>
      <c r="AW653">
        <v>938</v>
      </c>
    </row>
    <row r="654" spans="1:49" x14ac:dyDescent="0.35">
      <c r="A654" s="1" t="s">
        <v>561</v>
      </c>
      <c r="B654" s="1" t="s">
        <v>562</v>
      </c>
      <c r="C654" s="1" t="s">
        <v>14</v>
      </c>
      <c r="D654">
        <v>32</v>
      </c>
      <c r="E654" s="1" t="s">
        <v>2180</v>
      </c>
      <c r="F654">
        <v>20050110</v>
      </c>
      <c r="G654">
        <v>22</v>
      </c>
      <c r="H654">
        <v>102318</v>
      </c>
      <c r="I654">
        <v>4</v>
      </c>
      <c r="J654" s="1" t="s">
        <v>2156</v>
      </c>
      <c r="K654" s="1" t="s">
        <v>57</v>
      </c>
      <c r="L654" s="1" t="s">
        <v>2157</v>
      </c>
      <c r="M654">
        <v>183</v>
      </c>
      <c r="N654" s="1" t="s">
        <v>2158</v>
      </c>
      <c r="O654">
        <v>30.9</v>
      </c>
      <c r="P654">
        <v>103813</v>
      </c>
      <c r="R654" s="1" t="s">
        <v>2198</v>
      </c>
      <c r="S654" s="1" t="s">
        <v>130</v>
      </c>
      <c r="T654" s="1" t="s">
        <v>2172</v>
      </c>
      <c r="U654">
        <v>185</v>
      </c>
      <c r="V654" s="1" t="s">
        <v>2188</v>
      </c>
      <c r="W654">
        <v>23.4</v>
      </c>
      <c r="X654" s="1" t="s">
        <v>139</v>
      </c>
      <c r="Y654">
        <v>3</v>
      </c>
      <c r="Z654" s="1" t="s">
        <v>94</v>
      </c>
      <c r="AA654">
        <v>112</v>
      </c>
      <c r="AB654">
        <v>1</v>
      </c>
      <c r="AC654">
        <v>0</v>
      </c>
      <c r="AD654">
        <v>75</v>
      </c>
      <c r="AE654">
        <v>53</v>
      </c>
      <c r="AF654">
        <v>37</v>
      </c>
      <c r="AG654">
        <v>11</v>
      </c>
      <c r="AH654">
        <v>11</v>
      </c>
      <c r="AI654">
        <v>3</v>
      </c>
      <c r="AJ654">
        <v>6</v>
      </c>
      <c r="AK654">
        <v>2</v>
      </c>
      <c r="AL654">
        <v>5</v>
      </c>
      <c r="AM654">
        <v>103</v>
      </c>
      <c r="AN654">
        <v>67</v>
      </c>
      <c r="AO654">
        <v>43</v>
      </c>
      <c r="AP654">
        <v>12</v>
      </c>
      <c r="AQ654">
        <v>11</v>
      </c>
      <c r="AR654">
        <v>12</v>
      </c>
      <c r="AS654">
        <v>16</v>
      </c>
      <c r="AT654">
        <v>17</v>
      </c>
      <c r="AU654">
        <v>1325</v>
      </c>
      <c r="AV654">
        <v>87</v>
      </c>
      <c r="AW654">
        <v>459</v>
      </c>
    </row>
    <row r="655" spans="1:49" x14ac:dyDescent="0.35">
      <c r="A655" s="1" t="s">
        <v>561</v>
      </c>
      <c r="B655" s="1" t="s">
        <v>562</v>
      </c>
      <c r="C655" s="1" t="s">
        <v>14</v>
      </c>
      <c r="D655">
        <v>32</v>
      </c>
      <c r="E655" s="1" t="s">
        <v>2180</v>
      </c>
      <c r="F655">
        <v>20050110</v>
      </c>
      <c r="G655">
        <v>23</v>
      </c>
      <c r="H655">
        <v>103852</v>
      </c>
      <c r="I655">
        <v>5</v>
      </c>
      <c r="J655" s="1" t="s">
        <v>2156</v>
      </c>
      <c r="K655" s="1" t="s">
        <v>30</v>
      </c>
      <c r="L655" s="1" t="s">
        <v>2172</v>
      </c>
      <c r="M655">
        <v>188</v>
      </c>
      <c r="N655" s="1" t="s">
        <v>2161</v>
      </c>
      <c r="O655">
        <v>23.3</v>
      </c>
      <c r="P655">
        <v>103566</v>
      </c>
      <c r="R655" s="1" t="s">
        <v>2156</v>
      </c>
      <c r="S655" s="1" t="s">
        <v>522</v>
      </c>
      <c r="T655" s="1" t="s">
        <v>2172</v>
      </c>
      <c r="U655">
        <v>190</v>
      </c>
      <c r="V655" s="1" t="s">
        <v>2171</v>
      </c>
      <c r="W655">
        <v>24.6</v>
      </c>
      <c r="X655" s="1" t="s">
        <v>414</v>
      </c>
      <c r="Y655">
        <v>3</v>
      </c>
      <c r="Z655" s="1" t="s">
        <v>94</v>
      </c>
      <c r="AA655">
        <v>102</v>
      </c>
      <c r="AB655">
        <v>4</v>
      </c>
      <c r="AC655">
        <v>0</v>
      </c>
      <c r="AD655">
        <v>94</v>
      </c>
      <c r="AE655">
        <v>53</v>
      </c>
      <c r="AF655">
        <v>38</v>
      </c>
      <c r="AG655">
        <v>27</v>
      </c>
      <c r="AH655">
        <v>15</v>
      </c>
      <c r="AI655">
        <v>5</v>
      </c>
      <c r="AJ655">
        <v>8</v>
      </c>
      <c r="AK655">
        <v>2</v>
      </c>
      <c r="AL655">
        <v>0</v>
      </c>
      <c r="AM655">
        <v>93</v>
      </c>
      <c r="AN655">
        <v>64</v>
      </c>
      <c r="AO655">
        <v>43</v>
      </c>
      <c r="AP655">
        <v>18</v>
      </c>
      <c r="AQ655">
        <v>16</v>
      </c>
      <c r="AR655">
        <v>1</v>
      </c>
      <c r="AS655">
        <v>4</v>
      </c>
      <c r="AT655">
        <v>24</v>
      </c>
      <c r="AU655">
        <v>1220</v>
      </c>
      <c r="AV655">
        <v>52</v>
      </c>
      <c r="AW655">
        <v>765</v>
      </c>
    </row>
    <row r="656" spans="1:49" x14ac:dyDescent="0.35">
      <c r="A656" s="1" t="s">
        <v>561</v>
      </c>
      <c r="B656" s="1" t="s">
        <v>562</v>
      </c>
      <c r="C656" s="1" t="s">
        <v>14</v>
      </c>
      <c r="D656">
        <v>32</v>
      </c>
      <c r="E656" s="1" t="s">
        <v>2180</v>
      </c>
      <c r="F656">
        <v>20050110</v>
      </c>
      <c r="G656">
        <v>24</v>
      </c>
      <c r="H656">
        <v>103285</v>
      </c>
      <c r="J656" s="1" t="s">
        <v>2156</v>
      </c>
      <c r="K656" s="1" t="s">
        <v>67</v>
      </c>
      <c r="L656" s="1" t="s">
        <v>2157</v>
      </c>
      <c r="M656">
        <v>185</v>
      </c>
      <c r="N656" s="1" t="s">
        <v>2160</v>
      </c>
      <c r="O656">
        <v>26.1</v>
      </c>
      <c r="P656">
        <v>104214</v>
      </c>
      <c r="R656" s="1" t="s">
        <v>2156</v>
      </c>
      <c r="S656" s="1" t="s">
        <v>205</v>
      </c>
      <c r="T656" s="1" t="s">
        <v>2157</v>
      </c>
      <c r="U656">
        <v>185</v>
      </c>
      <c r="V656" s="1" t="s">
        <v>2166</v>
      </c>
      <c r="W656">
        <v>21.4</v>
      </c>
      <c r="X656" s="1" t="s">
        <v>572</v>
      </c>
      <c r="Y656">
        <v>3</v>
      </c>
      <c r="Z656" s="1" t="s">
        <v>94</v>
      </c>
      <c r="AA656">
        <v>147</v>
      </c>
      <c r="AB656">
        <v>3</v>
      </c>
      <c r="AC656">
        <v>4</v>
      </c>
      <c r="AD656">
        <v>91</v>
      </c>
      <c r="AE656">
        <v>55</v>
      </c>
      <c r="AF656">
        <v>40</v>
      </c>
      <c r="AG656">
        <v>21</v>
      </c>
      <c r="AH656">
        <v>15</v>
      </c>
      <c r="AI656">
        <v>6</v>
      </c>
      <c r="AJ656">
        <v>9</v>
      </c>
      <c r="AK656">
        <v>8</v>
      </c>
      <c r="AL656">
        <v>4</v>
      </c>
      <c r="AM656">
        <v>101</v>
      </c>
      <c r="AN656">
        <v>54</v>
      </c>
      <c r="AO656">
        <v>37</v>
      </c>
      <c r="AP656">
        <v>20</v>
      </c>
      <c r="AQ656">
        <v>14</v>
      </c>
      <c r="AR656">
        <v>9</v>
      </c>
      <c r="AS656">
        <v>15</v>
      </c>
      <c r="AT656">
        <v>34</v>
      </c>
      <c r="AU656">
        <v>950</v>
      </c>
      <c r="AV656">
        <v>53</v>
      </c>
      <c r="AW656">
        <v>756</v>
      </c>
    </row>
    <row r="657" spans="1:49" x14ac:dyDescent="0.35">
      <c r="A657" s="1" t="s">
        <v>561</v>
      </c>
      <c r="B657" s="1" t="s">
        <v>562</v>
      </c>
      <c r="C657" s="1" t="s">
        <v>14</v>
      </c>
      <c r="D657">
        <v>32</v>
      </c>
      <c r="E657" s="1" t="s">
        <v>2180</v>
      </c>
      <c r="F657">
        <v>20050110</v>
      </c>
      <c r="G657">
        <v>25</v>
      </c>
      <c r="H657">
        <v>103720</v>
      </c>
      <c r="I657">
        <v>1</v>
      </c>
      <c r="J657" s="1" t="s">
        <v>2156</v>
      </c>
      <c r="K657" s="1" t="s">
        <v>150</v>
      </c>
      <c r="L657" s="1" t="s">
        <v>2157</v>
      </c>
      <c r="M657">
        <v>180</v>
      </c>
      <c r="N657" s="1" t="s">
        <v>2184</v>
      </c>
      <c r="O657">
        <v>23.8</v>
      </c>
      <c r="P657">
        <v>102563</v>
      </c>
      <c r="Q657">
        <v>7</v>
      </c>
      <c r="R657" s="1" t="s">
        <v>2156</v>
      </c>
      <c r="S657" s="1" t="s">
        <v>88</v>
      </c>
      <c r="T657" s="1" t="s">
        <v>2157</v>
      </c>
      <c r="U657">
        <v>180</v>
      </c>
      <c r="V657" s="1" t="s">
        <v>2179</v>
      </c>
      <c r="W657">
        <v>29.8</v>
      </c>
      <c r="X657" s="1" t="s">
        <v>514</v>
      </c>
      <c r="Y657">
        <v>3</v>
      </c>
      <c r="Z657" s="1" t="s">
        <v>101</v>
      </c>
      <c r="AA657">
        <v>86</v>
      </c>
      <c r="AB657">
        <v>10</v>
      </c>
      <c r="AC657">
        <v>2</v>
      </c>
      <c r="AD657">
        <v>59</v>
      </c>
      <c r="AE657">
        <v>35</v>
      </c>
      <c r="AF657">
        <v>28</v>
      </c>
      <c r="AG657">
        <v>18</v>
      </c>
      <c r="AH657">
        <v>10</v>
      </c>
      <c r="AI657">
        <v>0</v>
      </c>
      <c r="AJ657">
        <v>0</v>
      </c>
      <c r="AK657">
        <v>6</v>
      </c>
      <c r="AL657">
        <v>3</v>
      </c>
      <c r="AM657">
        <v>78</v>
      </c>
      <c r="AN657">
        <v>33</v>
      </c>
      <c r="AO657">
        <v>24</v>
      </c>
      <c r="AP657">
        <v>22</v>
      </c>
      <c r="AQ657">
        <v>9</v>
      </c>
      <c r="AR657">
        <v>8</v>
      </c>
      <c r="AS657">
        <v>10</v>
      </c>
      <c r="AT657">
        <v>3</v>
      </c>
      <c r="AU657">
        <v>3590</v>
      </c>
      <c r="AV657">
        <v>31</v>
      </c>
      <c r="AW657">
        <v>981</v>
      </c>
    </row>
    <row r="658" spans="1:49" x14ac:dyDescent="0.35">
      <c r="A658" s="1" t="s">
        <v>561</v>
      </c>
      <c r="B658" s="1" t="s">
        <v>562</v>
      </c>
      <c r="C658" s="1" t="s">
        <v>14</v>
      </c>
      <c r="D658">
        <v>32</v>
      </c>
      <c r="E658" s="1" t="s">
        <v>2180</v>
      </c>
      <c r="F658">
        <v>20050110</v>
      </c>
      <c r="G658">
        <v>26</v>
      </c>
      <c r="H658">
        <v>103018</v>
      </c>
      <c r="J658" s="1" t="s">
        <v>2156</v>
      </c>
      <c r="K658" s="1" t="s">
        <v>35</v>
      </c>
      <c r="L658" s="1" t="s">
        <v>2157</v>
      </c>
      <c r="M658">
        <v>196</v>
      </c>
      <c r="N658" s="1" t="s">
        <v>2174</v>
      </c>
      <c r="O658">
        <v>27.5</v>
      </c>
      <c r="P658">
        <v>103758</v>
      </c>
      <c r="Q658">
        <v>8</v>
      </c>
      <c r="R658" s="1" t="s">
        <v>2156</v>
      </c>
      <c r="S658" s="1" t="s">
        <v>23</v>
      </c>
      <c r="T658" s="1" t="s">
        <v>2157</v>
      </c>
      <c r="U658">
        <v>188</v>
      </c>
      <c r="V658" s="1" t="s">
        <v>2164</v>
      </c>
      <c r="W658">
        <v>23.7</v>
      </c>
      <c r="X658" s="1" t="s">
        <v>2224</v>
      </c>
      <c r="Y658">
        <v>3</v>
      </c>
      <c r="Z658" s="1" t="s">
        <v>101</v>
      </c>
      <c r="AA658">
        <v>22</v>
      </c>
      <c r="AB658">
        <v>3</v>
      </c>
      <c r="AC658">
        <v>1</v>
      </c>
      <c r="AD658">
        <v>18</v>
      </c>
      <c r="AE658">
        <v>14</v>
      </c>
      <c r="AF658">
        <v>10</v>
      </c>
      <c r="AG658">
        <v>2</v>
      </c>
      <c r="AH658">
        <v>4</v>
      </c>
      <c r="AI658">
        <v>0</v>
      </c>
      <c r="AJ658">
        <v>1</v>
      </c>
      <c r="AK658">
        <v>0</v>
      </c>
      <c r="AL658">
        <v>1</v>
      </c>
      <c r="AM658">
        <v>14</v>
      </c>
      <c r="AN658">
        <v>6</v>
      </c>
      <c r="AO658">
        <v>5</v>
      </c>
      <c r="AP658">
        <v>7</v>
      </c>
      <c r="AQ658">
        <v>3</v>
      </c>
      <c r="AR658">
        <v>0</v>
      </c>
      <c r="AS658">
        <v>0</v>
      </c>
      <c r="AT658">
        <v>48</v>
      </c>
      <c r="AU658">
        <v>800</v>
      </c>
      <c r="AV658">
        <v>30</v>
      </c>
      <c r="AW658">
        <v>1000</v>
      </c>
    </row>
    <row r="659" spans="1:49" x14ac:dyDescent="0.35">
      <c r="A659" s="1" t="s">
        <v>561</v>
      </c>
      <c r="B659" s="1" t="s">
        <v>562</v>
      </c>
      <c r="C659" s="1" t="s">
        <v>14</v>
      </c>
      <c r="D659">
        <v>32</v>
      </c>
      <c r="E659" s="1" t="s">
        <v>2180</v>
      </c>
      <c r="F659">
        <v>20050110</v>
      </c>
      <c r="G659">
        <v>27</v>
      </c>
      <c r="H659">
        <v>104371</v>
      </c>
      <c r="J659" s="1" t="s">
        <v>2159</v>
      </c>
      <c r="K659" s="1" t="s">
        <v>121</v>
      </c>
      <c r="L659" s="1" t="s">
        <v>2157</v>
      </c>
      <c r="M659">
        <v>183</v>
      </c>
      <c r="N659" s="1" t="s">
        <v>2160</v>
      </c>
      <c r="O659">
        <v>20.6</v>
      </c>
      <c r="P659">
        <v>102318</v>
      </c>
      <c r="Q659">
        <v>4</v>
      </c>
      <c r="R659" s="1" t="s">
        <v>2156</v>
      </c>
      <c r="S659" s="1" t="s">
        <v>57</v>
      </c>
      <c r="T659" s="1" t="s">
        <v>2157</v>
      </c>
      <c r="U659">
        <v>183</v>
      </c>
      <c r="V659" s="1" t="s">
        <v>2158</v>
      </c>
      <c r="W659">
        <v>30.9</v>
      </c>
      <c r="X659" s="1" t="s">
        <v>573</v>
      </c>
      <c r="Y659">
        <v>3</v>
      </c>
      <c r="Z659" s="1" t="s">
        <v>101</v>
      </c>
      <c r="AA659">
        <v>107</v>
      </c>
      <c r="AB659">
        <v>7</v>
      </c>
      <c r="AC659">
        <v>3</v>
      </c>
      <c r="AD659">
        <v>89</v>
      </c>
      <c r="AE659">
        <v>50</v>
      </c>
      <c r="AF659">
        <v>39</v>
      </c>
      <c r="AG659">
        <v>23</v>
      </c>
      <c r="AH659">
        <v>15</v>
      </c>
      <c r="AI659">
        <v>2</v>
      </c>
      <c r="AJ659">
        <v>4</v>
      </c>
      <c r="AK659">
        <v>15</v>
      </c>
      <c r="AL659">
        <v>2</v>
      </c>
      <c r="AM659">
        <v>92</v>
      </c>
      <c r="AN659">
        <v>63</v>
      </c>
      <c r="AO659">
        <v>47</v>
      </c>
      <c r="AP659">
        <v>18</v>
      </c>
      <c r="AQ659">
        <v>15</v>
      </c>
      <c r="AR659">
        <v>3</v>
      </c>
      <c r="AS659">
        <v>4</v>
      </c>
      <c r="AT659">
        <v>158</v>
      </c>
      <c r="AU659">
        <v>283</v>
      </c>
      <c r="AV659">
        <v>17</v>
      </c>
      <c r="AW659">
        <v>1325</v>
      </c>
    </row>
    <row r="660" spans="1:49" x14ac:dyDescent="0.35">
      <c r="A660" s="1" t="s">
        <v>561</v>
      </c>
      <c r="B660" s="1" t="s">
        <v>562</v>
      </c>
      <c r="C660" s="1" t="s">
        <v>14</v>
      </c>
      <c r="D660">
        <v>32</v>
      </c>
      <c r="E660" s="1" t="s">
        <v>2180</v>
      </c>
      <c r="F660">
        <v>20050110</v>
      </c>
      <c r="G660">
        <v>28</v>
      </c>
      <c r="H660">
        <v>103285</v>
      </c>
      <c r="J660" s="1" t="s">
        <v>2156</v>
      </c>
      <c r="K660" s="1" t="s">
        <v>67</v>
      </c>
      <c r="L660" s="1" t="s">
        <v>2157</v>
      </c>
      <c r="M660">
        <v>185</v>
      </c>
      <c r="N660" s="1" t="s">
        <v>2160</v>
      </c>
      <c r="O660">
        <v>26.1</v>
      </c>
      <c r="P660">
        <v>103852</v>
      </c>
      <c r="Q660">
        <v>5</v>
      </c>
      <c r="R660" s="1" t="s">
        <v>2156</v>
      </c>
      <c r="S660" s="1" t="s">
        <v>30</v>
      </c>
      <c r="T660" s="1" t="s">
        <v>2172</v>
      </c>
      <c r="U660">
        <v>188</v>
      </c>
      <c r="V660" s="1" t="s">
        <v>2161</v>
      </c>
      <c r="W660">
        <v>23.3</v>
      </c>
      <c r="X660" s="1" t="s">
        <v>153</v>
      </c>
      <c r="Y660">
        <v>3</v>
      </c>
      <c r="Z660" s="1" t="s">
        <v>101</v>
      </c>
      <c r="AA660">
        <v>58</v>
      </c>
      <c r="AB660">
        <v>4</v>
      </c>
      <c r="AC660">
        <v>2</v>
      </c>
      <c r="AD660">
        <v>52</v>
      </c>
      <c r="AE660">
        <v>31</v>
      </c>
      <c r="AF660">
        <v>26</v>
      </c>
      <c r="AG660">
        <v>13</v>
      </c>
      <c r="AH660">
        <v>9</v>
      </c>
      <c r="AI660">
        <v>4</v>
      </c>
      <c r="AJ660">
        <v>4</v>
      </c>
      <c r="AK660">
        <v>2</v>
      </c>
      <c r="AL660">
        <v>1</v>
      </c>
      <c r="AM660">
        <v>40</v>
      </c>
      <c r="AN660">
        <v>28</v>
      </c>
      <c r="AO660">
        <v>21</v>
      </c>
      <c r="AP660">
        <v>3</v>
      </c>
      <c r="AQ660">
        <v>8</v>
      </c>
      <c r="AR660">
        <v>1</v>
      </c>
      <c r="AS660">
        <v>4</v>
      </c>
      <c r="AT660">
        <v>34</v>
      </c>
      <c r="AU660">
        <v>950</v>
      </c>
      <c r="AV660">
        <v>24</v>
      </c>
      <c r="AW660">
        <v>1220</v>
      </c>
    </row>
    <row r="661" spans="1:49" x14ac:dyDescent="0.35">
      <c r="A661" s="1" t="s">
        <v>561</v>
      </c>
      <c r="B661" s="1" t="s">
        <v>562</v>
      </c>
      <c r="C661" s="1" t="s">
        <v>14</v>
      </c>
      <c r="D661">
        <v>32</v>
      </c>
      <c r="E661" s="1" t="s">
        <v>2180</v>
      </c>
      <c r="F661">
        <v>20050110</v>
      </c>
      <c r="G661">
        <v>29</v>
      </c>
      <c r="H661">
        <v>103720</v>
      </c>
      <c r="I661">
        <v>1</v>
      </c>
      <c r="J661" s="1" t="s">
        <v>2156</v>
      </c>
      <c r="K661" s="1" t="s">
        <v>150</v>
      </c>
      <c r="L661" s="1" t="s">
        <v>2157</v>
      </c>
      <c r="M661">
        <v>180</v>
      </c>
      <c r="N661" s="1" t="s">
        <v>2184</v>
      </c>
      <c r="O661">
        <v>23.8</v>
      </c>
      <c r="P661">
        <v>103018</v>
      </c>
      <c r="R661" s="1" t="s">
        <v>2156</v>
      </c>
      <c r="S661" s="1" t="s">
        <v>35</v>
      </c>
      <c r="T661" s="1" t="s">
        <v>2157</v>
      </c>
      <c r="U661">
        <v>196</v>
      </c>
      <c r="V661" s="1" t="s">
        <v>2174</v>
      </c>
      <c r="W661">
        <v>27.5</v>
      </c>
      <c r="X661" s="1" t="s">
        <v>442</v>
      </c>
      <c r="Y661">
        <v>3</v>
      </c>
      <c r="Z661" s="1" t="s">
        <v>105</v>
      </c>
      <c r="AA661">
        <v>128</v>
      </c>
      <c r="AB661">
        <v>13</v>
      </c>
      <c r="AC661">
        <v>3</v>
      </c>
      <c r="AD661">
        <v>81</v>
      </c>
      <c r="AE661">
        <v>50</v>
      </c>
      <c r="AF661">
        <v>43</v>
      </c>
      <c r="AG661">
        <v>17</v>
      </c>
      <c r="AH661">
        <v>14</v>
      </c>
      <c r="AI661">
        <v>3</v>
      </c>
      <c r="AJ661">
        <v>4</v>
      </c>
      <c r="AK661">
        <v>14</v>
      </c>
      <c r="AL661">
        <v>6</v>
      </c>
      <c r="AM661">
        <v>97</v>
      </c>
      <c r="AN661">
        <v>62</v>
      </c>
      <c r="AO661">
        <v>49</v>
      </c>
      <c r="AP661">
        <v>13</v>
      </c>
      <c r="AQ661">
        <v>15</v>
      </c>
      <c r="AR661">
        <v>8</v>
      </c>
      <c r="AS661">
        <v>13</v>
      </c>
      <c r="AT661">
        <v>3</v>
      </c>
      <c r="AU661">
        <v>3590</v>
      </c>
      <c r="AV661">
        <v>48</v>
      </c>
      <c r="AW661">
        <v>800</v>
      </c>
    </row>
    <row r="662" spans="1:49" x14ac:dyDescent="0.35">
      <c r="A662" s="1" t="s">
        <v>561</v>
      </c>
      <c r="B662" s="1" t="s">
        <v>562</v>
      </c>
      <c r="C662" s="1" t="s">
        <v>14</v>
      </c>
      <c r="D662">
        <v>32</v>
      </c>
      <c r="E662" s="1" t="s">
        <v>2180</v>
      </c>
      <c r="F662">
        <v>20050110</v>
      </c>
      <c r="G662">
        <v>30</v>
      </c>
      <c r="H662">
        <v>104371</v>
      </c>
      <c r="J662" s="1" t="s">
        <v>2159</v>
      </c>
      <c r="K662" s="1" t="s">
        <v>121</v>
      </c>
      <c r="L662" s="1" t="s">
        <v>2157</v>
      </c>
      <c r="M662">
        <v>183</v>
      </c>
      <c r="N662" s="1" t="s">
        <v>2160</v>
      </c>
      <c r="O662">
        <v>20.6</v>
      </c>
      <c r="P662">
        <v>103285</v>
      </c>
      <c r="R662" s="1" t="s">
        <v>2156</v>
      </c>
      <c r="S662" s="1" t="s">
        <v>67</v>
      </c>
      <c r="T662" s="1" t="s">
        <v>2157</v>
      </c>
      <c r="U662">
        <v>185</v>
      </c>
      <c r="V662" s="1" t="s">
        <v>2160</v>
      </c>
      <c r="W662">
        <v>26.1</v>
      </c>
      <c r="X662" s="1" t="s">
        <v>21</v>
      </c>
      <c r="Y662">
        <v>3</v>
      </c>
      <c r="Z662" s="1" t="s">
        <v>105</v>
      </c>
      <c r="AA662">
        <v>54</v>
      </c>
      <c r="AB662">
        <v>9</v>
      </c>
      <c r="AC662">
        <v>2</v>
      </c>
      <c r="AD662">
        <v>47</v>
      </c>
      <c r="AE662">
        <v>21</v>
      </c>
      <c r="AF662">
        <v>16</v>
      </c>
      <c r="AG662">
        <v>19</v>
      </c>
      <c r="AH662">
        <v>8</v>
      </c>
      <c r="AI662">
        <v>2</v>
      </c>
      <c r="AJ662">
        <v>2</v>
      </c>
      <c r="AK662">
        <v>7</v>
      </c>
      <c r="AL662">
        <v>4</v>
      </c>
      <c r="AM662">
        <v>45</v>
      </c>
      <c r="AN662">
        <v>27</v>
      </c>
      <c r="AO662">
        <v>15</v>
      </c>
      <c r="AP662">
        <v>8</v>
      </c>
      <c r="AQ662">
        <v>7</v>
      </c>
      <c r="AR662">
        <v>6</v>
      </c>
      <c r="AS662">
        <v>10</v>
      </c>
      <c r="AT662">
        <v>158</v>
      </c>
      <c r="AU662">
        <v>283</v>
      </c>
      <c r="AV662">
        <v>34</v>
      </c>
      <c r="AW662">
        <v>950</v>
      </c>
    </row>
    <row r="663" spans="1:49" x14ac:dyDescent="0.35">
      <c r="A663" s="1" t="s">
        <v>561</v>
      </c>
      <c r="B663" s="1" t="s">
        <v>562</v>
      </c>
      <c r="C663" s="1" t="s">
        <v>14</v>
      </c>
      <c r="D663">
        <v>32</v>
      </c>
      <c r="E663" s="1" t="s">
        <v>2180</v>
      </c>
      <c r="F663">
        <v>20050110</v>
      </c>
      <c r="G663">
        <v>31</v>
      </c>
      <c r="H663">
        <v>103720</v>
      </c>
      <c r="I663">
        <v>1</v>
      </c>
      <c r="J663" s="1" t="s">
        <v>2156</v>
      </c>
      <c r="K663" s="1" t="s">
        <v>150</v>
      </c>
      <c r="L663" s="1" t="s">
        <v>2157</v>
      </c>
      <c r="M663">
        <v>180</v>
      </c>
      <c r="N663" s="1" t="s">
        <v>2184</v>
      </c>
      <c r="O663">
        <v>23.8</v>
      </c>
      <c r="P663">
        <v>104371</v>
      </c>
      <c r="R663" s="1" t="s">
        <v>2159</v>
      </c>
      <c r="S663" s="1" t="s">
        <v>121</v>
      </c>
      <c r="T663" s="1" t="s">
        <v>2157</v>
      </c>
      <c r="U663">
        <v>183</v>
      </c>
      <c r="V663" s="1" t="s">
        <v>2160</v>
      </c>
      <c r="W663">
        <v>20.6</v>
      </c>
      <c r="X663" s="1" t="s">
        <v>368</v>
      </c>
      <c r="Y663">
        <v>3</v>
      </c>
      <c r="Z663" s="1" t="s">
        <v>108</v>
      </c>
      <c r="AA663">
        <v>62</v>
      </c>
      <c r="AB663">
        <v>13</v>
      </c>
      <c r="AC663">
        <v>4</v>
      </c>
      <c r="AD663">
        <v>49</v>
      </c>
      <c r="AE663">
        <v>29</v>
      </c>
      <c r="AF663">
        <v>25</v>
      </c>
      <c r="AG663">
        <v>7</v>
      </c>
      <c r="AH663">
        <v>9</v>
      </c>
      <c r="AI663">
        <v>0</v>
      </c>
      <c r="AJ663">
        <v>2</v>
      </c>
      <c r="AK663">
        <v>0</v>
      </c>
      <c r="AL663">
        <v>6</v>
      </c>
      <c r="AM663">
        <v>57</v>
      </c>
      <c r="AN663">
        <v>20</v>
      </c>
      <c r="AO663">
        <v>12</v>
      </c>
      <c r="AP663">
        <v>13</v>
      </c>
      <c r="AQ663">
        <v>9</v>
      </c>
      <c r="AR663">
        <v>5</v>
      </c>
      <c r="AS663">
        <v>11</v>
      </c>
      <c r="AT663">
        <v>3</v>
      </c>
      <c r="AU663">
        <v>3590</v>
      </c>
      <c r="AV663">
        <v>158</v>
      </c>
      <c r="AW663">
        <v>283</v>
      </c>
    </row>
    <row r="664" spans="1:49" x14ac:dyDescent="0.35">
      <c r="A664" s="1" t="s">
        <v>574</v>
      </c>
      <c r="B664" s="1" t="s">
        <v>575</v>
      </c>
      <c r="C664" s="1" t="s">
        <v>14</v>
      </c>
      <c r="D664">
        <v>32</v>
      </c>
      <c r="E664" s="1" t="s">
        <v>2180</v>
      </c>
      <c r="F664">
        <v>20050103</v>
      </c>
      <c r="G664">
        <v>1</v>
      </c>
      <c r="H664">
        <v>103720</v>
      </c>
      <c r="I664">
        <v>1</v>
      </c>
      <c r="J664" s="1" t="s">
        <v>2156</v>
      </c>
      <c r="K664" s="1" t="s">
        <v>150</v>
      </c>
      <c r="L664" s="1" t="s">
        <v>2157</v>
      </c>
      <c r="M664">
        <v>180</v>
      </c>
      <c r="N664" s="1" t="s">
        <v>2184</v>
      </c>
      <c r="O664">
        <v>23.8</v>
      </c>
      <c r="P664">
        <v>103096</v>
      </c>
      <c r="R664" s="1" t="s">
        <v>2159</v>
      </c>
      <c r="S664" s="1" t="s">
        <v>273</v>
      </c>
      <c r="T664" s="1" t="s">
        <v>2157</v>
      </c>
      <c r="U664">
        <v>173</v>
      </c>
      <c r="V664" s="1" t="s">
        <v>2171</v>
      </c>
      <c r="W664">
        <v>27</v>
      </c>
      <c r="X664" s="1" t="s">
        <v>576</v>
      </c>
      <c r="Y664">
        <v>3</v>
      </c>
      <c r="Z664" s="1" t="s">
        <v>64</v>
      </c>
      <c r="AA664">
        <v>93</v>
      </c>
      <c r="AB664">
        <v>8</v>
      </c>
      <c r="AC664">
        <v>1</v>
      </c>
      <c r="AD664">
        <v>56</v>
      </c>
      <c r="AE664">
        <v>33</v>
      </c>
      <c r="AF664">
        <v>26</v>
      </c>
      <c r="AG664">
        <v>13</v>
      </c>
      <c r="AH664">
        <v>11</v>
      </c>
      <c r="AI664">
        <v>0</v>
      </c>
      <c r="AJ664">
        <v>2</v>
      </c>
      <c r="AK664">
        <v>5</v>
      </c>
      <c r="AL664">
        <v>3</v>
      </c>
      <c r="AM664">
        <v>90</v>
      </c>
      <c r="AN664">
        <v>54</v>
      </c>
      <c r="AO664">
        <v>29</v>
      </c>
      <c r="AP664">
        <v>17</v>
      </c>
      <c r="AQ664">
        <v>11</v>
      </c>
      <c r="AR664">
        <v>9</v>
      </c>
      <c r="AS664">
        <v>14</v>
      </c>
      <c r="AT664">
        <v>3</v>
      </c>
      <c r="AU664">
        <v>3590</v>
      </c>
      <c r="AV664">
        <v>106</v>
      </c>
      <c r="AW664">
        <v>413</v>
      </c>
    </row>
    <row r="665" spans="1:49" x14ac:dyDescent="0.35">
      <c r="A665" s="1" t="s">
        <v>574</v>
      </c>
      <c r="B665" s="1" t="s">
        <v>575</v>
      </c>
      <c r="C665" s="1" t="s">
        <v>14</v>
      </c>
      <c r="D665">
        <v>32</v>
      </c>
      <c r="E665" s="1" t="s">
        <v>2180</v>
      </c>
      <c r="F665">
        <v>20050103</v>
      </c>
      <c r="G665">
        <v>2</v>
      </c>
      <c r="H665">
        <v>102860</v>
      </c>
      <c r="J665" s="1" t="s">
        <v>2156</v>
      </c>
      <c r="K665" s="1" t="s">
        <v>32</v>
      </c>
      <c r="L665" s="1" t="s">
        <v>2157</v>
      </c>
      <c r="M665">
        <v>183</v>
      </c>
      <c r="N665" s="1" t="s">
        <v>2165</v>
      </c>
      <c r="O665">
        <v>28.3</v>
      </c>
      <c r="P665">
        <v>103813</v>
      </c>
      <c r="R665" s="1" t="s">
        <v>2156</v>
      </c>
      <c r="S665" s="1" t="s">
        <v>130</v>
      </c>
      <c r="T665" s="1" t="s">
        <v>2172</v>
      </c>
      <c r="U665">
        <v>185</v>
      </c>
      <c r="V665" s="1" t="s">
        <v>2188</v>
      </c>
      <c r="W665">
        <v>23.4</v>
      </c>
      <c r="X665" s="1" t="s">
        <v>577</v>
      </c>
      <c r="Y665">
        <v>3</v>
      </c>
      <c r="Z665" s="1" t="s">
        <v>64</v>
      </c>
      <c r="AA665">
        <v>118</v>
      </c>
      <c r="AB665">
        <v>5</v>
      </c>
      <c r="AC665">
        <v>6</v>
      </c>
      <c r="AD665">
        <v>97</v>
      </c>
      <c r="AE665">
        <v>53</v>
      </c>
      <c r="AF665">
        <v>36</v>
      </c>
      <c r="AG665">
        <v>23</v>
      </c>
      <c r="AH665">
        <v>15</v>
      </c>
      <c r="AI665">
        <v>5</v>
      </c>
      <c r="AJ665">
        <v>9</v>
      </c>
      <c r="AK665">
        <v>2</v>
      </c>
      <c r="AL665">
        <v>3</v>
      </c>
      <c r="AM665">
        <v>101</v>
      </c>
      <c r="AN665">
        <v>64</v>
      </c>
      <c r="AO665">
        <v>41</v>
      </c>
      <c r="AP665">
        <v>19</v>
      </c>
      <c r="AQ665">
        <v>16</v>
      </c>
      <c r="AR665">
        <v>2</v>
      </c>
      <c r="AS665">
        <v>6</v>
      </c>
      <c r="AT665">
        <v>58</v>
      </c>
      <c r="AU665">
        <v>685</v>
      </c>
      <c r="AV665">
        <v>77</v>
      </c>
      <c r="AW665">
        <v>519</v>
      </c>
    </row>
    <row r="666" spans="1:49" x14ac:dyDescent="0.35">
      <c r="A666" s="1" t="s">
        <v>574</v>
      </c>
      <c r="B666" s="1" t="s">
        <v>575</v>
      </c>
      <c r="C666" s="1" t="s">
        <v>14</v>
      </c>
      <c r="D666">
        <v>32</v>
      </c>
      <c r="E666" s="1" t="s">
        <v>2180</v>
      </c>
      <c r="F666">
        <v>20050103</v>
      </c>
      <c r="G666">
        <v>3</v>
      </c>
      <c r="H666">
        <v>103898</v>
      </c>
      <c r="J666" s="1" t="s">
        <v>2156</v>
      </c>
      <c r="K666" s="1" t="s">
        <v>173</v>
      </c>
      <c r="L666" s="1" t="s">
        <v>2157</v>
      </c>
      <c r="M666">
        <v>185</v>
      </c>
      <c r="N666" s="1" t="s">
        <v>2171</v>
      </c>
      <c r="O666">
        <v>23</v>
      </c>
      <c r="P666">
        <v>103808</v>
      </c>
      <c r="R666" s="1" t="s">
        <v>2156</v>
      </c>
      <c r="S666" s="1" t="s">
        <v>190</v>
      </c>
      <c r="T666" s="1" t="s">
        <v>2157</v>
      </c>
      <c r="U666">
        <v>188</v>
      </c>
      <c r="V666" s="1" t="s">
        <v>2162</v>
      </c>
      <c r="W666">
        <v>23.4</v>
      </c>
      <c r="X666" s="1" t="s">
        <v>85</v>
      </c>
      <c r="Y666">
        <v>3</v>
      </c>
      <c r="Z666" s="1" t="s">
        <v>64</v>
      </c>
      <c r="AA666">
        <v>72</v>
      </c>
      <c r="AB666">
        <v>1</v>
      </c>
      <c r="AC666">
        <v>0</v>
      </c>
      <c r="AD666">
        <v>64</v>
      </c>
      <c r="AE666">
        <v>48</v>
      </c>
      <c r="AF666">
        <v>32</v>
      </c>
      <c r="AG666">
        <v>7</v>
      </c>
      <c r="AH666">
        <v>10</v>
      </c>
      <c r="AI666">
        <v>2</v>
      </c>
      <c r="AJ666">
        <v>5</v>
      </c>
      <c r="AK666">
        <v>3</v>
      </c>
      <c r="AL666">
        <v>4</v>
      </c>
      <c r="AM666">
        <v>49</v>
      </c>
      <c r="AN666">
        <v>40</v>
      </c>
      <c r="AO666">
        <v>20</v>
      </c>
      <c r="AP666">
        <v>3</v>
      </c>
      <c r="AQ666">
        <v>9</v>
      </c>
      <c r="AR666">
        <v>4</v>
      </c>
      <c r="AS666">
        <v>9</v>
      </c>
      <c r="AT666">
        <v>65</v>
      </c>
      <c r="AU666">
        <v>593</v>
      </c>
      <c r="AV666">
        <v>76</v>
      </c>
      <c r="AW666">
        <v>522</v>
      </c>
    </row>
    <row r="667" spans="1:49" x14ac:dyDescent="0.35">
      <c r="A667" s="1" t="s">
        <v>574</v>
      </c>
      <c r="B667" s="1" t="s">
        <v>575</v>
      </c>
      <c r="C667" s="1" t="s">
        <v>14</v>
      </c>
      <c r="D667">
        <v>32</v>
      </c>
      <c r="E667" s="1" t="s">
        <v>2180</v>
      </c>
      <c r="F667">
        <v>20050103</v>
      </c>
      <c r="G667">
        <v>4</v>
      </c>
      <c r="H667">
        <v>103758</v>
      </c>
      <c r="I667">
        <v>5</v>
      </c>
      <c r="J667" s="1" t="s">
        <v>2156</v>
      </c>
      <c r="K667" s="1" t="s">
        <v>23</v>
      </c>
      <c r="L667" s="1" t="s">
        <v>2157</v>
      </c>
      <c r="M667">
        <v>188</v>
      </c>
      <c r="N667" s="1" t="s">
        <v>2164</v>
      </c>
      <c r="O667">
        <v>23.6</v>
      </c>
      <c r="P667">
        <v>104068</v>
      </c>
      <c r="R667" s="1" t="s">
        <v>2156</v>
      </c>
      <c r="S667" s="1" t="s">
        <v>72</v>
      </c>
      <c r="T667" s="1" t="s">
        <v>2157</v>
      </c>
      <c r="U667">
        <v>183</v>
      </c>
      <c r="V667" s="1" t="s">
        <v>2164</v>
      </c>
      <c r="W667">
        <v>22.2</v>
      </c>
      <c r="X667" s="1" t="s">
        <v>578</v>
      </c>
      <c r="Y667">
        <v>3</v>
      </c>
      <c r="Z667" s="1" t="s">
        <v>64</v>
      </c>
      <c r="AA667">
        <v>96</v>
      </c>
      <c r="AB667">
        <v>3</v>
      </c>
      <c r="AC667">
        <v>9</v>
      </c>
      <c r="AD667">
        <v>80</v>
      </c>
      <c r="AE667">
        <v>42</v>
      </c>
      <c r="AF667">
        <v>32</v>
      </c>
      <c r="AG667">
        <v>18</v>
      </c>
      <c r="AH667">
        <v>11</v>
      </c>
      <c r="AI667">
        <v>8</v>
      </c>
      <c r="AJ667">
        <v>10</v>
      </c>
      <c r="AK667">
        <v>0</v>
      </c>
      <c r="AL667">
        <v>6</v>
      </c>
      <c r="AM667">
        <v>81</v>
      </c>
      <c r="AN667">
        <v>51</v>
      </c>
      <c r="AO667">
        <v>29</v>
      </c>
      <c r="AP667">
        <v>11</v>
      </c>
      <c r="AQ667">
        <v>12</v>
      </c>
      <c r="AR667">
        <v>9</v>
      </c>
      <c r="AS667">
        <v>14</v>
      </c>
      <c r="AT667">
        <v>32</v>
      </c>
      <c r="AU667">
        <v>955</v>
      </c>
      <c r="AV667">
        <v>63</v>
      </c>
      <c r="AW667">
        <v>625</v>
      </c>
    </row>
    <row r="668" spans="1:49" x14ac:dyDescent="0.35">
      <c r="A668" s="1" t="s">
        <v>574</v>
      </c>
      <c r="B668" s="1" t="s">
        <v>575</v>
      </c>
      <c r="C668" s="1" t="s">
        <v>14</v>
      </c>
      <c r="D668">
        <v>32</v>
      </c>
      <c r="E668" s="1" t="s">
        <v>2180</v>
      </c>
      <c r="F668">
        <v>20050103</v>
      </c>
      <c r="G668">
        <v>5</v>
      </c>
      <c r="H668">
        <v>103428</v>
      </c>
      <c r="I668">
        <v>4</v>
      </c>
      <c r="J668" s="1" t="s">
        <v>2156</v>
      </c>
      <c r="K668" s="1" t="s">
        <v>53</v>
      </c>
      <c r="L668" s="1" t="s">
        <v>2157</v>
      </c>
      <c r="M668">
        <v>190</v>
      </c>
      <c r="N668" s="1" t="s">
        <v>2165</v>
      </c>
      <c r="O668">
        <v>25.3</v>
      </c>
      <c r="P668">
        <v>102227</v>
      </c>
      <c r="R668" s="1" t="s">
        <v>2156</v>
      </c>
      <c r="S668" s="1" t="s">
        <v>281</v>
      </c>
      <c r="T668" s="1" t="s">
        <v>2157</v>
      </c>
      <c r="U668">
        <v>180</v>
      </c>
      <c r="V668" s="1" t="s">
        <v>2200</v>
      </c>
      <c r="W668">
        <v>31.5</v>
      </c>
      <c r="X668" s="1" t="s">
        <v>366</v>
      </c>
      <c r="Y668">
        <v>3</v>
      </c>
      <c r="Z668" s="1" t="s">
        <v>64</v>
      </c>
      <c r="AA668">
        <v>57</v>
      </c>
      <c r="AB668">
        <v>4</v>
      </c>
      <c r="AC668">
        <v>1</v>
      </c>
      <c r="AD668">
        <v>36</v>
      </c>
      <c r="AE668">
        <v>27</v>
      </c>
      <c r="AF668">
        <v>23</v>
      </c>
      <c r="AG668">
        <v>6</v>
      </c>
      <c r="AH668">
        <v>7</v>
      </c>
      <c r="AI668">
        <v>0</v>
      </c>
      <c r="AJ668">
        <v>0</v>
      </c>
      <c r="AK668">
        <v>3</v>
      </c>
      <c r="AL668">
        <v>3</v>
      </c>
      <c r="AM668">
        <v>59</v>
      </c>
      <c r="AN668">
        <v>40</v>
      </c>
      <c r="AO668">
        <v>19</v>
      </c>
      <c r="AP668">
        <v>7</v>
      </c>
      <c r="AQ668">
        <v>7</v>
      </c>
      <c r="AR668">
        <v>9</v>
      </c>
      <c r="AS668">
        <v>14</v>
      </c>
      <c r="AT668">
        <v>26</v>
      </c>
      <c r="AU668">
        <v>1135</v>
      </c>
      <c r="AV668">
        <v>75</v>
      </c>
      <c r="AW668">
        <v>525</v>
      </c>
    </row>
    <row r="669" spans="1:49" x14ac:dyDescent="0.35">
      <c r="A669" s="1" t="s">
        <v>574</v>
      </c>
      <c r="B669" s="1" t="s">
        <v>575</v>
      </c>
      <c r="C669" s="1" t="s">
        <v>14</v>
      </c>
      <c r="D669">
        <v>32</v>
      </c>
      <c r="E669" s="1" t="s">
        <v>2180</v>
      </c>
      <c r="F669">
        <v>20050103</v>
      </c>
      <c r="G669">
        <v>6</v>
      </c>
      <c r="H669">
        <v>103444</v>
      </c>
      <c r="J669" s="1" t="s">
        <v>2159</v>
      </c>
      <c r="K669" s="1" t="s">
        <v>218</v>
      </c>
      <c r="L669" s="1" t="s">
        <v>2157</v>
      </c>
      <c r="M669">
        <v>173</v>
      </c>
      <c r="N669" s="1" t="s">
        <v>2196</v>
      </c>
      <c r="O669">
        <v>25.2</v>
      </c>
      <c r="P669">
        <v>103063</v>
      </c>
      <c r="R669" s="1" t="s">
        <v>2159</v>
      </c>
      <c r="S669" s="1" t="s">
        <v>579</v>
      </c>
      <c r="T669" s="1" t="s">
        <v>2157</v>
      </c>
      <c r="U669">
        <v>183</v>
      </c>
      <c r="V669" s="1" t="s">
        <v>2171</v>
      </c>
      <c r="W669">
        <v>27.2</v>
      </c>
      <c r="X669" s="1" t="s">
        <v>103</v>
      </c>
      <c r="Y669">
        <v>3</v>
      </c>
      <c r="Z669" s="1" t="s">
        <v>64</v>
      </c>
      <c r="AA669">
        <v>110</v>
      </c>
      <c r="AB669">
        <v>2</v>
      </c>
      <c r="AC669">
        <v>6</v>
      </c>
      <c r="AD669">
        <v>77</v>
      </c>
      <c r="AE669">
        <v>39</v>
      </c>
      <c r="AF669">
        <v>31</v>
      </c>
      <c r="AG669">
        <v>20</v>
      </c>
      <c r="AH669">
        <v>11</v>
      </c>
      <c r="AI669">
        <v>1</v>
      </c>
      <c r="AJ669">
        <v>2</v>
      </c>
      <c r="AK669">
        <v>1</v>
      </c>
      <c r="AL669">
        <v>4</v>
      </c>
      <c r="AM669">
        <v>78</v>
      </c>
      <c r="AN669">
        <v>48</v>
      </c>
      <c r="AO669">
        <v>32</v>
      </c>
      <c r="AP669">
        <v>15</v>
      </c>
      <c r="AQ669">
        <v>11</v>
      </c>
      <c r="AR669">
        <v>5</v>
      </c>
      <c r="AS669">
        <v>7</v>
      </c>
      <c r="AT669">
        <v>132</v>
      </c>
      <c r="AU669">
        <v>334</v>
      </c>
      <c r="AV669">
        <v>220</v>
      </c>
      <c r="AW669">
        <v>183</v>
      </c>
    </row>
    <row r="670" spans="1:49" x14ac:dyDescent="0.35">
      <c r="A670" s="1" t="s">
        <v>574</v>
      </c>
      <c r="B670" s="1" t="s">
        <v>575</v>
      </c>
      <c r="C670" s="1" t="s">
        <v>14</v>
      </c>
      <c r="D670">
        <v>32</v>
      </c>
      <c r="E670" s="1" t="s">
        <v>2180</v>
      </c>
      <c r="F670">
        <v>20050103</v>
      </c>
      <c r="G670">
        <v>7</v>
      </c>
      <c r="H670">
        <v>104025</v>
      </c>
      <c r="J670" s="1" t="s">
        <v>2159</v>
      </c>
      <c r="K670" s="1" t="s">
        <v>337</v>
      </c>
      <c r="L670" s="1" t="s">
        <v>2157</v>
      </c>
      <c r="M670">
        <v>196</v>
      </c>
      <c r="N670" s="1" t="s">
        <v>2204</v>
      </c>
      <c r="O670">
        <v>22.5</v>
      </c>
      <c r="P670">
        <v>104379</v>
      </c>
      <c r="R670" s="1" t="s">
        <v>2173</v>
      </c>
      <c r="S670" s="1" t="s">
        <v>569</v>
      </c>
      <c r="T670" s="1" t="s">
        <v>2157</v>
      </c>
      <c r="U670">
        <v>180</v>
      </c>
      <c r="V670" s="1" t="s">
        <v>2184</v>
      </c>
      <c r="W670">
        <v>20.5</v>
      </c>
      <c r="X670" s="1" t="s">
        <v>411</v>
      </c>
      <c r="Y670">
        <v>3</v>
      </c>
      <c r="Z670" s="1" t="s">
        <v>64</v>
      </c>
      <c r="AA670">
        <v>94</v>
      </c>
      <c r="AB670">
        <v>9</v>
      </c>
      <c r="AC670">
        <v>4</v>
      </c>
      <c r="AD670">
        <v>78</v>
      </c>
      <c r="AE670">
        <v>40</v>
      </c>
      <c r="AF670">
        <v>31</v>
      </c>
      <c r="AG670">
        <v>23</v>
      </c>
      <c r="AH670">
        <v>14</v>
      </c>
      <c r="AI670">
        <v>6</v>
      </c>
      <c r="AJ670">
        <v>8</v>
      </c>
      <c r="AK670">
        <v>2</v>
      </c>
      <c r="AL670">
        <v>1</v>
      </c>
      <c r="AM670">
        <v>104</v>
      </c>
      <c r="AN670">
        <v>78</v>
      </c>
      <c r="AO670">
        <v>45</v>
      </c>
      <c r="AP670">
        <v>16</v>
      </c>
      <c r="AQ670">
        <v>15</v>
      </c>
      <c r="AR670">
        <v>11</v>
      </c>
      <c r="AS670">
        <v>15</v>
      </c>
      <c r="AT670">
        <v>173</v>
      </c>
      <c r="AU670">
        <v>251</v>
      </c>
      <c r="AV670">
        <v>126</v>
      </c>
      <c r="AW670">
        <v>354</v>
      </c>
    </row>
    <row r="671" spans="1:49" x14ac:dyDescent="0.35">
      <c r="A671" s="1" t="s">
        <v>574</v>
      </c>
      <c r="B671" s="1" t="s">
        <v>575</v>
      </c>
      <c r="C671" s="1" t="s">
        <v>14</v>
      </c>
      <c r="D671">
        <v>32</v>
      </c>
      <c r="E671" s="1" t="s">
        <v>2180</v>
      </c>
      <c r="F671">
        <v>20050103</v>
      </c>
      <c r="G671">
        <v>8</v>
      </c>
      <c r="H671">
        <v>103781</v>
      </c>
      <c r="I671">
        <v>8</v>
      </c>
      <c r="J671" s="1" t="s">
        <v>2156</v>
      </c>
      <c r="K671" s="1" t="s">
        <v>50</v>
      </c>
      <c r="L671" s="1" t="s">
        <v>2172</v>
      </c>
      <c r="M671">
        <v>183</v>
      </c>
      <c r="N671" s="1" t="s">
        <v>2176</v>
      </c>
      <c r="O671">
        <v>23.6</v>
      </c>
      <c r="P671">
        <v>104607</v>
      </c>
      <c r="R671" s="1" t="s">
        <v>2156</v>
      </c>
      <c r="S671" s="1" t="s">
        <v>42</v>
      </c>
      <c r="T671" s="1" t="s">
        <v>2157</v>
      </c>
      <c r="U671">
        <v>196</v>
      </c>
      <c r="V671" s="1" t="s">
        <v>2160</v>
      </c>
      <c r="W671">
        <v>19.2</v>
      </c>
      <c r="X671" s="1" t="s">
        <v>463</v>
      </c>
      <c r="Y671">
        <v>3</v>
      </c>
      <c r="Z671" s="1" t="s">
        <v>64</v>
      </c>
      <c r="AA671">
        <v>122</v>
      </c>
      <c r="AB671">
        <v>6</v>
      </c>
      <c r="AC671">
        <v>3</v>
      </c>
      <c r="AD671">
        <v>111</v>
      </c>
      <c r="AE671">
        <v>63</v>
      </c>
      <c r="AF671">
        <v>44</v>
      </c>
      <c r="AG671">
        <v>24</v>
      </c>
      <c r="AH671">
        <v>15</v>
      </c>
      <c r="AI671">
        <v>5</v>
      </c>
      <c r="AJ671">
        <v>8</v>
      </c>
      <c r="AK671">
        <v>11</v>
      </c>
      <c r="AL671">
        <v>8</v>
      </c>
      <c r="AM671">
        <v>99</v>
      </c>
      <c r="AN671">
        <v>60</v>
      </c>
      <c r="AO671">
        <v>40</v>
      </c>
      <c r="AP671">
        <v>17</v>
      </c>
      <c r="AQ671">
        <v>14</v>
      </c>
      <c r="AR671">
        <v>12</v>
      </c>
      <c r="AS671">
        <v>16</v>
      </c>
      <c r="AT671">
        <v>39</v>
      </c>
      <c r="AU671">
        <v>920</v>
      </c>
      <c r="AV671">
        <v>45</v>
      </c>
      <c r="AW671">
        <v>863</v>
      </c>
    </row>
    <row r="672" spans="1:49" x14ac:dyDescent="0.35">
      <c r="A672" s="1" t="s">
        <v>574</v>
      </c>
      <c r="B672" s="1" t="s">
        <v>575</v>
      </c>
      <c r="C672" s="1" t="s">
        <v>14</v>
      </c>
      <c r="D672">
        <v>32</v>
      </c>
      <c r="E672" s="1" t="s">
        <v>2180</v>
      </c>
      <c r="F672">
        <v>20050103</v>
      </c>
      <c r="G672">
        <v>9</v>
      </c>
      <c r="H672">
        <v>103285</v>
      </c>
      <c r="I672">
        <v>6</v>
      </c>
      <c r="J672" s="1" t="s">
        <v>2156</v>
      </c>
      <c r="K672" s="1" t="s">
        <v>67</v>
      </c>
      <c r="L672" s="1" t="s">
        <v>2157</v>
      </c>
      <c r="M672">
        <v>185</v>
      </c>
      <c r="N672" s="1" t="s">
        <v>2160</v>
      </c>
      <c r="O672">
        <v>26.1</v>
      </c>
      <c r="P672">
        <v>104259</v>
      </c>
      <c r="R672" s="1" t="s">
        <v>2156</v>
      </c>
      <c r="S672" s="1" t="s">
        <v>175</v>
      </c>
      <c r="T672" s="1" t="s">
        <v>2157</v>
      </c>
      <c r="U672">
        <v>178</v>
      </c>
      <c r="V672" s="1" t="s">
        <v>2169</v>
      </c>
      <c r="W672">
        <v>21.2</v>
      </c>
      <c r="X672" s="1" t="s">
        <v>85</v>
      </c>
      <c r="Y672">
        <v>3</v>
      </c>
      <c r="Z672" s="1" t="s">
        <v>64</v>
      </c>
      <c r="AA672">
        <v>84</v>
      </c>
      <c r="AB672">
        <v>2</v>
      </c>
      <c r="AC672">
        <v>3</v>
      </c>
      <c r="AD672">
        <v>49</v>
      </c>
      <c r="AE672">
        <v>25</v>
      </c>
      <c r="AF672">
        <v>21</v>
      </c>
      <c r="AG672">
        <v>12</v>
      </c>
      <c r="AH672">
        <v>10</v>
      </c>
      <c r="AI672">
        <v>0</v>
      </c>
      <c r="AJ672">
        <v>2</v>
      </c>
      <c r="AK672">
        <v>0</v>
      </c>
      <c r="AL672">
        <v>4</v>
      </c>
      <c r="AM672">
        <v>70</v>
      </c>
      <c r="AN672">
        <v>51</v>
      </c>
      <c r="AO672">
        <v>32</v>
      </c>
      <c r="AP672">
        <v>5</v>
      </c>
      <c r="AQ672">
        <v>9</v>
      </c>
      <c r="AR672">
        <v>4</v>
      </c>
      <c r="AS672">
        <v>8</v>
      </c>
      <c r="AT672">
        <v>33</v>
      </c>
      <c r="AU672">
        <v>950</v>
      </c>
      <c r="AV672">
        <v>88</v>
      </c>
      <c r="AW672">
        <v>466</v>
      </c>
    </row>
    <row r="673" spans="1:49" x14ac:dyDescent="0.35">
      <c r="A673" s="1" t="s">
        <v>574</v>
      </c>
      <c r="B673" s="1" t="s">
        <v>575</v>
      </c>
      <c r="C673" s="1" t="s">
        <v>14</v>
      </c>
      <c r="D673">
        <v>32</v>
      </c>
      <c r="E673" s="1" t="s">
        <v>2180</v>
      </c>
      <c r="F673">
        <v>20050103</v>
      </c>
      <c r="G673">
        <v>10</v>
      </c>
      <c r="H673">
        <v>103694</v>
      </c>
      <c r="J673" s="1" t="s">
        <v>2156</v>
      </c>
      <c r="K673" s="1" t="s">
        <v>41</v>
      </c>
      <c r="L673" s="1" t="s">
        <v>2157</v>
      </c>
      <c r="M673">
        <v>168</v>
      </c>
      <c r="N673" s="1" t="s">
        <v>2175</v>
      </c>
      <c r="O673">
        <v>23.9</v>
      </c>
      <c r="P673">
        <v>102179</v>
      </c>
      <c r="R673" s="1" t="s">
        <v>2156</v>
      </c>
      <c r="S673" s="1" t="s">
        <v>347</v>
      </c>
      <c r="T673" s="1" t="s">
        <v>2157</v>
      </c>
      <c r="U673">
        <v>185</v>
      </c>
      <c r="V673" s="1" t="s">
        <v>2171</v>
      </c>
      <c r="W673">
        <v>31.8</v>
      </c>
      <c r="X673" s="1" t="s">
        <v>580</v>
      </c>
      <c r="Y673">
        <v>3</v>
      </c>
      <c r="Z673" s="1" t="s">
        <v>64</v>
      </c>
      <c r="AA673">
        <v>95</v>
      </c>
      <c r="AB673">
        <v>3</v>
      </c>
      <c r="AC673">
        <v>3</v>
      </c>
      <c r="AD673">
        <v>64</v>
      </c>
      <c r="AE673">
        <v>37</v>
      </c>
      <c r="AF673">
        <v>29</v>
      </c>
      <c r="AG673">
        <v>16</v>
      </c>
      <c r="AH673">
        <v>12</v>
      </c>
      <c r="AI673">
        <v>3</v>
      </c>
      <c r="AJ673">
        <v>5</v>
      </c>
      <c r="AK673">
        <v>10</v>
      </c>
      <c r="AL673">
        <v>3</v>
      </c>
      <c r="AM673">
        <v>95</v>
      </c>
      <c r="AN673">
        <v>62</v>
      </c>
      <c r="AO673">
        <v>41</v>
      </c>
      <c r="AP673">
        <v>10</v>
      </c>
      <c r="AQ673">
        <v>13</v>
      </c>
      <c r="AR673">
        <v>7</v>
      </c>
      <c r="AS673">
        <v>12</v>
      </c>
      <c r="AT673">
        <v>66</v>
      </c>
      <c r="AU673">
        <v>585</v>
      </c>
      <c r="AV673">
        <v>79</v>
      </c>
      <c r="AW673">
        <v>503</v>
      </c>
    </row>
    <row r="674" spans="1:49" x14ac:dyDescent="0.35">
      <c r="A674" s="1" t="s">
        <v>574</v>
      </c>
      <c r="B674" s="1" t="s">
        <v>575</v>
      </c>
      <c r="C674" s="1" t="s">
        <v>14</v>
      </c>
      <c r="D674">
        <v>32</v>
      </c>
      <c r="E674" s="1" t="s">
        <v>2180</v>
      </c>
      <c r="F674">
        <v>20050103</v>
      </c>
      <c r="G674">
        <v>11</v>
      </c>
      <c r="H674">
        <v>102642</v>
      </c>
      <c r="J674" s="1" t="s">
        <v>2156</v>
      </c>
      <c r="K674" s="1" t="s">
        <v>168</v>
      </c>
      <c r="L674" s="1" t="s">
        <v>2157</v>
      </c>
      <c r="M674">
        <v>190</v>
      </c>
      <c r="N674" s="1" t="s">
        <v>2171</v>
      </c>
      <c r="O674">
        <v>29.3</v>
      </c>
      <c r="P674">
        <v>103385</v>
      </c>
      <c r="R674" s="1" t="s">
        <v>2173</v>
      </c>
      <c r="S674" s="1" t="s">
        <v>581</v>
      </c>
      <c r="T674" s="1" t="s">
        <v>2157</v>
      </c>
      <c r="U674">
        <v>183</v>
      </c>
      <c r="V674" s="1" t="s">
        <v>2184</v>
      </c>
      <c r="W674">
        <v>25.5</v>
      </c>
      <c r="X674" s="1" t="s">
        <v>405</v>
      </c>
      <c r="Y674">
        <v>3</v>
      </c>
      <c r="Z674" s="1" t="s">
        <v>64</v>
      </c>
      <c r="AA674">
        <v>84</v>
      </c>
      <c r="AB674">
        <v>9</v>
      </c>
      <c r="AC674">
        <v>1</v>
      </c>
      <c r="AD674">
        <v>55</v>
      </c>
      <c r="AE674">
        <v>35</v>
      </c>
      <c r="AF674">
        <v>30</v>
      </c>
      <c r="AG674">
        <v>14</v>
      </c>
      <c r="AH674">
        <v>10</v>
      </c>
      <c r="AI674">
        <v>0</v>
      </c>
      <c r="AJ674">
        <v>0</v>
      </c>
      <c r="AK674">
        <v>7</v>
      </c>
      <c r="AL674">
        <v>1</v>
      </c>
      <c r="AM674">
        <v>67</v>
      </c>
      <c r="AN674">
        <v>42</v>
      </c>
      <c r="AO674">
        <v>26</v>
      </c>
      <c r="AP674">
        <v>15</v>
      </c>
      <c r="AQ674">
        <v>10</v>
      </c>
      <c r="AR674">
        <v>3</v>
      </c>
      <c r="AS674">
        <v>5</v>
      </c>
      <c r="AT674">
        <v>53</v>
      </c>
      <c r="AU674">
        <v>748</v>
      </c>
      <c r="AV674">
        <v>324</v>
      </c>
      <c r="AW674">
        <v>101</v>
      </c>
    </row>
    <row r="675" spans="1:49" x14ac:dyDescent="0.35">
      <c r="A675" s="1" t="s">
        <v>574</v>
      </c>
      <c r="B675" s="1" t="s">
        <v>575</v>
      </c>
      <c r="C675" s="1" t="s">
        <v>14</v>
      </c>
      <c r="D675">
        <v>32</v>
      </c>
      <c r="E675" s="1" t="s">
        <v>2180</v>
      </c>
      <c r="F675">
        <v>20050103</v>
      </c>
      <c r="G675">
        <v>12</v>
      </c>
      <c r="H675">
        <v>103017</v>
      </c>
      <c r="I675">
        <v>3</v>
      </c>
      <c r="J675" s="1" t="s">
        <v>2156</v>
      </c>
      <c r="K675" s="1" t="s">
        <v>28</v>
      </c>
      <c r="L675" s="1" t="s">
        <v>2157</v>
      </c>
      <c r="M675">
        <v>183</v>
      </c>
      <c r="N675" s="1" t="s">
        <v>2169</v>
      </c>
      <c r="O675">
        <v>27.4</v>
      </c>
      <c r="P675">
        <v>102854</v>
      </c>
      <c r="R675" s="1" t="s">
        <v>2156</v>
      </c>
      <c r="S675" s="1" t="s">
        <v>166</v>
      </c>
      <c r="T675" s="1" t="s">
        <v>2157</v>
      </c>
      <c r="U675">
        <v>193</v>
      </c>
      <c r="V675" s="1" t="s">
        <v>2192</v>
      </c>
      <c r="W675">
        <v>28.3</v>
      </c>
      <c r="X675" s="1" t="s">
        <v>582</v>
      </c>
      <c r="Y675">
        <v>3</v>
      </c>
      <c r="Z675" s="1" t="s">
        <v>64</v>
      </c>
      <c r="AA675">
        <v>131</v>
      </c>
      <c r="AB675">
        <v>5</v>
      </c>
      <c r="AC675">
        <v>3</v>
      </c>
      <c r="AD675">
        <v>80</v>
      </c>
      <c r="AE675">
        <v>47</v>
      </c>
      <c r="AF675">
        <v>29</v>
      </c>
      <c r="AG675">
        <v>14</v>
      </c>
      <c r="AH675">
        <v>14</v>
      </c>
      <c r="AI675">
        <v>4</v>
      </c>
      <c r="AJ675">
        <v>10</v>
      </c>
      <c r="AK675">
        <v>0</v>
      </c>
      <c r="AL675">
        <v>2</v>
      </c>
      <c r="AM675">
        <v>91</v>
      </c>
      <c r="AN675">
        <v>65</v>
      </c>
      <c r="AO675">
        <v>28</v>
      </c>
      <c r="AP675">
        <v>14</v>
      </c>
      <c r="AQ675">
        <v>13</v>
      </c>
      <c r="AR675">
        <v>10</v>
      </c>
      <c r="AS675">
        <v>18</v>
      </c>
      <c r="AT675">
        <v>21</v>
      </c>
      <c r="AU675">
        <v>1240</v>
      </c>
      <c r="AV675">
        <v>57</v>
      </c>
      <c r="AW675">
        <v>705</v>
      </c>
    </row>
    <row r="676" spans="1:49" x14ac:dyDescent="0.35">
      <c r="A676" s="1" t="s">
        <v>574</v>
      </c>
      <c r="B676" s="1" t="s">
        <v>575</v>
      </c>
      <c r="C676" s="1" t="s">
        <v>14</v>
      </c>
      <c r="D676">
        <v>32</v>
      </c>
      <c r="E676" s="1" t="s">
        <v>2180</v>
      </c>
      <c r="F676">
        <v>20050103</v>
      </c>
      <c r="G676">
        <v>13</v>
      </c>
      <c r="H676">
        <v>104252</v>
      </c>
      <c r="I676">
        <v>7</v>
      </c>
      <c r="J676" s="1" t="s">
        <v>2156</v>
      </c>
      <c r="K676" s="1" t="s">
        <v>233</v>
      </c>
      <c r="L676" s="1" t="s">
        <v>2157</v>
      </c>
      <c r="M676">
        <v>190</v>
      </c>
      <c r="N676" s="1" t="s">
        <v>2169</v>
      </c>
      <c r="O676">
        <v>21.2</v>
      </c>
      <c r="P676">
        <v>101885</v>
      </c>
      <c r="R676" s="1" t="s">
        <v>2156</v>
      </c>
      <c r="S676" s="1" t="s">
        <v>240</v>
      </c>
      <c r="T676" s="1" t="s">
        <v>2172</v>
      </c>
      <c r="U676">
        <v>190</v>
      </c>
      <c r="V676" s="1" t="s">
        <v>2184</v>
      </c>
      <c r="W676">
        <v>33.700000000000003</v>
      </c>
      <c r="X676" s="1" t="s">
        <v>583</v>
      </c>
      <c r="Y676">
        <v>3</v>
      </c>
      <c r="Z676" s="1" t="s">
        <v>64</v>
      </c>
      <c r="AA676">
        <v>112</v>
      </c>
      <c r="AB676">
        <v>6</v>
      </c>
      <c r="AC676">
        <v>4</v>
      </c>
      <c r="AD676">
        <v>96</v>
      </c>
      <c r="AE676">
        <v>55</v>
      </c>
      <c r="AF676">
        <v>42</v>
      </c>
      <c r="AG676">
        <v>20</v>
      </c>
      <c r="AH676">
        <v>15</v>
      </c>
      <c r="AI676">
        <v>7</v>
      </c>
      <c r="AJ676">
        <v>9</v>
      </c>
      <c r="AK676">
        <v>17</v>
      </c>
      <c r="AL676">
        <v>2</v>
      </c>
      <c r="AM676">
        <v>93</v>
      </c>
      <c r="AN676">
        <v>48</v>
      </c>
      <c r="AO676">
        <v>40</v>
      </c>
      <c r="AP676">
        <v>22</v>
      </c>
      <c r="AQ676">
        <v>16</v>
      </c>
      <c r="AR676">
        <v>3</v>
      </c>
      <c r="AS676">
        <v>6</v>
      </c>
      <c r="AT676">
        <v>35</v>
      </c>
      <c r="AU676">
        <v>939</v>
      </c>
      <c r="AV676">
        <v>101</v>
      </c>
      <c r="AW676">
        <v>433</v>
      </c>
    </row>
    <row r="677" spans="1:49" x14ac:dyDescent="0.35">
      <c r="A677" s="1" t="s">
        <v>574</v>
      </c>
      <c r="B677" s="1" t="s">
        <v>575</v>
      </c>
      <c r="C677" s="1" t="s">
        <v>14</v>
      </c>
      <c r="D677">
        <v>32</v>
      </c>
      <c r="E677" s="1" t="s">
        <v>2180</v>
      </c>
      <c r="F677">
        <v>20050103</v>
      </c>
      <c r="G677">
        <v>14</v>
      </c>
      <c r="H677">
        <v>102358</v>
      </c>
      <c r="J677" s="1" t="s">
        <v>2156</v>
      </c>
      <c r="K677" s="1" t="s">
        <v>584</v>
      </c>
      <c r="L677" s="1" t="s">
        <v>2157</v>
      </c>
      <c r="M677">
        <v>190</v>
      </c>
      <c r="N677" s="1" t="s">
        <v>2179</v>
      </c>
      <c r="O677">
        <v>30.8</v>
      </c>
      <c r="P677">
        <v>103171</v>
      </c>
      <c r="R677" s="1" t="s">
        <v>2156</v>
      </c>
      <c r="S677" s="1" t="s">
        <v>192</v>
      </c>
      <c r="T677" s="1" t="s">
        <v>2157</v>
      </c>
      <c r="U677">
        <v>185</v>
      </c>
      <c r="V677" s="1" t="s">
        <v>2192</v>
      </c>
      <c r="W677">
        <v>26.7</v>
      </c>
      <c r="X677" s="1" t="s">
        <v>171</v>
      </c>
      <c r="Y677">
        <v>3</v>
      </c>
      <c r="Z677" s="1" t="s">
        <v>64</v>
      </c>
      <c r="AA677">
        <v>67</v>
      </c>
      <c r="AB677">
        <v>8</v>
      </c>
      <c r="AC677">
        <v>0</v>
      </c>
      <c r="AD677">
        <v>43</v>
      </c>
      <c r="AE677">
        <v>27</v>
      </c>
      <c r="AF677">
        <v>22</v>
      </c>
      <c r="AG677">
        <v>12</v>
      </c>
      <c r="AH677">
        <v>8</v>
      </c>
      <c r="AI677">
        <v>0</v>
      </c>
      <c r="AJ677">
        <v>0</v>
      </c>
      <c r="AK677">
        <v>12</v>
      </c>
      <c r="AL677">
        <v>11</v>
      </c>
      <c r="AM677">
        <v>78</v>
      </c>
      <c r="AN677">
        <v>40</v>
      </c>
      <c r="AO677">
        <v>30</v>
      </c>
      <c r="AP677">
        <v>9</v>
      </c>
      <c r="AQ677">
        <v>8</v>
      </c>
      <c r="AR677">
        <v>9</v>
      </c>
      <c r="AS677">
        <v>13</v>
      </c>
      <c r="AT677">
        <v>72</v>
      </c>
      <c r="AU677">
        <v>538</v>
      </c>
      <c r="AV677">
        <v>82</v>
      </c>
      <c r="AW677">
        <v>482</v>
      </c>
    </row>
    <row r="678" spans="1:49" x14ac:dyDescent="0.35">
      <c r="A678" s="1" t="s">
        <v>574</v>
      </c>
      <c r="B678" s="1" t="s">
        <v>575</v>
      </c>
      <c r="C678" s="1" t="s">
        <v>14</v>
      </c>
      <c r="D678">
        <v>32</v>
      </c>
      <c r="E678" s="1" t="s">
        <v>2180</v>
      </c>
      <c r="F678">
        <v>20050103</v>
      </c>
      <c r="G678">
        <v>15</v>
      </c>
      <c r="H678">
        <v>103598</v>
      </c>
      <c r="J678" s="1" t="s">
        <v>2156</v>
      </c>
      <c r="K678" s="1" t="s">
        <v>260</v>
      </c>
      <c r="L678" s="1" t="s">
        <v>2157</v>
      </c>
      <c r="M678">
        <v>185</v>
      </c>
      <c r="N678" s="1" t="s">
        <v>2175</v>
      </c>
      <c r="O678">
        <v>24.4</v>
      </c>
      <c r="P678">
        <v>103252</v>
      </c>
      <c r="R678" s="1" t="s">
        <v>2156</v>
      </c>
      <c r="S678" s="1" t="s">
        <v>38</v>
      </c>
      <c r="T678" s="1" t="s">
        <v>2157</v>
      </c>
      <c r="U678">
        <v>175</v>
      </c>
      <c r="V678" s="1" t="s">
        <v>2161</v>
      </c>
      <c r="W678">
        <v>26.3</v>
      </c>
      <c r="X678" s="1" t="s">
        <v>585</v>
      </c>
      <c r="Y678">
        <v>3</v>
      </c>
      <c r="Z678" s="1" t="s">
        <v>64</v>
      </c>
      <c r="AA678">
        <v>92</v>
      </c>
      <c r="AB678">
        <v>11</v>
      </c>
      <c r="AC678">
        <v>4</v>
      </c>
      <c r="AD678">
        <v>69</v>
      </c>
      <c r="AE678">
        <v>40</v>
      </c>
      <c r="AF678">
        <v>31</v>
      </c>
      <c r="AG678">
        <v>16</v>
      </c>
      <c r="AH678">
        <v>10</v>
      </c>
      <c r="AI678">
        <v>2</v>
      </c>
      <c r="AJ678">
        <v>3</v>
      </c>
      <c r="AK678">
        <v>2</v>
      </c>
      <c r="AL678">
        <v>5</v>
      </c>
      <c r="AM678">
        <v>62</v>
      </c>
      <c r="AN678">
        <v>35</v>
      </c>
      <c r="AO678">
        <v>27</v>
      </c>
      <c r="AP678">
        <v>10</v>
      </c>
      <c r="AQ678">
        <v>10</v>
      </c>
      <c r="AR678">
        <v>1</v>
      </c>
      <c r="AS678">
        <v>4</v>
      </c>
      <c r="AT678">
        <v>48</v>
      </c>
      <c r="AU678">
        <v>798</v>
      </c>
      <c r="AV678">
        <v>68</v>
      </c>
      <c r="AW678">
        <v>580</v>
      </c>
    </row>
    <row r="679" spans="1:49" x14ac:dyDescent="0.35">
      <c r="A679" s="1" t="s">
        <v>574</v>
      </c>
      <c r="B679" s="1" t="s">
        <v>575</v>
      </c>
      <c r="C679" s="1" t="s">
        <v>14</v>
      </c>
      <c r="D679">
        <v>32</v>
      </c>
      <c r="E679" s="1" t="s">
        <v>2180</v>
      </c>
      <c r="F679">
        <v>20050103</v>
      </c>
      <c r="G679">
        <v>16</v>
      </c>
      <c r="H679">
        <v>104026</v>
      </c>
      <c r="I679">
        <v>2</v>
      </c>
      <c r="J679" s="1" t="s">
        <v>2156</v>
      </c>
      <c r="K679" s="1" t="s">
        <v>376</v>
      </c>
      <c r="L679" s="1" t="s">
        <v>2157</v>
      </c>
      <c r="M679">
        <v>198</v>
      </c>
      <c r="N679" s="1" t="s">
        <v>2179</v>
      </c>
      <c r="O679">
        <v>22.5</v>
      </c>
      <c r="P679">
        <v>104115</v>
      </c>
      <c r="R679" s="1" t="s">
        <v>2173</v>
      </c>
      <c r="S679" s="1" t="s">
        <v>586</v>
      </c>
      <c r="T679" s="1" t="s">
        <v>2157</v>
      </c>
      <c r="U679">
        <v>183</v>
      </c>
      <c r="V679" s="1" t="s">
        <v>2184</v>
      </c>
      <c r="W679">
        <v>21.9</v>
      </c>
      <c r="X679" s="1" t="s">
        <v>24</v>
      </c>
      <c r="Y679">
        <v>3</v>
      </c>
      <c r="Z679" s="1" t="s">
        <v>64</v>
      </c>
      <c r="AA679">
        <v>74</v>
      </c>
      <c r="AB679">
        <v>7</v>
      </c>
      <c r="AC679">
        <v>6</v>
      </c>
      <c r="AD679">
        <v>58</v>
      </c>
      <c r="AE679">
        <v>34</v>
      </c>
      <c r="AF679">
        <v>30</v>
      </c>
      <c r="AG679">
        <v>11</v>
      </c>
      <c r="AH679">
        <v>9</v>
      </c>
      <c r="AI679">
        <v>1</v>
      </c>
      <c r="AJ679">
        <v>1</v>
      </c>
      <c r="AK679">
        <v>1</v>
      </c>
      <c r="AL679">
        <v>6</v>
      </c>
      <c r="AM679">
        <v>59</v>
      </c>
      <c r="AN679">
        <v>33</v>
      </c>
      <c r="AO679">
        <v>24</v>
      </c>
      <c r="AP679">
        <v>8</v>
      </c>
      <c r="AQ679">
        <v>9</v>
      </c>
      <c r="AR679">
        <v>2</v>
      </c>
      <c r="AS679">
        <v>5</v>
      </c>
      <c r="AT679">
        <v>11</v>
      </c>
      <c r="AU679">
        <v>1595</v>
      </c>
      <c r="AV679">
        <v>309</v>
      </c>
      <c r="AW679">
        <v>107</v>
      </c>
    </row>
    <row r="680" spans="1:49" x14ac:dyDescent="0.35">
      <c r="A680" s="1" t="s">
        <v>574</v>
      </c>
      <c r="B680" s="1" t="s">
        <v>575</v>
      </c>
      <c r="C680" s="1" t="s">
        <v>14</v>
      </c>
      <c r="D680">
        <v>32</v>
      </c>
      <c r="E680" s="1" t="s">
        <v>2180</v>
      </c>
      <c r="F680">
        <v>20050103</v>
      </c>
      <c r="G680">
        <v>17</v>
      </c>
      <c r="H680">
        <v>103720</v>
      </c>
      <c r="I680">
        <v>1</v>
      </c>
      <c r="J680" s="1" t="s">
        <v>2156</v>
      </c>
      <c r="K680" s="1" t="s">
        <v>150</v>
      </c>
      <c r="L680" s="1" t="s">
        <v>2157</v>
      </c>
      <c r="M680">
        <v>180</v>
      </c>
      <c r="N680" s="1" t="s">
        <v>2184</v>
      </c>
      <c r="O680">
        <v>23.8</v>
      </c>
      <c r="P680">
        <v>102860</v>
      </c>
      <c r="R680" s="1" t="s">
        <v>2156</v>
      </c>
      <c r="S680" s="1" t="s">
        <v>32</v>
      </c>
      <c r="T680" s="1" t="s">
        <v>2157</v>
      </c>
      <c r="U680">
        <v>183</v>
      </c>
      <c r="V680" s="1" t="s">
        <v>2165</v>
      </c>
      <c r="W680">
        <v>28.3</v>
      </c>
      <c r="X680" s="1" t="s">
        <v>17</v>
      </c>
      <c r="Y680">
        <v>3</v>
      </c>
      <c r="Z680" s="1" t="s">
        <v>94</v>
      </c>
      <c r="AA680">
        <v>61</v>
      </c>
      <c r="AB680">
        <v>7</v>
      </c>
      <c r="AC680">
        <v>2</v>
      </c>
      <c r="AD680">
        <v>54</v>
      </c>
      <c r="AE680">
        <v>33</v>
      </c>
      <c r="AF680">
        <v>27</v>
      </c>
      <c r="AG680">
        <v>11</v>
      </c>
      <c r="AH680">
        <v>9</v>
      </c>
      <c r="AI680">
        <v>2</v>
      </c>
      <c r="AJ680">
        <v>3</v>
      </c>
      <c r="AK680">
        <v>1</v>
      </c>
      <c r="AL680">
        <v>1</v>
      </c>
      <c r="AM680">
        <v>47</v>
      </c>
      <c r="AN680">
        <v>21</v>
      </c>
      <c r="AO680">
        <v>10</v>
      </c>
      <c r="AP680">
        <v>12</v>
      </c>
      <c r="AQ680">
        <v>8</v>
      </c>
      <c r="AR680">
        <v>2</v>
      </c>
      <c r="AS680">
        <v>6</v>
      </c>
      <c r="AT680">
        <v>3</v>
      </c>
      <c r="AU680">
        <v>3590</v>
      </c>
      <c r="AV680">
        <v>58</v>
      </c>
      <c r="AW680">
        <v>685</v>
      </c>
    </row>
    <row r="681" spans="1:49" x14ac:dyDescent="0.35">
      <c r="A681" s="1" t="s">
        <v>574</v>
      </c>
      <c r="B681" s="1" t="s">
        <v>575</v>
      </c>
      <c r="C681" s="1" t="s">
        <v>14</v>
      </c>
      <c r="D681">
        <v>32</v>
      </c>
      <c r="E681" s="1" t="s">
        <v>2180</v>
      </c>
      <c r="F681">
        <v>20050103</v>
      </c>
      <c r="G681">
        <v>18</v>
      </c>
      <c r="H681">
        <v>103758</v>
      </c>
      <c r="I681">
        <v>5</v>
      </c>
      <c r="J681" s="1" t="s">
        <v>2156</v>
      </c>
      <c r="K681" s="1" t="s">
        <v>23</v>
      </c>
      <c r="L681" s="1" t="s">
        <v>2157</v>
      </c>
      <c r="M681">
        <v>188</v>
      </c>
      <c r="N681" s="1" t="s">
        <v>2164</v>
      </c>
      <c r="O681">
        <v>23.6</v>
      </c>
      <c r="P681">
        <v>103898</v>
      </c>
      <c r="R681" s="1" t="s">
        <v>2156</v>
      </c>
      <c r="S681" s="1" t="s">
        <v>173</v>
      </c>
      <c r="T681" s="1" t="s">
        <v>2157</v>
      </c>
      <c r="U681">
        <v>185</v>
      </c>
      <c r="V681" s="1" t="s">
        <v>2171</v>
      </c>
      <c r="W681">
        <v>23</v>
      </c>
      <c r="X681" s="1" t="s">
        <v>134</v>
      </c>
      <c r="Y681">
        <v>3</v>
      </c>
      <c r="Z681" s="1" t="s">
        <v>94</v>
      </c>
      <c r="AA681">
        <v>98</v>
      </c>
      <c r="AB681">
        <v>9</v>
      </c>
      <c r="AC681">
        <v>5</v>
      </c>
      <c r="AD681">
        <v>79</v>
      </c>
      <c r="AE681">
        <v>43</v>
      </c>
      <c r="AF681">
        <v>32</v>
      </c>
      <c r="AG681">
        <v>17</v>
      </c>
      <c r="AH681">
        <v>13</v>
      </c>
      <c r="AI681">
        <v>1</v>
      </c>
      <c r="AJ681">
        <v>4</v>
      </c>
      <c r="AK681">
        <v>5</v>
      </c>
      <c r="AL681">
        <v>3</v>
      </c>
      <c r="AM681">
        <v>84</v>
      </c>
      <c r="AN681">
        <v>55</v>
      </c>
      <c r="AO681">
        <v>30</v>
      </c>
      <c r="AP681">
        <v>11</v>
      </c>
      <c r="AQ681">
        <v>12</v>
      </c>
      <c r="AR681">
        <v>7</v>
      </c>
      <c r="AS681">
        <v>13</v>
      </c>
      <c r="AT681">
        <v>32</v>
      </c>
      <c r="AU681">
        <v>955</v>
      </c>
      <c r="AV681">
        <v>65</v>
      </c>
      <c r="AW681">
        <v>593</v>
      </c>
    </row>
    <row r="682" spans="1:49" x14ac:dyDescent="0.35">
      <c r="A682" s="1" t="s">
        <v>574</v>
      </c>
      <c r="B682" s="1" t="s">
        <v>575</v>
      </c>
      <c r="C682" s="1" t="s">
        <v>14</v>
      </c>
      <c r="D682">
        <v>32</v>
      </c>
      <c r="E682" s="1" t="s">
        <v>2180</v>
      </c>
      <c r="F682">
        <v>20050103</v>
      </c>
      <c r="G682">
        <v>19</v>
      </c>
      <c r="H682">
        <v>103428</v>
      </c>
      <c r="I682">
        <v>4</v>
      </c>
      <c r="J682" s="1" t="s">
        <v>2156</v>
      </c>
      <c r="K682" s="1" t="s">
        <v>53</v>
      </c>
      <c r="L682" s="1" t="s">
        <v>2157</v>
      </c>
      <c r="M682">
        <v>190</v>
      </c>
      <c r="N682" s="1" t="s">
        <v>2165</v>
      </c>
      <c r="O682">
        <v>25.3</v>
      </c>
      <c r="P682">
        <v>103444</v>
      </c>
      <c r="R682" s="1" t="s">
        <v>2159</v>
      </c>
      <c r="S682" s="1" t="s">
        <v>218</v>
      </c>
      <c r="T682" s="1" t="s">
        <v>2157</v>
      </c>
      <c r="U682">
        <v>173</v>
      </c>
      <c r="V682" s="1" t="s">
        <v>2196</v>
      </c>
      <c r="W682">
        <v>25.2</v>
      </c>
      <c r="X682" s="1" t="s">
        <v>470</v>
      </c>
      <c r="Y682">
        <v>3</v>
      </c>
      <c r="Z682" s="1" t="s">
        <v>94</v>
      </c>
      <c r="AA682">
        <v>109</v>
      </c>
      <c r="AB682">
        <v>6</v>
      </c>
      <c r="AC682">
        <v>0</v>
      </c>
      <c r="AD682">
        <v>80</v>
      </c>
      <c r="AE682">
        <v>54</v>
      </c>
      <c r="AF682">
        <v>41</v>
      </c>
      <c r="AG682">
        <v>11</v>
      </c>
      <c r="AH682">
        <v>12</v>
      </c>
      <c r="AI682">
        <v>7</v>
      </c>
      <c r="AJ682">
        <v>9</v>
      </c>
      <c r="AK682">
        <v>0</v>
      </c>
      <c r="AL682">
        <v>8</v>
      </c>
      <c r="AM682">
        <v>80</v>
      </c>
      <c r="AN682">
        <v>36</v>
      </c>
      <c r="AO682">
        <v>26</v>
      </c>
      <c r="AP682">
        <v>19</v>
      </c>
      <c r="AQ682">
        <v>12</v>
      </c>
      <c r="AR682">
        <v>3</v>
      </c>
      <c r="AS682">
        <v>7</v>
      </c>
      <c r="AT682">
        <v>26</v>
      </c>
      <c r="AU682">
        <v>1135</v>
      </c>
      <c r="AV682">
        <v>132</v>
      </c>
      <c r="AW682">
        <v>334</v>
      </c>
    </row>
    <row r="683" spans="1:49" x14ac:dyDescent="0.35">
      <c r="A683" s="1" t="s">
        <v>574</v>
      </c>
      <c r="B683" s="1" t="s">
        <v>575</v>
      </c>
      <c r="C683" s="1" t="s">
        <v>14</v>
      </c>
      <c r="D683">
        <v>32</v>
      </c>
      <c r="E683" s="1" t="s">
        <v>2180</v>
      </c>
      <c r="F683">
        <v>20050103</v>
      </c>
      <c r="G683">
        <v>20</v>
      </c>
      <c r="H683">
        <v>103781</v>
      </c>
      <c r="I683">
        <v>8</v>
      </c>
      <c r="J683" s="1" t="s">
        <v>2156</v>
      </c>
      <c r="K683" s="1" t="s">
        <v>50</v>
      </c>
      <c r="L683" s="1" t="s">
        <v>2172</v>
      </c>
      <c r="M683">
        <v>183</v>
      </c>
      <c r="N683" s="1" t="s">
        <v>2176</v>
      </c>
      <c r="O683">
        <v>23.6</v>
      </c>
      <c r="P683">
        <v>104025</v>
      </c>
      <c r="R683" s="1" t="s">
        <v>2159</v>
      </c>
      <c r="S683" s="1" t="s">
        <v>337</v>
      </c>
      <c r="T683" s="1" t="s">
        <v>2157</v>
      </c>
      <c r="U683">
        <v>196</v>
      </c>
      <c r="V683" s="1" t="s">
        <v>2204</v>
      </c>
      <c r="W683">
        <v>22.5</v>
      </c>
      <c r="X683" s="1" t="s">
        <v>225</v>
      </c>
      <c r="Y683">
        <v>3</v>
      </c>
      <c r="Z683" s="1" t="s">
        <v>94</v>
      </c>
      <c r="AA683">
        <v>61</v>
      </c>
      <c r="AB683">
        <v>3</v>
      </c>
      <c r="AC683">
        <v>1</v>
      </c>
      <c r="AD683">
        <v>64</v>
      </c>
      <c r="AE683">
        <v>39</v>
      </c>
      <c r="AF683">
        <v>29</v>
      </c>
      <c r="AG683">
        <v>12</v>
      </c>
      <c r="AH683">
        <v>9</v>
      </c>
      <c r="AI683">
        <v>2</v>
      </c>
      <c r="AJ683">
        <v>3</v>
      </c>
      <c r="AK683">
        <v>3</v>
      </c>
      <c r="AL683">
        <v>3</v>
      </c>
      <c r="AM683">
        <v>48</v>
      </c>
      <c r="AN683">
        <v>29</v>
      </c>
      <c r="AO683">
        <v>18</v>
      </c>
      <c r="AP683">
        <v>8</v>
      </c>
      <c r="AQ683">
        <v>9</v>
      </c>
      <c r="AR683">
        <v>4</v>
      </c>
      <c r="AS683">
        <v>8</v>
      </c>
      <c r="AT683">
        <v>39</v>
      </c>
      <c r="AU683">
        <v>920</v>
      </c>
      <c r="AV683">
        <v>173</v>
      </c>
      <c r="AW683">
        <v>251</v>
      </c>
    </row>
    <row r="684" spans="1:49" x14ac:dyDescent="0.35">
      <c r="A684" s="1" t="s">
        <v>574</v>
      </c>
      <c r="B684" s="1" t="s">
        <v>575</v>
      </c>
      <c r="C684" s="1" t="s">
        <v>14</v>
      </c>
      <c r="D684">
        <v>32</v>
      </c>
      <c r="E684" s="1" t="s">
        <v>2180</v>
      </c>
      <c r="F684">
        <v>20050103</v>
      </c>
      <c r="G684">
        <v>21</v>
      </c>
      <c r="H684">
        <v>103694</v>
      </c>
      <c r="J684" s="1" t="s">
        <v>2156</v>
      </c>
      <c r="K684" s="1" t="s">
        <v>41</v>
      </c>
      <c r="L684" s="1" t="s">
        <v>2157</v>
      </c>
      <c r="M684">
        <v>168</v>
      </c>
      <c r="N684" s="1" t="s">
        <v>2175</v>
      </c>
      <c r="O684">
        <v>23.9</v>
      </c>
      <c r="P684">
        <v>103285</v>
      </c>
      <c r="Q684">
        <v>6</v>
      </c>
      <c r="R684" s="1" t="s">
        <v>2156</v>
      </c>
      <c r="S684" s="1" t="s">
        <v>67</v>
      </c>
      <c r="T684" s="1" t="s">
        <v>2157</v>
      </c>
      <c r="U684">
        <v>185</v>
      </c>
      <c r="V684" s="1" t="s">
        <v>2160</v>
      </c>
      <c r="W684">
        <v>26.1</v>
      </c>
      <c r="X684" s="1" t="s">
        <v>167</v>
      </c>
      <c r="Y684">
        <v>3</v>
      </c>
      <c r="Z684" s="1" t="s">
        <v>94</v>
      </c>
      <c r="AA684">
        <v>67</v>
      </c>
      <c r="AB684">
        <v>1</v>
      </c>
      <c r="AC684">
        <v>0</v>
      </c>
      <c r="AD684">
        <v>50</v>
      </c>
      <c r="AE684">
        <v>28</v>
      </c>
      <c r="AF684">
        <v>15</v>
      </c>
      <c r="AG684">
        <v>17</v>
      </c>
      <c r="AH684">
        <v>7</v>
      </c>
      <c r="AI684">
        <v>3</v>
      </c>
      <c r="AJ684">
        <v>4</v>
      </c>
      <c r="AK684">
        <v>1</v>
      </c>
      <c r="AL684">
        <v>5</v>
      </c>
      <c r="AM684">
        <v>44</v>
      </c>
      <c r="AN684">
        <v>28</v>
      </c>
      <c r="AO684">
        <v>14</v>
      </c>
      <c r="AP684">
        <v>3</v>
      </c>
      <c r="AQ684">
        <v>8</v>
      </c>
      <c r="AR684">
        <v>2</v>
      </c>
      <c r="AS684">
        <v>8</v>
      </c>
      <c r="AT684">
        <v>66</v>
      </c>
      <c r="AU684">
        <v>585</v>
      </c>
      <c r="AV684">
        <v>33</v>
      </c>
      <c r="AW684">
        <v>950</v>
      </c>
    </row>
    <row r="685" spans="1:49" x14ac:dyDescent="0.35">
      <c r="A685" s="1" t="s">
        <v>574</v>
      </c>
      <c r="B685" s="1" t="s">
        <v>575</v>
      </c>
      <c r="C685" s="1" t="s">
        <v>14</v>
      </c>
      <c r="D685">
        <v>32</v>
      </c>
      <c r="E685" s="1" t="s">
        <v>2180</v>
      </c>
      <c r="F685">
        <v>20050103</v>
      </c>
      <c r="G685">
        <v>22</v>
      </c>
      <c r="H685">
        <v>103017</v>
      </c>
      <c r="I685">
        <v>3</v>
      </c>
      <c r="J685" s="1" t="s">
        <v>2156</v>
      </c>
      <c r="K685" s="1" t="s">
        <v>28</v>
      </c>
      <c r="L685" s="1" t="s">
        <v>2157</v>
      </c>
      <c r="M685">
        <v>183</v>
      </c>
      <c r="N685" s="1" t="s">
        <v>2169</v>
      </c>
      <c r="O685">
        <v>27.4</v>
      </c>
      <c r="P685">
        <v>102642</v>
      </c>
      <c r="R685" s="1" t="s">
        <v>2156</v>
      </c>
      <c r="S685" s="1" t="s">
        <v>168</v>
      </c>
      <c r="T685" s="1" t="s">
        <v>2157</v>
      </c>
      <c r="U685">
        <v>190</v>
      </c>
      <c r="V685" s="1" t="s">
        <v>2171</v>
      </c>
      <c r="W685">
        <v>29.3</v>
      </c>
      <c r="X685" s="1" t="s">
        <v>149</v>
      </c>
      <c r="Y685">
        <v>3</v>
      </c>
      <c r="Z685" s="1" t="s">
        <v>94</v>
      </c>
      <c r="AA685">
        <v>78</v>
      </c>
      <c r="AB685">
        <v>1</v>
      </c>
      <c r="AC685">
        <v>2</v>
      </c>
      <c r="AD685">
        <v>46</v>
      </c>
      <c r="AE685">
        <v>24</v>
      </c>
      <c r="AF685">
        <v>21</v>
      </c>
      <c r="AG685">
        <v>16</v>
      </c>
      <c r="AH685">
        <v>9</v>
      </c>
      <c r="AI685">
        <v>0</v>
      </c>
      <c r="AJ685">
        <v>0</v>
      </c>
      <c r="AK685">
        <v>1</v>
      </c>
      <c r="AL685">
        <v>2</v>
      </c>
      <c r="AM685">
        <v>57</v>
      </c>
      <c r="AN685">
        <v>28</v>
      </c>
      <c r="AO685">
        <v>18</v>
      </c>
      <c r="AP685">
        <v>14</v>
      </c>
      <c r="AQ685">
        <v>10</v>
      </c>
      <c r="AR685">
        <v>1</v>
      </c>
      <c r="AS685">
        <v>4</v>
      </c>
      <c r="AT685">
        <v>21</v>
      </c>
      <c r="AU685">
        <v>1240</v>
      </c>
      <c r="AV685">
        <v>53</v>
      </c>
      <c r="AW685">
        <v>748</v>
      </c>
    </row>
    <row r="686" spans="1:49" x14ac:dyDescent="0.35">
      <c r="A686" s="1" t="s">
        <v>574</v>
      </c>
      <c r="B686" s="1" t="s">
        <v>575</v>
      </c>
      <c r="C686" s="1" t="s">
        <v>14</v>
      </c>
      <c r="D686">
        <v>32</v>
      </c>
      <c r="E686" s="1" t="s">
        <v>2180</v>
      </c>
      <c r="F686">
        <v>20050103</v>
      </c>
      <c r="G686">
        <v>23</v>
      </c>
      <c r="H686">
        <v>102358</v>
      </c>
      <c r="J686" s="1" t="s">
        <v>2156</v>
      </c>
      <c r="K686" s="1" t="s">
        <v>584</v>
      </c>
      <c r="L686" s="1" t="s">
        <v>2157</v>
      </c>
      <c r="M686">
        <v>190</v>
      </c>
      <c r="N686" s="1" t="s">
        <v>2179</v>
      </c>
      <c r="O686">
        <v>30.8</v>
      </c>
      <c r="P686">
        <v>104252</v>
      </c>
      <c r="Q686">
        <v>7</v>
      </c>
      <c r="R686" s="1" t="s">
        <v>2156</v>
      </c>
      <c r="S686" s="1" t="s">
        <v>233</v>
      </c>
      <c r="T686" s="1" t="s">
        <v>2157</v>
      </c>
      <c r="U686">
        <v>190</v>
      </c>
      <c r="V686" s="1" t="s">
        <v>2169</v>
      </c>
      <c r="W686">
        <v>21.2</v>
      </c>
      <c r="X686" s="1" t="s">
        <v>225</v>
      </c>
      <c r="Y686">
        <v>3</v>
      </c>
      <c r="Z686" s="1" t="s">
        <v>94</v>
      </c>
      <c r="AA686">
        <v>65</v>
      </c>
      <c r="AB686">
        <v>2</v>
      </c>
      <c r="AC686">
        <v>5</v>
      </c>
      <c r="AD686">
        <v>65</v>
      </c>
      <c r="AE686">
        <v>31</v>
      </c>
      <c r="AF686">
        <v>21</v>
      </c>
      <c r="AG686">
        <v>19</v>
      </c>
      <c r="AH686">
        <v>9</v>
      </c>
      <c r="AI686">
        <v>5</v>
      </c>
      <c r="AJ686">
        <v>6</v>
      </c>
      <c r="AK686">
        <v>3</v>
      </c>
      <c r="AL686">
        <v>1</v>
      </c>
      <c r="AM686">
        <v>55</v>
      </c>
      <c r="AN686">
        <v>33</v>
      </c>
      <c r="AO686">
        <v>22</v>
      </c>
      <c r="AP686">
        <v>7</v>
      </c>
      <c r="AQ686">
        <v>9</v>
      </c>
      <c r="AR686">
        <v>0</v>
      </c>
      <c r="AS686">
        <v>4</v>
      </c>
      <c r="AT686">
        <v>72</v>
      </c>
      <c r="AU686">
        <v>538</v>
      </c>
      <c r="AV686">
        <v>35</v>
      </c>
      <c r="AW686">
        <v>939</v>
      </c>
    </row>
    <row r="687" spans="1:49" x14ac:dyDescent="0.35">
      <c r="A687" s="1" t="s">
        <v>574</v>
      </c>
      <c r="B687" s="1" t="s">
        <v>575</v>
      </c>
      <c r="C687" s="1" t="s">
        <v>14</v>
      </c>
      <c r="D687">
        <v>32</v>
      </c>
      <c r="E687" s="1" t="s">
        <v>2180</v>
      </c>
      <c r="F687">
        <v>20050103</v>
      </c>
      <c r="G687">
        <v>24</v>
      </c>
      <c r="H687">
        <v>104026</v>
      </c>
      <c r="I687">
        <v>2</v>
      </c>
      <c r="J687" s="1" t="s">
        <v>2156</v>
      </c>
      <c r="K687" s="1" t="s">
        <v>376</v>
      </c>
      <c r="L687" s="1" t="s">
        <v>2157</v>
      </c>
      <c r="M687">
        <v>198</v>
      </c>
      <c r="N687" s="1" t="s">
        <v>2179</v>
      </c>
      <c r="O687">
        <v>22.5</v>
      </c>
      <c r="P687">
        <v>103598</v>
      </c>
      <c r="R687" s="1" t="s">
        <v>2156</v>
      </c>
      <c r="S687" s="1" t="s">
        <v>260</v>
      </c>
      <c r="T687" s="1" t="s">
        <v>2157</v>
      </c>
      <c r="U687">
        <v>185</v>
      </c>
      <c r="V687" s="1" t="s">
        <v>2175</v>
      </c>
      <c r="W687">
        <v>24.4</v>
      </c>
      <c r="X687" s="1" t="s">
        <v>587</v>
      </c>
      <c r="Y687">
        <v>3</v>
      </c>
      <c r="Z687" s="1" t="s">
        <v>94</v>
      </c>
      <c r="AA687">
        <v>148</v>
      </c>
      <c r="AB687">
        <v>14</v>
      </c>
      <c r="AC687">
        <v>6</v>
      </c>
      <c r="AD687">
        <v>100</v>
      </c>
      <c r="AE687">
        <v>64</v>
      </c>
      <c r="AF687">
        <v>51</v>
      </c>
      <c r="AG687">
        <v>20</v>
      </c>
      <c r="AH687">
        <v>16</v>
      </c>
      <c r="AI687">
        <v>2</v>
      </c>
      <c r="AJ687">
        <v>3</v>
      </c>
      <c r="AK687">
        <v>12</v>
      </c>
      <c r="AL687">
        <v>3</v>
      </c>
      <c r="AM687">
        <v>115</v>
      </c>
      <c r="AN687">
        <v>64</v>
      </c>
      <c r="AO687">
        <v>48</v>
      </c>
      <c r="AP687">
        <v>25</v>
      </c>
      <c r="AQ687">
        <v>17</v>
      </c>
      <c r="AR687">
        <v>7</v>
      </c>
      <c r="AS687">
        <v>10</v>
      </c>
      <c r="AT687">
        <v>11</v>
      </c>
      <c r="AU687">
        <v>1595</v>
      </c>
      <c r="AV687">
        <v>48</v>
      </c>
      <c r="AW687">
        <v>798</v>
      </c>
    </row>
    <row r="688" spans="1:49" x14ac:dyDescent="0.35">
      <c r="A688" s="1" t="s">
        <v>574</v>
      </c>
      <c r="B688" s="1" t="s">
        <v>575</v>
      </c>
      <c r="C688" s="1" t="s">
        <v>14</v>
      </c>
      <c r="D688">
        <v>32</v>
      </c>
      <c r="E688" s="1" t="s">
        <v>2180</v>
      </c>
      <c r="F688">
        <v>20050103</v>
      </c>
      <c r="G688">
        <v>25</v>
      </c>
      <c r="H688">
        <v>103758</v>
      </c>
      <c r="I688">
        <v>5</v>
      </c>
      <c r="J688" s="1" t="s">
        <v>2156</v>
      </c>
      <c r="K688" s="1" t="s">
        <v>23</v>
      </c>
      <c r="L688" s="1" t="s">
        <v>2157</v>
      </c>
      <c r="M688">
        <v>188</v>
      </c>
      <c r="N688" s="1" t="s">
        <v>2164</v>
      </c>
      <c r="O688">
        <v>23.6</v>
      </c>
      <c r="P688">
        <v>103720</v>
      </c>
      <c r="Q688">
        <v>1</v>
      </c>
      <c r="R688" s="1" t="s">
        <v>2156</v>
      </c>
      <c r="S688" s="1" t="s">
        <v>150</v>
      </c>
      <c r="T688" s="1" t="s">
        <v>2157</v>
      </c>
      <c r="U688">
        <v>180</v>
      </c>
      <c r="V688" s="1" t="s">
        <v>2184</v>
      </c>
      <c r="W688">
        <v>23.8</v>
      </c>
      <c r="X688" s="1" t="s">
        <v>302</v>
      </c>
      <c r="Y688">
        <v>3</v>
      </c>
      <c r="Z688" s="1" t="s">
        <v>101</v>
      </c>
      <c r="AA688">
        <v>86</v>
      </c>
      <c r="AB688">
        <v>5</v>
      </c>
      <c r="AC688">
        <v>4</v>
      </c>
      <c r="AD688">
        <v>81</v>
      </c>
      <c r="AE688">
        <v>41</v>
      </c>
      <c r="AF688">
        <v>36</v>
      </c>
      <c r="AG688">
        <v>19</v>
      </c>
      <c r="AH688">
        <v>11</v>
      </c>
      <c r="AI688">
        <v>4</v>
      </c>
      <c r="AJ688">
        <v>5</v>
      </c>
      <c r="AK688">
        <v>3</v>
      </c>
      <c r="AL688">
        <v>2</v>
      </c>
      <c r="AM688">
        <v>63</v>
      </c>
      <c r="AN688">
        <v>38</v>
      </c>
      <c r="AO688">
        <v>28</v>
      </c>
      <c r="AP688">
        <v>15</v>
      </c>
      <c r="AQ688">
        <v>10</v>
      </c>
      <c r="AR688">
        <v>1</v>
      </c>
      <c r="AS688">
        <v>3</v>
      </c>
      <c r="AT688">
        <v>32</v>
      </c>
      <c r="AU688">
        <v>955</v>
      </c>
      <c r="AV688">
        <v>3</v>
      </c>
      <c r="AW688">
        <v>3590</v>
      </c>
    </row>
    <row r="689" spans="1:49" x14ac:dyDescent="0.35">
      <c r="A689" s="1" t="s">
        <v>574</v>
      </c>
      <c r="B689" s="1" t="s">
        <v>575</v>
      </c>
      <c r="C689" s="1" t="s">
        <v>14</v>
      </c>
      <c r="D689">
        <v>32</v>
      </c>
      <c r="E689" s="1" t="s">
        <v>2180</v>
      </c>
      <c r="F689">
        <v>20050103</v>
      </c>
      <c r="G689">
        <v>26</v>
      </c>
      <c r="H689">
        <v>103428</v>
      </c>
      <c r="I689">
        <v>4</v>
      </c>
      <c r="J689" s="1" t="s">
        <v>2156</v>
      </c>
      <c r="K689" s="1" t="s">
        <v>53</v>
      </c>
      <c r="L689" s="1" t="s">
        <v>2157</v>
      </c>
      <c r="M689">
        <v>190</v>
      </c>
      <c r="N689" s="1" t="s">
        <v>2165</v>
      </c>
      <c r="O689">
        <v>25.3</v>
      </c>
      <c r="P689">
        <v>103781</v>
      </c>
      <c r="Q689">
        <v>8</v>
      </c>
      <c r="R689" s="1" t="s">
        <v>2156</v>
      </c>
      <c r="S689" s="1" t="s">
        <v>50</v>
      </c>
      <c r="T689" s="1" t="s">
        <v>2172</v>
      </c>
      <c r="U689">
        <v>183</v>
      </c>
      <c r="V689" s="1" t="s">
        <v>2176</v>
      </c>
      <c r="W689">
        <v>23.6</v>
      </c>
      <c r="X689" s="1" t="s">
        <v>588</v>
      </c>
      <c r="Y689">
        <v>3</v>
      </c>
      <c r="Z689" s="1" t="s">
        <v>101</v>
      </c>
      <c r="AA689">
        <v>123</v>
      </c>
      <c r="AB689">
        <v>0</v>
      </c>
      <c r="AC689">
        <v>1</v>
      </c>
      <c r="AD689">
        <v>97</v>
      </c>
      <c r="AE689">
        <v>73</v>
      </c>
      <c r="AF689">
        <v>52</v>
      </c>
      <c r="AG689">
        <v>13</v>
      </c>
      <c r="AH689">
        <v>16</v>
      </c>
      <c r="AI689">
        <v>4</v>
      </c>
      <c r="AJ689">
        <v>8</v>
      </c>
      <c r="AK689">
        <v>8</v>
      </c>
      <c r="AL689">
        <v>3</v>
      </c>
      <c r="AM689">
        <v>106</v>
      </c>
      <c r="AN689">
        <v>61</v>
      </c>
      <c r="AO689">
        <v>41</v>
      </c>
      <c r="AP689">
        <v>19</v>
      </c>
      <c r="AQ689">
        <v>16</v>
      </c>
      <c r="AR689">
        <v>5</v>
      </c>
      <c r="AS689">
        <v>10</v>
      </c>
      <c r="AT689">
        <v>26</v>
      </c>
      <c r="AU689">
        <v>1135</v>
      </c>
      <c r="AV689">
        <v>39</v>
      </c>
      <c r="AW689">
        <v>920</v>
      </c>
    </row>
    <row r="690" spans="1:49" x14ac:dyDescent="0.35">
      <c r="A690" s="1" t="s">
        <v>574</v>
      </c>
      <c r="B690" s="1" t="s">
        <v>575</v>
      </c>
      <c r="C690" s="1" t="s">
        <v>14</v>
      </c>
      <c r="D690">
        <v>32</v>
      </c>
      <c r="E690" s="1" t="s">
        <v>2180</v>
      </c>
      <c r="F690">
        <v>20050103</v>
      </c>
      <c r="G690">
        <v>27</v>
      </c>
      <c r="H690">
        <v>103694</v>
      </c>
      <c r="J690" s="1" t="s">
        <v>2156</v>
      </c>
      <c r="K690" s="1" t="s">
        <v>41</v>
      </c>
      <c r="L690" s="1" t="s">
        <v>2157</v>
      </c>
      <c r="M690">
        <v>168</v>
      </c>
      <c r="N690" s="1" t="s">
        <v>2175</v>
      </c>
      <c r="O690">
        <v>23.9</v>
      </c>
      <c r="P690">
        <v>103017</v>
      </c>
      <c r="Q690">
        <v>3</v>
      </c>
      <c r="R690" s="1" t="s">
        <v>2156</v>
      </c>
      <c r="S690" s="1" t="s">
        <v>28</v>
      </c>
      <c r="T690" s="1" t="s">
        <v>2157</v>
      </c>
      <c r="U690">
        <v>183</v>
      </c>
      <c r="V690" s="1" t="s">
        <v>2169</v>
      </c>
      <c r="W690">
        <v>27.4</v>
      </c>
      <c r="X690" s="1" t="s">
        <v>589</v>
      </c>
      <c r="Y690">
        <v>3</v>
      </c>
      <c r="Z690" s="1" t="s">
        <v>101</v>
      </c>
      <c r="AA690">
        <v>187</v>
      </c>
      <c r="AB690">
        <v>3</v>
      </c>
      <c r="AC690">
        <v>7</v>
      </c>
      <c r="AD690">
        <v>130</v>
      </c>
      <c r="AE690">
        <v>71</v>
      </c>
      <c r="AF690">
        <v>42</v>
      </c>
      <c r="AG690">
        <v>34</v>
      </c>
      <c r="AH690">
        <v>18</v>
      </c>
      <c r="AI690">
        <v>5</v>
      </c>
      <c r="AJ690">
        <v>10</v>
      </c>
      <c r="AK690">
        <v>12</v>
      </c>
      <c r="AL690">
        <v>8</v>
      </c>
      <c r="AM690">
        <v>120</v>
      </c>
      <c r="AN690">
        <v>60</v>
      </c>
      <c r="AO690">
        <v>42</v>
      </c>
      <c r="AP690">
        <v>29</v>
      </c>
      <c r="AQ690">
        <v>18</v>
      </c>
      <c r="AR690">
        <v>7</v>
      </c>
      <c r="AS690">
        <v>13</v>
      </c>
      <c r="AT690">
        <v>66</v>
      </c>
      <c r="AU690">
        <v>585</v>
      </c>
      <c r="AV690">
        <v>21</v>
      </c>
      <c r="AW690">
        <v>1240</v>
      </c>
    </row>
    <row r="691" spans="1:49" x14ac:dyDescent="0.35">
      <c r="A691" s="1" t="s">
        <v>574</v>
      </c>
      <c r="B691" s="1" t="s">
        <v>575</v>
      </c>
      <c r="C691" s="1" t="s">
        <v>14</v>
      </c>
      <c r="D691">
        <v>32</v>
      </c>
      <c r="E691" s="1" t="s">
        <v>2180</v>
      </c>
      <c r="F691">
        <v>20050103</v>
      </c>
      <c r="G691">
        <v>28</v>
      </c>
      <c r="H691">
        <v>104026</v>
      </c>
      <c r="I691">
        <v>2</v>
      </c>
      <c r="J691" s="1" t="s">
        <v>2156</v>
      </c>
      <c r="K691" s="1" t="s">
        <v>376</v>
      </c>
      <c r="L691" s="1" t="s">
        <v>2157</v>
      </c>
      <c r="M691">
        <v>198</v>
      </c>
      <c r="N691" s="1" t="s">
        <v>2179</v>
      </c>
      <c r="O691">
        <v>22.5</v>
      </c>
      <c r="P691">
        <v>102358</v>
      </c>
      <c r="R691" s="1" t="s">
        <v>2156</v>
      </c>
      <c r="S691" s="1" t="s">
        <v>584</v>
      </c>
      <c r="T691" s="1" t="s">
        <v>2157</v>
      </c>
      <c r="U691">
        <v>190</v>
      </c>
      <c r="V691" s="1" t="s">
        <v>2179</v>
      </c>
      <c r="W691">
        <v>30.8</v>
      </c>
      <c r="X691" s="1" t="s">
        <v>590</v>
      </c>
      <c r="Y691">
        <v>3</v>
      </c>
      <c r="Z691" s="1" t="s">
        <v>101</v>
      </c>
      <c r="AA691">
        <v>99</v>
      </c>
      <c r="AB691">
        <v>14</v>
      </c>
      <c r="AC691">
        <v>7</v>
      </c>
      <c r="AD691">
        <v>72</v>
      </c>
      <c r="AE691">
        <v>38</v>
      </c>
      <c r="AF691">
        <v>33</v>
      </c>
      <c r="AG691">
        <v>19</v>
      </c>
      <c r="AH691">
        <v>13</v>
      </c>
      <c r="AI691">
        <v>4</v>
      </c>
      <c r="AJ691">
        <v>5</v>
      </c>
      <c r="AK691">
        <v>10</v>
      </c>
      <c r="AL691">
        <v>9</v>
      </c>
      <c r="AM691">
        <v>88</v>
      </c>
      <c r="AN691">
        <v>41</v>
      </c>
      <c r="AO691">
        <v>30</v>
      </c>
      <c r="AP691">
        <v>22</v>
      </c>
      <c r="AQ691">
        <v>13</v>
      </c>
      <c r="AR691">
        <v>7</v>
      </c>
      <c r="AS691">
        <v>11</v>
      </c>
      <c r="AT691">
        <v>11</v>
      </c>
      <c r="AU691">
        <v>1595</v>
      </c>
      <c r="AV691">
        <v>72</v>
      </c>
      <c r="AW691">
        <v>538</v>
      </c>
    </row>
    <row r="692" spans="1:49" x14ac:dyDescent="0.35">
      <c r="A692" s="1" t="s">
        <v>574</v>
      </c>
      <c r="B692" s="1" t="s">
        <v>575</v>
      </c>
      <c r="C692" s="1" t="s">
        <v>14</v>
      </c>
      <c r="D692">
        <v>32</v>
      </c>
      <c r="E692" s="1" t="s">
        <v>2180</v>
      </c>
      <c r="F692">
        <v>20050103</v>
      </c>
      <c r="G692">
        <v>29</v>
      </c>
      <c r="H692">
        <v>103758</v>
      </c>
      <c r="I692">
        <v>5</v>
      </c>
      <c r="J692" s="1" t="s">
        <v>2156</v>
      </c>
      <c r="K692" s="1" t="s">
        <v>23</v>
      </c>
      <c r="L692" s="1" t="s">
        <v>2157</v>
      </c>
      <c r="M692">
        <v>188</v>
      </c>
      <c r="N692" s="1" t="s">
        <v>2164</v>
      </c>
      <c r="O692">
        <v>23.6</v>
      </c>
      <c r="P692">
        <v>103428</v>
      </c>
      <c r="Q692">
        <v>4</v>
      </c>
      <c r="R692" s="1" t="s">
        <v>2156</v>
      </c>
      <c r="S692" s="1" t="s">
        <v>53</v>
      </c>
      <c r="T692" s="1" t="s">
        <v>2157</v>
      </c>
      <c r="U692">
        <v>190</v>
      </c>
      <c r="V692" s="1" t="s">
        <v>2165</v>
      </c>
      <c r="W692">
        <v>25.3</v>
      </c>
      <c r="X692" s="1" t="s">
        <v>366</v>
      </c>
      <c r="Y692">
        <v>3</v>
      </c>
      <c r="Z692" s="1" t="s">
        <v>105</v>
      </c>
      <c r="AA692">
        <v>51</v>
      </c>
      <c r="AB692">
        <v>10</v>
      </c>
      <c r="AC692">
        <v>3</v>
      </c>
      <c r="AD692">
        <v>44</v>
      </c>
      <c r="AE692">
        <v>25</v>
      </c>
      <c r="AF692">
        <v>22</v>
      </c>
      <c r="AG692">
        <v>11</v>
      </c>
      <c r="AH692">
        <v>7</v>
      </c>
      <c r="AI692">
        <v>6</v>
      </c>
      <c r="AJ692">
        <v>6</v>
      </c>
      <c r="AK692">
        <v>1</v>
      </c>
      <c r="AL692">
        <v>2</v>
      </c>
      <c r="AM692">
        <v>49</v>
      </c>
      <c r="AN692">
        <v>34</v>
      </c>
      <c r="AO692">
        <v>20</v>
      </c>
      <c r="AP692">
        <v>2</v>
      </c>
      <c r="AQ692">
        <v>7</v>
      </c>
      <c r="AR692">
        <v>8</v>
      </c>
      <c r="AS692">
        <v>13</v>
      </c>
      <c r="AT692">
        <v>32</v>
      </c>
      <c r="AU692">
        <v>955</v>
      </c>
      <c r="AV692">
        <v>26</v>
      </c>
      <c r="AW692">
        <v>1135</v>
      </c>
    </row>
    <row r="693" spans="1:49" x14ac:dyDescent="0.35">
      <c r="A693" s="1" t="s">
        <v>574</v>
      </c>
      <c r="B693" s="1" t="s">
        <v>575</v>
      </c>
      <c r="C693" s="1" t="s">
        <v>14</v>
      </c>
      <c r="D693">
        <v>32</v>
      </c>
      <c r="E693" s="1" t="s">
        <v>2180</v>
      </c>
      <c r="F693">
        <v>20050103</v>
      </c>
      <c r="G693">
        <v>30</v>
      </c>
      <c r="H693">
        <v>104026</v>
      </c>
      <c r="I693">
        <v>2</v>
      </c>
      <c r="J693" s="1" t="s">
        <v>2156</v>
      </c>
      <c r="K693" s="1" t="s">
        <v>376</v>
      </c>
      <c r="L693" s="1" t="s">
        <v>2157</v>
      </c>
      <c r="M693">
        <v>198</v>
      </c>
      <c r="N693" s="1" t="s">
        <v>2179</v>
      </c>
      <c r="O693">
        <v>22.5</v>
      </c>
      <c r="P693">
        <v>103694</v>
      </c>
      <c r="R693" s="1" t="s">
        <v>2156</v>
      </c>
      <c r="S693" s="1" t="s">
        <v>41</v>
      </c>
      <c r="T693" s="1" t="s">
        <v>2157</v>
      </c>
      <c r="U693">
        <v>168</v>
      </c>
      <c r="V693" s="1" t="s">
        <v>2175</v>
      </c>
      <c r="W693">
        <v>23.9</v>
      </c>
      <c r="X693" s="1" t="s">
        <v>195</v>
      </c>
      <c r="Y693">
        <v>3</v>
      </c>
      <c r="Z693" s="1" t="s">
        <v>105</v>
      </c>
      <c r="AA693">
        <v>72</v>
      </c>
      <c r="AB693">
        <v>16</v>
      </c>
      <c r="AC693">
        <v>3</v>
      </c>
      <c r="AD693">
        <v>48</v>
      </c>
      <c r="AE693">
        <v>25</v>
      </c>
      <c r="AF693">
        <v>22</v>
      </c>
      <c r="AG693">
        <v>17</v>
      </c>
      <c r="AH693">
        <v>9</v>
      </c>
      <c r="AI693">
        <v>1</v>
      </c>
      <c r="AJ693">
        <v>2</v>
      </c>
      <c r="AK693">
        <v>1</v>
      </c>
      <c r="AL693">
        <v>2</v>
      </c>
      <c r="AM693">
        <v>63</v>
      </c>
      <c r="AN693">
        <v>31</v>
      </c>
      <c r="AO693">
        <v>15</v>
      </c>
      <c r="AP693">
        <v>22</v>
      </c>
      <c r="AQ693">
        <v>10</v>
      </c>
      <c r="AR693">
        <v>2</v>
      </c>
      <c r="AS693">
        <v>6</v>
      </c>
      <c r="AT693">
        <v>11</v>
      </c>
      <c r="AU693">
        <v>1595</v>
      </c>
      <c r="AV693">
        <v>66</v>
      </c>
      <c r="AW693">
        <v>585</v>
      </c>
    </row>
    <row r="694" spans="1:49" x14ac:dyDescent="0.35">
      <c r="A694" s="1" t="s">
        <v>574</v>
      </c>
      <c r="B694" s="1" t="s">
        <v>575</v>
      </c>
      <c r="C694" s="1" t="s">
        <v>14</v>
      </c>
      <c r="D694">
        <v>32</v>
      </c>
      <c r="E694" s="1" t="s">
        <v>2180</v>
      </c>
      <c r="F694">
        <v>20050103</v>
      </c>
      <c r="G694">
        <v>31</v>
      </c>
      <c r="H694">
        <v>104026</v>
      </c>
      <c r="I694">
        <v>2</v>
      </c>
      <c r="J694" s="1" t="s">
        <v>2156</v>
      </c>
      <c r="K694" s="1" t="s">
        <v>376</v>
      </c>
      <c r="L694" s="1" t="s">
        <v>2157</v>
      </c>
      <c r="M694">
        <v>198</v>
      </c>
      <c r="N694" s="1" t="s">
        <v>2179</v>
      </c>
      <c r="O694">
        <v>22.5</v>
      </c>
      <c r="P694">
        <v>103758</v>
      </c>
      <c r="Q694">
        <v>5</v>
      </c>
      <c r="R694" s="1" t="s">
        <v>2156</v>
      </c>
      <c r="S694" s="1" t="s">
        <v>23</v>
      </c>
      <c r="T694" s="1" t="s">
        <v>2157</v>
      </c>
      <c r="U694">
        <v>188</v>
      </c>
      <c r="V694" s="1" t="s">
        <v>2164</v>
      </c>
      <c r="W694">
        <v>23.6</v>
      </c>
      <c r="X694" s="1" t="s">
        <v>98</v>
      </c>
      <c r="Y694">
        <v>3</v>
      </c>
      <c r="Z694" s="1" t="s">
        <v>108</v>
      </c>
      <c r="AA694">
        <v>80</v>
      </c>
      <c r="AB694">
        <v>5</v>
      </c>
      <c r="AC694">
        <v>4</v>
      </c>
      <c r="AD694">
        <v>53</v>
      </c>
      <c r="AE694">
        <v>28</v>
      </c>
      <c r="AF694">
        <v>26</v>
      </c>
      <c r="AG694">
        <v>15</v>
      </c>
      <c r="AH694">
        <v>10</v>
      </c>
      <c r="AI694">
        <v>0</v>
      </c>
      <c r="AJ694">
        <v>0</v>
      </c>
      <c r="AK694">
        <v>10</v>
      </c>
      <c r="AL694">
        <v>11</v>
      </c>
      <c r="AM694">
        <v>83</v>
      </c>
      <c r="AN694">
        <v>40</v>
      </c>
      <c r="AO694">
        <v>31</v>
      </c>
      <c r="AP694">
        <v>18</v>
      </c>
      <c r="AQ694">
        <v>11</v>
      </c>
      <c r="AR694">
        <v>6</v>
      </c>
      <c r="AS694">
        <v>9</v>
      </c>
      <c r="AT694">
        <v>11</v>
      </c>
      <c r="AU694">
        <v>1595</v>
      </c>
      <c r="AV694">
        <v>32</v>
      </c>
      <c r="AW694">
        <v>955</v>
      </c>
    </row>
    <row r="695" spans="1:49" x14ac:dyDescent="0.35">
      <c r="A695" s="1" t="s">
        <v>591</v>
      </c>
      <c r="B695" s="1" t="s">
        <v>592</v>
      </c>
      <c r="C695" s="1" t="s">
        <v>14</v>
      </c>
      <c r="D695">
        <v>32</v>
      </c>
      <c r="E695" s="1" t="s">
        <v>2180</v>
      </c>
      <c r="F695">
        <v>20051003</v>
      </c>
      <c r="G695">
        <v>1</v>
      </c>
      <c r="H695">
        <v>103786</v>
      </c>
      <c r="I695">
        <v>1</v>
      </c>
      <c r="J695" s="1" t="s">
        <v>2156</v>
      </c>
      <c r="K695" s="1" t="s">
        <v>70</v>
      </c>
      <c r="L695" s="1" t="s">
        <v>2157</v>
      </c>
      <c r="M695">
        <v>178</v>
      </c>
      <c r="N695" s="1" t="s">
        <v>2166</v>
      </c>
      <c r="O695">
        <v>24.3</v>
      </c>
      <c r="P695">
        <v>103672</v>
      </c>
      <c r="R695" s="1" t="s">
        <v>2156</v>
      </c>
      <c r="S695" s="1" t="s">
        <v>188</v>
      </c>
      <c r="T695" s="1" t="s">
        <v>2172</v>
      </c>
      <c r="U695">
        <v>175</v>
      </c>
      <c r="V695" s="1" t="s">
        <v>2182</v>
      </c>
      <c r="W695">
        <v>24.7</v>
      </c>
      <c r="X695" s="1" t="s">
        <v>171</v>
      </c>
      <c r="Y695">
        <v>3</v>
      </c>
      <c r="Z695" s="1" t="s">
        <v>64</v>
      </c>
      <c r="AA695">
        <v>54</v>
      </c>
      <c r="AB695">
        <v>1</v>
      </c>
      <c r="AC695">
        <v>0</v>
      </c>
      <c r="AD695">
        <v>44</v>
      </c>
      <c r="AE695">
        <v>30</v>
      </c>
      <c r="AF695">
        <v>24</v>
      </c>
      <c r="AG695">
        <v>9</v>
      </c>
      <c r="AH695">
        <v>8</v>
      </c>
      <c r="AI695">
        <v>2</v>
      </c>
      <c r="AJ695">
        <v>2</v>
      </c>
      <c r="AK695">
        <v>2</v>
      </c>
      <c r="AL695">
        <v>1</v>
      </c>
      <c r="AM695">
        <v>45</v>
      </c>
      <c r="AN695">
        <v>29</v>
      </c>
      <c r="AO695">
        <v>17</v>
      </c>
      <c r="AP695">
        <v>5</v>
      </c>
      <c r="AQ695">
        <v>8</v>
      </c>
      <c r="AR695">
        <v>5</v>
      </c>
      <c r="AS695">
        <v>9</v>
      </c>
      <c r="AT695">
        <v>7</v>
      </c>
      <c r="AU695">
        <v>2175</v>
      </c>
      <c r="AV695">
        <v>99</v>
      </c>
      <c r="AW695">
        <v>418</v>
      </c>
    </row>
    <row r="696" spans="1:49" x14ac:dyDescent="0.35">
      <c r="A696" s="1" t="s">
        <v>591</v>
      </c>
      <c r="B696" s="1" t="s">
        <v>592</v>
      </c>
      <c r="C696" s="1" t="s">
        <v>14</v>
      </c>
      <c r="D696">
        <v>32</v>
      </c>
      <c r="E696" s="1" t="s">
        <v>2180</v>
      </c>
      <c r="F696">
        <v>20051003</v>
      </c>
      <c r="G696">
        <v>2</v>
      </c>
      <c r="H696">
        <v>103566</v>
      </c>
      <c r="J696" s="1" t="s">
        <v>2156</v>
      </c>
      <c r="K696" s="1" t="s">
        <v>522</v>
      </c>
      <c r="L696" s="1" t="s">
        <v>2172</v>
      </c>
      <c r="M696">
        <v>190</v>
      </c>
      <c r="N696" s="1" t="s">
        <v>2171</v>
      </c>
      <c r="O696">
        <v>25.3</v>
      </c>
      <c r="P696">
        <v>104468</v>
      </c>
      <c r="R696" s="1" t="s">
        <v>2159</v>
      </c>
      <c r="S696" s="1" t="s">
        <v>432</v>
      </c>
      <c r="T696" s="1" t="s">
        <v>2157</v>
      </c>
      <c r="U696">
        <v>183</v>
      </c>
      <c r="V696" s="1" t="s">
        <v>2171</v>
      </c>
      <c r="W696">
        <v>20.7</v>
      </c>
      <c r="X696" s="1" t="s">
        <v>288</v>
      </c>
      <c r="Y696">
        <v>3</v>
      </c>
      <c r="Z696" s="1" t="s">
        <v>64</v>
      </c>
      <c r="AA696">
        <v>63</v>
      </c>
      <c r="AB696">
        <v>6</v>
      </c>
      <c r="AC696">
        <v>0</v>
      </c>
      <c r="AD696">
        <v>51</v>
      </c>
      <c r="AE696">
        <v>35</v>
      </c>
      <c r="AF696">
        <v>27</v>
      </c>
      <c r="AG696">
        <v>10</v>
      </c>
      <c r="AH696">
        <v>8</v>
      </c>
      <c r="AI696">
        <v>2</v>
      </c>
      <c r="AJ696">
        <v>2</v>
      </c>
      <c r="AK696">
        <v>4</v>
      </c>
      <c r="AL696">
        <v>0</v>
      </c>
      <c r="AM696">
        <v>51</v>
      </c>
      <c r="AN696">
        <v>31</v>
      </c>
      <c r="AO696">
        <v>18</v>
      </c>
      <c r="AP696">
        <v>7</v>
      </c>
      <c r="AQ696">
        <v>8</v>
      </c>
      <c r="AR696">
        <v>6</v>
      </c>
      <c r="AS696">
        <v>10</v>
      </c>
      <c r="AT696">
        <v>111</v>
      </c>
      <c r="AU696">
        <v>383</v>
      </c>
      <c r="AV696">
        <v>109</v>
      </c>
      <c r="AW696">
        <v>394</v>
      </c>
    </row>
    <row r="697" spans="1:49" x14ac:dyDescent="0.35">
      <c r="A697" s="1" t="s">
        <v>591</v>
      </c>
      <c r="B697" s="1" t="s">
        <v>592</v>
      </c>
      <c r="C697" s="1" t="s">
        <v>14</v>
      </c>
      <c r="D697">
        <v>32</v>
      </c>
      <c r="E697" s="1" t="s">
        <v>2180</v>
      </c>
      <c r="F697">
        <v>20051003</v>
      </c>
      <c r="G697">
        <v>3</v>
      </c>
      <c r="H697">
        <v>104312</v>
      </c>
      <c r="J697" s="1" t="s">
        <v>2156</v>
      </c>
      <c r="K697" s="1" t="s">
        <v>324</v>
      </c>
      <c r="L697" s="1" t="s">
        <v>2157</v>
      </c>
      <c r="M697">
        <v>190</v>
      </c>
      <c r="N697" s="1" t="s">
        <v>2162</v>
      </c>
      <c r="O697">
        <v>21.6</v>
      </c>
      <c r="P697">
        <v>103009</v>
      </c>
      <c r="R697" s="1" t="s">
        <v>2156</v>
      </c>
      <c r="S697" s="1" t="s">
        <v>310</v>
      </c>
      <c r="T697" s="1" t="s">
        <v>2157</v>
      </c>
      <c r="U697">
        <v>185</v>
      </c>
      <c r="V697" s="1" t="s">
        <v>2158</v>
      </c>
      <c r="W697">
        <v>28.2</v>
      </c>
      <c r="X697" s="1" t="s">
        <v>98</v>
      </c>
      <c r="Y697">
        <v>3</v>
      </c>
      <c r="Z697" s="1" t="s">
        <v>64</v>
      </c>
      <c r="AA697">
        <v>75</v>
      </c>
      <c r="AB697">
        <v>11</v>
      </c>
      <c r="AC697">
        <v>3</v>
      </c>
      <c r="AD697">
        <v>69</v>
      </c>
      <c r="AE697">
        <v>51</v>
      </c>
      <c r="AF697">
        <v>35</v>
      </c>
      <c r="AG697">
        <v>10</v>
      </c>
      <c r="AH697">
        <v>10</v>
      </c>
      <c r="AI697">
        <v>6</v>
      </c>
      <c r="AJ697">
        <v>7</v>
      </c>
      <c r="AK697">
        <v>2</v>
      </c>
      <c r="AL697">
        <v>8</v>
      </c>
      <c r="AM697">
        <v>73</v>
      </c>
      <c r="AN697">
        <v>43</v>
      </c>
      <c r="AO697">
        <v>28</v>
      </c>
      <c r="AP697">
        <v>11</v>
      </c>
      <c r="AQ697">
        <v>11</v>
      </c>
      <c r="AR697">
        <v>1</v>
      </c>
      <c r="AS697">
        <v>5</v>
      </c>
      <c r="AT697">
        <v>70</v>
      </c>
      <c r="AU697">
        <v>520</v>
      </c>
      <c r="AV697">
        <v>78</v>
      </c>
      <c r="AW697">
        <v>492</v>
      </c>
    </row>
    <row r="698" spans="1:49" x14ac:dyDescent="0.35">
      <c r="A698" s="1" t="s">
        <v>591</v>
      </c>
      <c r="B698" s="1" t="s">
        <v>592</v>
      </c>
      <c r="C698" s="1" t="s">
        <v>14</v>
      </c>
      <c r="D698">
        <v>32</v>
      </c>
      <c r="E698" s="1" t="s">
        <v>2180</v>
      </c>
      <c r="F698">
        <v>20051003</v>
      </c>
      <c r="G698">
        <v>4</v>
      </c>
      <c r="H698">
        <v>102318</v>
      </c>
      <c r="J698" s="1" t="s">
        <v>2156</v>
      </c>
      <c r="K698" s="1" t="s">
        <v>57</v>
      </c>
      <c r="L698" s="1" t="s">
        <v>2157</v>
      </c>
      <c r="M698">
        <v>183</v>
      </c>
      <c r="N698" s="1" t="s">
        <v>2158</v>
      </c>
      <c r="O698">
        <v>31.6</v>
      </c>
      <c r="P698">
        <v>102106</v>
      </c>
      <c r="Q698">
        <v>7</v>
      </c>
      <c r="R698" s="1" t="s">
        <v>2156</v>
      </c>
      <c r="S698" s="1" t="s">
        <v>219</v>
      </c>
      <c r="T698" s="1" t="s">
        <v>2157</v>
      </c>
      <c r="U698">
        <v>188</v>
      </c>
      <c r="V698" s="1" t="s">
        <v>2162</v>
      </c>
      <c r="W698">
        <v>33.1</v>
      </c>
      <c r="X698" s="1" t="s">
        <v>593</v>
      </c>
      <c r="Y698">
        <v>3</v>
      </c>
      <c r="Z698" s="1" t="s">
        <v>64</v>
      </c>
      <c r="AA698">
        <v>115</v>
      </c>
      <c r="AB698">
        <v>10</v>
      </c>
      <c r="AC698">
        <v>3</v>
      </c>
      <c r="AD698">
        <v>89</v>
      </c>
      <c r="AE698">
        <v>53</v>
      </c>
      <c r="AF698">
        <v>40</v>
      </c>
      <c r="AG698">
        <v>17</v>
      </c>
      <c r="AH698">
        <v>15</v>
      </c>
      <c r="AI698">
        <v>3</v>
      </c>
      <c r="AJ698">
        <v>6</v>
      </c>
      <c r="AK698">
        <v>8</v>
      </c>
      <c r="AL698">
        <v>1</v>
      </c>
      <c r="AM698">
        <v>105</v>
      </c>
      <c r="AN698">
        <v>60</v>
      </c>
      <c r="AO698">
        <v>38</v>
      </c>
      <c r="AP698">
        <v>20</v>
      </c>
      <c r="AQ698">
        <v>15</v>
      </c>
      <c r="AR698">
        <v>12</v>
      </c>
      <c r="AS698">
        <v>18</v>
      </c>
      <c r="AT698">
        <v>51</v>
      </c>
      <c r="AU698">
        <v>745</v>
      </c>
      <c r="AV698">
        <v>46</v>
      </c>
      <c r="AW698">
        <v>784</v>
      </c>
    </row>
    <row r="699" spans="1:49" x14ac:dyDescent="0.35">
      <c r="A699" s="1" t="s">
        <v>591</v>
      </c>
      <c r="B699" s="1" t="s">
        <v>592</v>
      </c>
      <c r="C699" s="1" t="s">
        <v>14</v>
      </c>
      <c r="D699">
        <v>32</v>
      </c>
      <c r="E699" s="1" t="s">
        <v>2180</v>
      </c>
      <c r="F699">
        <v>20051003</v>
      </c>
      <c r="G699">
        <v>5</v>
      </c>
      <c r="H699">
        <v>103344</v>
      </c>
      <c r="I699">
        <v>3</v>
      </c>
      <c r="J699" s="1" t="s">
        <v>2156</v>
      </c>
      <c r="K699" s="1" t="s">
        <v>78</v>
      </c>
      <c r="L699" s="1" t="s">
        <v>2157</v>
      </c>
      <c r="M699">
        <v>193</v>
      </c>
      <c r="N699" s="1" t="s">
        <v>2178</v>
      </c>
      <c r="O699">
        <v>26.5</v>
      </c>
      <c r="P699">
        <v>104076</v>
      </c>
      <c r="R699" s="1" t="s">
        <v>2156</v>
      </c>
      <c r="S699" s="1" t="s">
        <v>25</v>
      </c>
      <c r="T699" s="1" t="s">
        <v>2157</v>
      </c>
      <c r="U699">
        <v>190</v>
      </c>
      <c r="V699" s="1" t="s">
        <v>2165</v>
      </c>
      <c r="W699">
        <v>22.9</v>
      </c>
      <c r="X699" s="1" t="s">
        <v>89</v>
      </c>
      <c r="Y699">
        <v>3</v>
      </c>
      <c r="Z699" s="1" t="s">
        <v>64</v>
      </c>
      <c r="AA699">
        <v>71</v>
      </c>
      <c r="AB699">
        <v>16</v>
      </c>
      <c r="AC699">
        <v>3</v>
      </c>
      <c r="AD699">
        <v>58</v>
      </c>
      <c r="AE699">
        <v>39</v>
      </c>
      <c r="AF699">
        <v>35</v>
      </c>
      <c r="AG699">
        <v>11</v>
      </c>
      <c r="AH699">
        <v>10</v>
      </c>
      <c r="AI699">
        <v>2</v>
      </c>
      <c r="AJ699">
        <v>2</v>
      </c>
      <c r="AK699">
        <v>8</v>
      </c>
      <c r="AL699">
        <v>3</v>
      </c>
      <c r="AM699">
        <v>72</v>
      </c>
      <c r="AN699">
        <v>48</v>
      </c>
      <c r="AO699">
        <v>33</v>
      </c>
      <c r="AP699">
        <v>12</v>
      </c>
      <c r="AQ699">
        <v>11</v>
      </c>
      <c r="AR699">
        <v>2</v>
      </c>
      <c r="AS699">
        <v>4</v>
      </c>
      <c r="AT699">
        <v>16</v>
      </c>
      <c r="AU699">
        <v>1430</v>
      </c>
      <c r="AV699">
        <v>58</v>
      </c>
      <c r="AW699">
        <v>678</v>
      </c>
    </row>
    <row r="700" spans="1:49" x14ac:dyDescent="0.35">
      <c r="A700" s="1" t="s">
        <v>591</v>
      </c>
      <c r="B700" s="1" t="s">
        <v>592</v>
      </c>
      <c r="C700" s="1" t="s">
        <v>14</v>
      </c>
      <c r="D700">
        <v>32</v>
      </c>
      <c r="E700" s="1" t="s">
        <v>2180</v>
      </c>
      <c r="F700">
        <v>20051003</v>
      </c>
      <c r="G700">
        <v>6</v>
      </c>
      <c r="H700">
        <v>102148</v>
      </c>
      <c r="J700" s="1" t="s">
        <v>2156</v>
      </c>
      <c r="K700" s="1" t="s">
        <v>521</v>
      </c>
      <c r="L700" s="1" t="s">
        <v>2157</v>
      </c>
      <c r="M700">
        <v>178</v>
      </c>
      <c r="N700" s="1" t="s">
        <v>2171</v>
      </c>
      <c r="O700">
        <v>32.799999999999997</v>
      </c>
      <c r="P700">
        <v>103781</v>
      </c>
      <c r="R700" s="1" t="s">
        <v>2156</v>
      </c>
      <c r="S700" s="1" t="s">
        <v>50</v>
      </c>
      <c r="T700" s="1" t="s">
        <v>2172</v>
      </c>
      <c r="U700">
        <v>183</v>
      </c>
      <c r="V700" s="1" t="s">
        <v>2176</v>
      </c>
      <c r="W700">
        <v>24.3</v>
      </c>
      <c r="X700" s="1" t="s">
        <v>359</v>
      </c>
      <c r="Y700">
        <v>3</v>
      </c>
      <c r="Z700" s="1" t="s">
        <v>64</v>
      </c>
      <c r="AA700">
        <v>105</v>
      </c>
      <c r="AB700">
        <v>4</v>
      </c>
      <c r="AC700">
        <v>1</v>
      </c>
      <c r="AD700">
        <v>77</v>
      </c>
      <c r="AE700">
        <v>48</v>
      </c>
      <c r="AF700">
        <v>36</v>
      </c>
      <c r="AG700">
        <v>17</v>
      </c>
      <c r="AH700">
        <v>14</v>
      </c>
      <c r="AI700">
        <v>2</v>
      </c>
      <c r="AJ700">
        <v>5</v>
      </c>
      <c r="AK700">
        <v>5</v>
      </c>
      <c r="AL700">
        <v>1</v>
      </c>
      <c r="AM700">
        <v>81</v>
      </c>
      <c r="AN700">
        <v>49</v>
      </c>
      <c r="AO700">
        <v>33</v>
      </c>
      <c r="AP700">
        <v>12</v>
      </c>
      <c r="AQ700">
        <v>13</v>
      </c>
      <c r="AR700">
        <v>7</v>
      </c>
      <c r="AS700">
        <v>12</v>
      </c>
      <c r="AT700">
        <v>80</v>
      </c>
      <c r="AU700">
        <v>480</v>
      </c>
      <c r="AV700">
        <v>49</v>
      </c>
      <c r="AW700">
        <v>760</v>
      </c>
    </row>
    <row r="701" spans="1:49" x14ac:dyDescent="0.35">
      <c r="A701" s="1" t="s">
        <v>591</v>
      </c>
      <c r="B701" s="1" t="s">
        <v>592</v>
      </c>
      <c r="C701" s="1" t="s">
        <v>14</v>
      </c>
      <c r="D701">
        <v>32</v>
      </c>
      <c r="E701" s="1" t="s">
        <v>2180</v>
      </c>
      <c r="F701">
        <v>20051003</v>
      </c>
      <c r="G701">
        <v>7</v>
      </c>
      <c r="H701">
        <v>103429</v>
      </c>
      <c r="J701" s="1" t="s">
        <v>2159</v>
      </c>
      <c r="K701" s="1" t="s">
        <v>232</v>
      </c>
      <c r="L701" s="1" t="s">
        <v>2157</v>
      </c>
      <c r="M701">
        <v>183</v>
      </c>
      <c r="N701" s="1" t="s">
        <v>2184</v>
      </c>
      <c r="O701">
        <v>26</v>
      </c>
      <c r="P701">
        <v>103393</v>
      </c>
      <c r="R701" s="1" t="s">
        <v>2159</v>
      </c>
      <c r="S701" s="1" t="s">
        <v>407</v>
      </c>
      <c r="T701" s="1" t="s">
        <v>2157</v>
      </c>
      <c r="U701">
        <v>188</v>
      </c>
      <c r="V701" s="1" t="s">
        <v>2213</v>
      </c>
      <c r="W701">
        <v>26.2</v>
      </c>
      <c r="X701" s="1" t="s">
        <v>103</v>
      </c>
      <c r="Y701">
        <v>3</v>
      </c>
      <c r="Z701" s="1" t="s">
        <v>64</v>
      </c>
      <c r="AA701">
        <v>83</v>
      </c>
      <c r="AB701">
        <v>7</v>
      </c>
      <c r="AC701">
        <v>0</v>
      </c>
      <c r="AD701">
        <v>67</v>
      </c>
      <c r="AE701">
        <v>45</v>
      </c>
      <c r="AF701">
        <v>38</v>
      </c>
      <c r="AG701">
        <v>11</v>
      </c>
      <c r="AH701">
        <v>11</v>
      </c>
      <c r="AI701">
        <v>0</v>
      </c>
      <c r="AJ701">
        <v>1</v>
      </c>
      <c r="AK701">
        <v>5</v>
      </c>
      <c r="AL701">
        <v>1</v>
      </c>
      <c r="AM701">
        <v>63</v>
      </c>
      <c r="AN701">
        <v>40</v>
      </c>
      <c r="AO701">
        <v>30</v>
      </c>
      <c r="AP701">
        <v>12</v>
      </c>
      <c r="AQ701">
        <v>11</v>
      </c>
      <c r="AR701">
        <v>1</v>
      </c>
      <c r="AS701">
        <v>3</v>
      </c>
      <c r="AT701">
        <v>175</v>
      </c>
      <c r="AU701">
        <v>229</v>
      </c>
      <c r="AV701">
        <v>290</v>
      </c>
      <c r="AW701">
        <v>119</v>
      </c>
    </row>
    <row r="702" spans="1:49" x14ac:dyDescent="0.35">
      <c r="A702" s="1" t="s">
        <v>591</v>
      </c>
      <c r="B702" s="1" t="s">
        <v>592</v>
      </c>
      <c r="C702" s="1" t="s">
        <v>14</v>
      </c>
      <c r="D702">
        <v>32</v>
      </c>
      <c r="E702" s="1" t="s">
        <v>2180</v>
      </c>
      <c r="F702">
        <v>20051003</v>
      </c>
      <c r="G702">
        <v>8</v>
      </c>
      <c r="H702">
        <v>104417</v>
      </c>
      <c r="I702">
        <v>5</v>
      </c>
      <c r="J702" s="1" t="s">
        <v>2156</v>
      </c>
      <c r="K702" s="1" t="s">
        <v>132</v>
      </c>
      <c r="L702" s="1" t="s">
        <v>2157</v>
      </c>
      <c r="M702">
        <v>193</v>
      </c>
      <c r="N702" s="1" t="s">
        <v>2179</v>
      </c>
      <c r="O702">
        <v>21.1</v>
      </c>
      <c r="P702">
        <v>102720</v>
      </c>
      <c r="R702" s="1" t="s">
        <v>2156</v>
      </c>
      <c r="S702" s="1" t="s">
        <v>16</v>
      </c>
      <c r="T702" s="1" t="s">
        <v>2157</v>
      </c>
      <c r="U702">
        <v>178</v>
      </c>
      <c r="V702" s="1" t="s">
        <v>2160</v>
      </c>
      <c r="W702">
        <v>29.6</v>
      </c>
      <c r="X702" s="1" t="s">
        <v>247</v>
      </c>
      <c r="Y702">
        <v>3</v>
      </c>
      <c r="Z702" s="1" t="s">
        <v>64</v>
      </c>
      <c r="AA702">
        <v>81</v>
      </c>
      <c r="AB702">
        <v>21</v>
      </c>
      <c r="AC702">
        <v>5</v>
      </c>
      <c r="AD702">
        <v>72</v>
      </c>
      <c r="AE702">
        <v>42</v>
      </c>
      <c r="AF702">
        <v>38</v>
      </c>
      <c r="AG702">
        <v>13</v>
      </c>
      <c r="AH702">
        <v>11</v>
      </c>
      <c r="AI702">
        <v>3</v>
      </c>
      <c r="AJ702">
        <v>4</v>
      </c>
      <c r="AK702">
        <v>5</v>
      </c>
      <c r="AL702">
        <v>1</v>
      </c>
      <c r="AM702">
        <v>74</v>
      </c>
      <c r="AN702">
        <v>46</v>
      </c>
      <c r="AO702">
        <v>38</v>
      </c>
      <c r="AP702">
        <v>10</v>
      </c>
      <c r="AQ702">
        <v>11</v>
      </c>
      <c r="AR702">
        <v>3</v>
      </c>
      <c r="AS702">
        <v>5</v>
      </c>
      <c r="AT702">
        <v>43</v>
      </c>
      <c r="AU702">
        <v>840</v>
      </c>
      <c r="AV702">
        <v>62</v>
      </c>
      <c r="AW702">
        <v>621</v>
      </c>
    </row>
    <row r="703" spans="1:49" x14ac:dyDescent="0.35">
      <c r="A703" s="1" t="s">
        <v>591</v>
      </c>
      <c r="B703" s="1" t="s">
        <v>592</v>
      </c>
      <c r="C703" s="1" t="s">
        <v>14</v>
      </c>
      <c r="D703">
        <v>32</v>
      </c>
      <c r="E703" s="1" t="s">
        <v>2180</v>
      </c>
      <c r="F703">
        <v>20051003</v>
      </c>
      <c r="G703">
        <v>9</v>
      </c>
      <c r="H703">
        <v>102860</v>
      </c>
      <c r="J703" s="1" t="s">
        <v>2156</v>
      </c>
      <c r="K703" s="1" t="s">
        <v>32</v>
      </c>
      <c r="L703" s="1" t="s">
        <v>2157</v>
      </c>
      <c r="M703">
        <v>183</v>
      </c>
      <c r="N703" s="1" t="s">
        <v>2165</v>
      </c>
      <c r="O703">
        <v>29</v>
      </c>
      <c r="P703">
        <v>103454</v>
      </c>
      <c r="Q703">
        <v>8</v>
      </c>
      <c r="R703" s="1" t="s">
        <v>2156</v>
      </c>
      <c r="S703" s="1" t="s">
        <v>54</v>
      </c>
      <c r="T703" s="1" t="s">
        <v>2157</v>
      </c>
      <c r="U703">
        <v>183</v>
      </c>
      <c r="V703" s="1" t="s">
        <v>2177</v>
      </c>
      <c r="W703">
        <v>25.9</v>
      </c>
      <c r="X703" s="1" t="s">
        <v>470</v>
      </c>
      <c r="Y703">
        <v>3</v>
      </c>
      <c r="Z703" s="1" t="s">
        <v>64</v>
      </c>
      <c r="AA703">
        <v>95</v>
      </c>
      <c r="AB703">
        <v>12</v>
      </c>
      <c r="AC703">
        <v>2</v>
      </c>
      <c r="AD703">
        <v>69</v>
      </c>
      <c r="AE703">
        <v>41</v>
      </c>
      <c r="AF703">
        <v>32</v>
      </c>
      <c r="AG703">
        <v>17</v>
      </c>
      <c r="AH703">
        <v>12</v>
      </c>
      <c r="AI703">
        <v>4</v>
      </c>
      <c r="AJ703">
        <v>5</v>
      </c>
      <c r="AK703">
        <v>5</v>
      </c>
      <c r="AL703">
        <v>4</v>
      </c>
      <c r="AM703">
        <v>69</v>
      </c>
      <c r="AN703">
        <v>40</v>
      </c>
      <c r="AO703">
        <v>29</v>
      </c>
      <c r="AP703">
        <v>15</v>
      </c>
      <c r="AQ703">
        <v>12</v>
      </c>
      <c r="AR703">
        <v>2</v>
      </c>
      <c r="AS703">
        <v>5</v>
      </c>
      <c r="AT703">
        <v>60</v>
      </c>
      <c r="AU703">
        <v>637</v>
      </c>
      <c r="AV703">
        <v>47</v>
      </c>
      <c r="AW703">
        <v>780</v>
      </c>
    </row>
    <row r="704" spans="1:49" x14ac:dyDescent="0.35">
      <c r="A704" s="1" t="s">
        <v>591</v>
      </c>
      <c r="B704" s="1" t="s">
        <v>592</v>
      </c>
      <c r="C704" s="1" t="s">
        <v>14</v>
      </c>
      <c r="D704">
        <v>32</v>
      </c>
      <c r="E704" s="1" t="s">
        <v>2180</v>
      </c>
      <c r="F704">
        <v>20051003</v>
      </c>
      <c r="G704">
        <v>10</v>
      </c>
      <c r="H704">
        <v>102882</v>
      </c>
      <c r="J704" s="1" t="s">
        <v>2173</v>
      </c>
      <c r="K704" s="1" t="s">
        <v>118</v>
      </c>
      <c r="L704" s="1" t="s">
        <v>2157</v>
      </c>
      <c r="M704">
        <v>196</v>
      </c>
      <c r="N704" s="1" t="s">
        <v>2184</v>
      </c>
      <c r="O704">
        <v>28.9</v>
      </c>
      <c r="P704">
        <v>102494</v>
      </c>
      <c r="R704" s="1" t="s">
        <v>2156</v>
      </c>
      <c r="S704" s="1" t="s">
        <v>271</v>
      </c>
      <c r="T704" s="1" t="s">
        <v>2157</v>
      </c>
      <c r="U704">
        <v>193</v>
      </c>
      <c r="V704" s="1" t="s">
        <v>2169</v>
      </c>
      <c r="W704">
        <v>30.8</v>
      </c>
      <c r="X704" s="1" t="s">
        <v>255</v>
      </c>
      <c r="Y704">
        <v>3</v>
      </c>
      <c r="Z704" s="1" t="s">
        <v>64</v>
      </c>
      <c r="AA704">
        <v>86</v>
      </c>
      <c r="AB704">
        <v>20</v>
      </c>
      <c r="AC704">
        <v>6</v>
      </c>
      <c r="AD704">
        <v>80</v>
      </c>
      <c r="AE704">
        <v>58</v>
      </c>
      <c r="AF704">
        <v>44</v>
      </c>
      <c r="AG704">
        <v>12</v>
      </c>
      <c r="AH704">
        <v>13</v>
      </c>
      <c r="AI704">
        <v>2</v>
      </c>
      <c r="AJ704">
        <v>3</v>
      </c>
      <c r="AK704">
        <v>2</v>
      </c>
      <c r="AL704">
        <v>1</v>
      </c>
      <c r="AM704">
        <v>68</v>
      </c>
      <c r="AN704">
        <v>43</v>
      </c>
      <c r="AO704">
        <v>29</v>
      </c>
      <c r="AP704">
        <v>14</v>
      </c>
      <c r="AQ704">
        <v>12</v>
      </c>
      <c r="AR704">
        <v>3</v>
      </c>
      <c r="AS704">
        <v>6</v>
      </c>
      <c r="AT704">
        <v>203</v>
      </c>
      <c r="AU704">
        <v>188</v>
      </c>
      <c r="AV704">
        <v>74</v>
      </c>
      <c r="AW704">
        <v>506</v>
      </c>
    </row>
    <row r="705" spans="1:49" x14ac:dyDescent="0.35">
      <c r="A705" s="1" t="s">
        <v>591</v>
      </c>
      <c r="B705" s="1" t="s">
        <v>592</v>
      </c>
      <c r="C705" s="1" t="s">
        <v>14</v>
      </c>
      <c r="D705">
        <v>32</v>
      </c>
      <c r="E705" s="1" t="s">
        <v>2180</v>
      </c>
      <c r="F705">
        <v>20051003</v>
      </c>
      <c r="G705">
        <v>11</v>
      </c>
      <c r="H705">
        <v>104252</v>
      </c>
      <c r="J705" s="1" t="s">
        <v>2156</v>
      </c>
      <c r="K705" s="1" t="s">
        <v>233</v>
      </c>
      <c r="L705" s="1" t="s">
        <v>2157</v>
      </c>
      <c r="M705">
        <v>190</v>
      </c>
      <c r="N705" s="1" t="s">
        <v>2169</v>
      </c>
      <c r="O705">
        <v>21.9</v>
      </c>
      <c r="P705">
        <v>101962</v>
      </c>
      <c r="R705" s="1" t="s">
        <v>2156</v>
      </c>
      <c r="S705" s="1" t="s">
        <v>594</v>
      </c>
      <c r="T705" s="1" t="s">
        <v>2157</v>
      </c>
      <c r="U705">
        <v>193</v>
      </c>
      <c r="V705" s="1" t="s">
        <v>2225</v>
      </c>
      <c r="W705">
        <v>34</v>
      </c>
      <c r="X705" s="1" t="s">
        <v>595</v>
      </c>
      <c r="Y705">
        <v>3</v>
      </c>
      <c r="Z705" s="1" t="s">
        <v>64</v>
      </c>
      <c r="AA705">
        <v>101</v>
      </c>
      <c r="AB705">
        <v>13</v>
      </c>
      <c r="AC705">
        <v>2</v>
      </c>
      <c r="AD705">
        <v>91</v>
      </c>
      <c r="AE705">
        <v>56</v>
      </c>
      <c r="AF705">
        <v>41</v>
      </c>
      <c r="AG705">
        <v>20</v>
      </c>
      <c r="AH705">
        <v>15</v>
      </c>
      <c r="AI705">
        <v>3</v>
      </c>
      <c r="AJ705">
        <v>4</v>
      </c>
      <c r="AK705">
        <v>7</v>
      </c>
      <c r="AL705">
        <v>2</v>
      </c>
      <c r="AM705">
        <v>77</v>
      </c>
      <c r="AN705">
        <v>53</v>
      </c>
      <c r="AO705">
        <v>40</v>
      </c>
      <c r="AP705">
        <v>10</v>
      </c>
      <c r="AQ705">
        <v>14</v>
      </c>
      <c r="AR705">
        <v>3</v>
      </c>
      <c r="AS705">
        <v>6</v>
      </c>
      <c r="AT705">
        <v>79</v>
      </c>
      <c r="AU705">
        <v>484</v>
      </c>
      <c r="AV705">
        <v>330</v>
      </c>
      <c r="AW705">
        <v>99</v>
      </c>
    </row>
    <row r="706" spans="1:49" x14ac:dyDescent="0.35">
      <c r="A706" s="1" t="s">
        <v>591</v>
      </c>
      <c r="B706" s="1" t="s">
        <v>592</v>
      </c>
      <c r="C706" s="1" t="s">
        <v>14</v>
      </c>
      <c r="D706">
        <v>32</v>
      </c>
      <c r="E706" s="1" t="s">
        <v>2180</v>
      </c>
      <c r="F706">
        <v>20051003</v>
      </c>
      <c r="G706">
        <v>12</v>
      </c>
      <c r="H706">
        <v>103103</v>
      </c>
      <c r="I706">
        <v>4</v>
      </c>
      <c r="J706" s="1" t="s">
        <v>2156</v>
      </c>
      <c r="K706" s="1" t="s">
        <v>90</v>
      </c>
      <c r="L706" s="1" t="s">
        <v>2157</v>
      </c>
      <c r="M706">
        <v>183</v>
      </c>
      <c r="N706" s="1" t="s">
        <v>2168</v>
      </c>
      <c r="O706">
        <v>27.7</v>
      </c>
      <c r="P706">
        <v>103693</v>
      </c>
      <c r="R706" s="1" t="s">
        <v>2173</v>
      </c>
      <c r="S706" s="1" t="s">
        <v>596</v>
      </c>
      <c r="T706" s="1" t="s">
        <v>2157</v>
      </c>
      <c r="U706">
        <v>188</v>
      </c>
      <c r="V706" s="1" t="s">
        <v>2171</v>
      </c>
      <c r="W706">
        <v>24.7</v>
      </c>
      <c r="X706" s="1" t="s">
        <v>85</v>
      </c>
      <c r="Y706">
        <v>3</v>
      </c>
      <c r="Z706" s="1" t="s">
        <v>64</v>
      </c>
      <c r="AA706">
        <v>77</v>
      </c>
      <c r="AB706">
        <v>5</v>
      </c>
      <c r="AC706">
        <v>0</v>
      </c>
      <c r="AD706">
        <v>57</v>
      </c>
      <c r="AE706">
        <v>36</v>
      </c>
      <c r="AF706">
        <v>25</v>
      </c>
      <c r="AG706">
        <v>14</v>
      </c>
      <c r="AH706">
        <v>9</v>
      </c>
      <c r="AI706">
        <v>1</v>
      </c>
      <c r="AJ706">
        <v>1</v>
      </c>
      <c r="AK706">
        <v>4</v>
      </c>
      <c r="AL706">
        <v>4</v>
      </c>
      <c r="AM706">
        <v>63</v>
      </c>
      <c r="AN706">
        <v>38</v>
      </c>
      <c r="AO706">
        <v>26</v>
      </c>
      <c r="AP706">
        <v>11</v>
      </c>
      <c r="AQ706">
        <v>10</v>
      </c>
      <c r="AR706">
        <v>3</v>
      </c>
      <c r="AS706">
        <v>6</v>
      </c>
      <c r="AT706">
        <v>20</v>
      </c>
      <c r="AU706">
        <v>1276</v>
      </c>
      <c r="AV706">
        <v>95</v>
      </c>
      <c r="AW706">
        <v>434</v>
      </c>
    </row>
    <row r="707" spans="1:49" x14ac:dyDescent="0.35">
      <c r="A707" s="1" t="s">
        <v>591</v>
      </c>
      <c r="B707" s="1" t="s">
        <v>592</v>
      </c>
      <c r="C707" s="1" t="s">
        <v>14</v>
      </c>
      <c r="D707">
        <v>32</v>
      </c>
      <c r="E707" s="1" t="s">
        <v>2180</v>
      </c>
      <c r="F707">
        <v>20051003</v>
      </c>
      <c r="G707">
        <v>13</v>
      </c>
      <c r="H707">
        <v>104792</v>
      </c>
      <c r="I707">
        <v>6</v>
      </c>
      <c r="J707" s="1" t="s">
        <v>2156</v>
      </c>
      <c r="K707" s="1" t="s">
        <v>48</v>
      </c>
      <c r="L707" s="1" t="s">
        <v>2157</v>
      </c>
      <c r="M707">
        <v>193</v>
      </c>
      <c r="N707" s="1" t="s">
        <v>2171</v>
      </c>
      <c r="O707">
        <v>19</v>
      </c>
      <c r="P707">
        <v>103428</v>
      </c>
      <c r="R707" s="1" t="s">
        <v>2156</v>
      </c>
      <c r="S707" s="1" t="s">
        <v>53</v>
      </c>
      <c r="T707" s="1" t="s">
        <v>2157</v>
      </c>
      <c r="U707">
        <v>190</v>
      </c>
      <c r="V707" s="1" t="s">
        <v>2165</v>
      </c>
      <c r="W707">
        <v>26</v>
      </c>
      <c r="X707" s="1" t="s">
        <v>597</v>
      </c>
      <c r="Y707">
        <v>3</v>
      </c>
      <c r="Z707" s="1" t="s">
        <v>64</v>
      </c>
      <c r="AA707">
        <v>111</v>
      </c>
      <c r="AB707">
        <v>15</v>
      </c>
      <c r="AC707">
        <v>3</v>
      </c>
      <c r="AD707">
        <v>90</v>
      </c>
      <c r="AE707">
        <v>58</v>
      </c>
      <c r="AF707">
        <v>45</v>
      </c>
      <c r="AG707">
        <v>12</v>
      </c>
      <c r="AH707">
        <v>14</v>
      </c>
      <c r="AI707">
        <v>5</v>
      </c>
      <c r="AJ707">
        <v>9</v>
      </c>
      <c r="AK707">
        <v>0</v>
      </c>
      <c r="AL707">
        <v>3</v>
      </c>
      <c r="AM707">
        <v>82</v>
      </c>
      <c r="AN707">
        <v>55</v>
      </c>
      <c r="AO707">
        <v>35</v>
      </c>
      <c r="AP707">
        <v>14</v>
      </c>
      <c r="AQ707">
        <v>13</v>
      </c>
      <c r="AR707">
        <v>2</v>
      </c>
      <c r="AS707">
        <v>6</v>
      </c>
      <c r="AT707">
        <v>45</v>
      </c>
      <c r="AU707">
        <v>814</v>
      </c>
      <c r="AV707">
        <v>50</v>
      </c>
      <c r="AW707">
        <v>755</v>
      </c>
    </row>
    <row r="708" spans="1:49" x14ac:dyDescent="0.35">
      <c r="A708" s="1" t="s">
        <v>591</v>
      </c>
      <c r="B708" s="1" t="s">
        <v>592</v>
      </c>
      <c r="C708" s="1" t="s">
        <v>14</v>
      </c>
      <c r="D708">
        <v>32</v>
      </c>
      <c r="E708" s="1" t="s">
        <v>2180</v>
      </c>
      <c r="F708">
        <v>20051003</v>
      </c>
      <c r="G708">
        <v>14</v>
      </c>
      <c r="H708">
        <v>103096</v>
      </c>
      <c r="J708" s="1" t="s">
        <v>2173</v>
      </c>
      <c r="K708" s="1" t="s">
        <v>273</v>
      </c>
      <c r="L708" s="1" t="s">
        <v>2157</v>
      </c>
      <c r="M708">
        <v>173</v>
      </c>
      <c r="N708" s="1" t="s">
        <v>2171</v>
      </c>
      <c r="O708">
        <v>27.7</v>
      </c>
      <c r="P708">
        <v>104121</v>
      </c>
      <c r="R708" s="1" t="s">
        <v>2159</v>
      </c>
      <c r="S708" s="1" t="s">
        <v>243</v>
      </c>
      <c r="T708" s="1" t="s">
        <v>2157</v>
      </c>
      <c r="U708">
        <v>185</v>
      </c>
      <c r="V708" s="1" t="s">
        <v>2169</v>
      </c>
      <c r="W708">
        <v>22.6</v>
      </c>
      <c r="X708" s="1" t="s">
        <v>338</v>
      </c>
      <c r="Y708">
        <v>3</v>
      </c>
      <c r="Z708" s="1" t="s">
        <v>64</v>
      </c>
      <c r="AA708">
        <v>118</v>
      </c>
      <c r="AB708">
        <v>8</v>
      </c>
      <c r="AC708">
        <v>0</v>
      </c>
      <c r="AD708">
        <v>63</v>
      </c>
      <c r="AE708">
        <v>35</v>
      </c>
      <c r="AF708">
        <v>29</v>
      </c>
      <c r="AG708">
        <v>18</v>
      </c>
      <c r="AH708">
        <v>11</v>
      </c>
      <c r="AI708">
        <v>3</v>
      </c>
      <c r="AJ708">
        <v>4</v>
      </c>
      <c r="AK708">
        <v>7</v>
      </c>
      <c r="AL708">
        <v>1</v>
      </c>
      <c r="AM708">
        <v>82</v>
      </c>
      <c r="AN708">
        <v>40</v>
      </c>
      <c r="AO708">
        <v>28</v>
      </c>
      <c r="AP708">
        <v>22</v>
      </c>
      <c r="AQ708">
        <v>11</v>
      </c>
      <c r="AR708">
        <v>10</v>
      </c>
      <c r="AS708">
        <v>12</v>
      </c>
      <c r="AT708">
        <v>68</v>
      </c>
      <c r="AU708">
        <v>538</v>
      </c>
      <c r="AV708">
        <v>219</v>
      </c>
      <c r="AW708">
        <v>172</v>
      </c>
    </row>
    <row r="709" spans="1:49" x14ac:dyDescent="0.35">
      <c r="A709" s="1" t="s">
        <v>591</v>
      </c>
      <c r="B709" s="1" t="s">
        <v>592</v>
      </c>
      <c r="C709" s="1" t="s">
        <v>14</v>
      </c>
      <c r="D709">
        <v>32</v>
      </c>
      <c r="E709" s="1" t="s">
        <v>2180</v>
      </c>
      <c r="F709">
        <v>20051003</v>
      </c>
      <c r="G709">
        <v>15</v>
      </c>
      <c r="H709">
        <v>103908</v>
      </c>
      <c r="J709" s="1" t="s">
        <v>2156</v>
      </c>
      <c r="K709" s="1" t="s">
        <v>45</v>
      </c>
      <c r="L709" s="1" t="s">
        <v>2157</v>
      </c>
      <c r="M709">
        <v>185</v>
      </c>
      <c r="N709" s="1" t="s">
        <v>2171</v>
      </c>
      <c r="O709">
        <v>23.7</v>
      </c>
      <c r="P709">
        <v>104214</v>
      </c>
      <c r="R709" s="1" t="s">
        <v>2156</v>
      </c>
      <c r="S709" s="1" t="s">
        <v>205</v>
      </c>
      <c r="T709" s="1" t="s">
        <v>2157</v>
      </c>
      <c r="U709">
        <v>185</v>
      </c>
      <c r="V709" s="1" t="s">
        <v>2166</v>
      </c>
      <c r="W709">
        <v>22.2</v>
      </c>
      <c r="X709" s="1" t="s">
        <v>247</v>
      </c>
      <c r="Y709">
        <v>3</v>
      </c>
      <c r="Z709" s="1" t="s">
        <v>64</v>
      </c>
      <c r="AA709">
        <v>85</v>
      </c>
      <c r="AB709">
        <v>2</v>
      </c>
      <c r="AC709">
        <v>3</v>
      </c>
      <c r="AD709">
        <v>72</v>
      </c>
      <c r="AE709">
        <v>38</v>
      </c>
      <c r="AF709">
        <v>30</v>
      </c>
      <c r="AG709">
        <v>21</v>
      </c>
      <c r="AH709">
        <v>11</v>
      </c>
      <c r="AI709">
        <v>3</v>
      </c>
      <c r="AJ709">
        <v>4</v>
      </c>
      <c r="AK709">
        <v>14</v>
      </c>
      <c r="AL709">
        <v>1</v>
      </c>
      <c r="AM709">
        <v>66</v>
      </c>
      <c r="AN709">
        <v>38</v>
      </c>
      <c r="AO709">
        <v>26</v>
      </c>
      <c r="AP709">
        <v>18</v>
      </c>
      <c r="AQ709">
        <v>11</v>
      </c>
      <c r="AR709">
        <v>1</v>
      </c>
      <c r="AS709">
        <v>3</v>
      </c>
      <c r="AT709">
        <v>53</v>
      </c>
      <c r="AU709">
        <v>733</v>
      </c>
      <c r="AV709">
        <v>37</v>
      </c>
      <c r="AW709">
        <v>895</v>
      </c>
    </row>
    <row r="710" spans="1:49" x14ac:dyDescent="0.35">
      <c r="A710" s="1" t="s">
        <v>591</v>
      </c>
      <c r="B710" s="1" t="s">
        <v>592</v>
      </c>
      <c r="C710" s="1" t="s">
        <v>14</v>
      </c>
      <c r="D710">
        <v>32</v>
      </c>
      <c r="E710" s="1" t="s">
        <v>2180</v>
      </c>
      <c r="F710">
        <v>20051003</v>
      </c>
      <c r="G710">
        <v>16</v>
      </c>
      <c r="H710">
        <v>104755</v>
      </c>
      <c r="I710">
        <v>2</v>
      </c>
      <c r="J710" s="1" t="s">
        <v>2156</v>
      </c>
      <c r="K710" s="1" t="s">
        <v>276</v>
      </c>
      <c r="L710" s="1" t="s">
        <v>2157</v>
      </c>
      <c r="M710">
        <v>185</v>
      </c>
      <c r="N710" s="1" t="s">
        <v>2171</v>
      </c>
      <c r="O710">
        <v>19.2</v>
      </c>
      <c r="P710">
        <v>103971</v>
      </c>
      <c r="R710" s="1" t="s">
        <v>2156</v>
      </c>
      <c r="S710" s="1" t="s">
        <v>27</v>
      </c>
      <c r="T710" s="1" t="s">
        <v>2157</v>
      </c>
      <c r="U710">
        <v>180</v>
      </c>
      <c r="V710" s="1" t="s">
        <v>2168</v>
      </c>
      <c r="W710">
        <v>23.5</v>
      </c>
      <c r="X710" s="1" t="s">
        <v>91</v>
      </c>
      <c r="Y710">
        <v>3</v>
      </c>
      <c r="Z710" s="1" t="s">
        <v>64</v>
      </c>
      <c r="AA710">
        <v>60</v>
      </c>
      <c r="AB710">
        <v>4</v>
      </c>
      <c r="AC710">
        <v>1</v>
      </c>
      <c r="AD710">
        <v>52</v>
      </c>
      <c r="AE710">
        <v>32</v>
      </c>
      <c r="AF710">
        <v>24</v>
      </c>
      <c r="AG710">
        <v>12</v>
      </c>
      <c r="AH710">
        <v>9</v>
      </c>
      <c r="AI710">
        <v>5</v>
      </c>
      <c r="AJ710">
        <v>6</v>
      </c>
      <c r="AK710">
        <v>4</v>
      </c>
      <c r="AL710">
        <v>2</v>
      </c>
      <c r="AM710">
        <v>46</v>
      </c>
      <c r="AN710">
        <v>25</v>
      </c>
      <c r="AO710">
        <v>18</v>
      </c>
      <c r="AP710">
        <v>5</v>
      </c>
      <c r="AQ710">
        <v>9</v>
      </c>
      <c r="AR710">
        <v>3</v>
      </c>
      <c r="AS710">
        <v>7</v>
      </c>
      <c r="AT710">
        <v>12</v>
      </c>
      <c r="AU710">
        <v>1610</v>
      </c>
      <c r="AV710">
        <v>48</v>
      </c>
      <c r="AW710">
        <v>771</v>
      </c>
    </row>
    <row r="711" spans="1:49" x14ac:dyDescent="0.35">
      <c r="A711" s="1" t="s">
        <v>591</v>
      </c>
      <c r="B711" s="1" t="s">
        <v>592</v>
      </c>
      <c r="C711" s="1" t="s">
        <v>14</v>
      </c>
      <c r="D711">
        <v>32</v>
      </c>
      <c r="E711" s="1" t="s">
        <v>2180</v>
      </c>
      <c r="F711">
        <v>20051003</v>
      </c>
      <c r="G711">
        <v>17</v>
      </c>
      <c r="H711">
        <v>103786</v>
      </c>
      <c r="I711">
        <v>1</v>
      </c>
      <c r="J711" s="1" t="s">
        <v>2156</v>
      </c>
      <c r="K711" s="1" t="s">
        <v>70</v>
      </c>
      <c r="L711" s="1" t="s">
        <v>2157</v>
      </c>
      <c r="M711">
        <v>178</v>
      </c>
      <c r="N711" s="1" t="s">
        <v>2166</v>
      </c>
      <c r="O711">
        <v>24.3</v>
      </c>
      <c r="P711">
        <v>103566</v>
      </c>
      <c r="R711" s="1" t="s">
        <v>2156</v>
      </c>
      <c r="S711" s="1" t="s">
        <v>522</v>
      </c>
      <c r="T711" s="1" t="s">
        <v>2172</v>
      </c>
      <c r="U711">
        <v>190</v>
      </c>
      <c r="V711" s="1" t="s">
        <v>2171</v>
      </c>
      <c r="W711">
        <v>25.3</v>
      </c>
      <c r="X711" s="1" t="s">
        <v>49</v>
      </c>
      <c r="Y711">
        <v>3</v>
      </c>
      <c r="Z711" s="1" t="s">
        <v>94</v>
      </c>
      <c r="AA711">
        <v>71</v>
      </c>
      <c r="AB711">
        <v>3</v>
      </c>
      <c r="AC711">
        <v>0</v>
      </c>
      <c r="AD711">
        <v>58</v>
      </c>
      <c r="AE711">
        <v>41</v>
      </c>
      <c r="AF711">
        <v>32</v>
      </c>
      <c r="AG711">
        <v>11</v>
      </c>
      <c r="AH711">
        <v>10</v>
      </c>
      <c r="AI711">
        <v>1</v>
      </c>
      <c r="AJ711">
        <v>1</v>
      </c>
      <c r="AK711">
        <v>4</v>
      </c>
      <c r="AL711">
        <v>2</v>
      </c>
      <c r="AM711">
        <v>60</v>
      </c>
      <c r="AN711">
        <v>42</v>
      </c>
      <c r="AO711">
        <v>31</v>
      </c>
      <c r="AP711">
        <v>6</v>
      </c>
      <c r="AQ711">
        <v>10</v>
      </c>
      <c r="AR711">
        <v>0</v>
      </c>
      <c r="AS711">
        <v>2</v>
      </c>
      <c r="AT711">
        <v>7</v>
      </c>
      <c r="AU711">
        <v>2175</v>
      </c>
      <c r="AV711">
        <v>111</v>
      </c>
      <c r="AW711">
        <v>383</v>
      </c>
    </row>
    <row r="712" spans="1:49" x14ac:dyDescent="0.35">
      <c r="A712" s="1" t="s">
        <v>591</v>
      </c>
      <c r="B712" s="1" t="s">
        <v>592</v>
      </c>
      <c r="C712" s="1" t="s">
        <v>14</v>
      </c>
      <c r="D712">
        <v>32</v>
      </c>
      <c r="E712" s="1" t="s">
        <v>2180</v>
      </c>
      <c r="F712">
        <v>20051003</v>
      </c>
      <c r="G712">
        <v>18</v>
      </c>
      <c r="H712">
        <v>104312</v>
      </c>
      <c r="J712" s="1" t="s">
        <v>2156</v>
      </c>
      <c r="K712" s="1" t="s">
        <v>324</v>
      </c>
      <c r="L712" s="1" t="s">
        <v>2157</v>
      </c>
      <c r="M712">
        <v>190</v>
      </c>
      <c r="N712" s="1" t="s">
        <v>2162</v>
      </c>
      <c r="O712">
        <v>21.6</v>
      </c>
      <c r="P712">
        <v>102318</v>
      </c>
      <c r="R712" s="1" t="s">
        <v>2156</v>
      </c>
      <c r="S712" s="1" t="s">
        <v>57</v>
      </c>
      <c r="T712" s="1" t="s">
        <v>2157</v>
      </c>
      <c r="U712">
        <v>183</v>
      </c>
      <c r="V712" s="1" t="s">
        <v>2158</v>
      </c>
      <c r="W712">
        <v>31.6</v>
      </c>
      <c r="X712" s="1" t="s">
        <v>37</v>
      </c>
      <c r="Y712">
        <v>3</v>
      </c>
      <c r="Z712" s="1" t="s">
        <v>94</v>
      </c>
      <c r="AA712">
        <v>99</v>
      </c>
      <c r="AB712">
        <v>10</v>
      </c>
      <c r="AC712">
        <v>2</v>
      </c>
      <c r="AD712">
        <v>73</v>
      </c>
      <c r="AE712">
        <v>49</v>
      </c>
      <c r="AF712">
        <v>38</v>
      </c>
      <c r="AG712">
        <v>16</v>
      </c>
      <c r="AH712">
        <v>12</v>
      </c>
      <c r="AI712">
        <v>5</v>
      </c>
      <c r="AJ712">
        <v>5</v>
      </c>
      <c r="AK712">
        <v>12</v>
      </c>
      <c r="AL712">
        <v>2</v>
      </c>
      <c r="AM712">
        <v>92</v>
      </c>
      <c r="AN712">
        <v>61</v>
      </c>
      <c r="AO712">
        <v>44</v>
      </c>
      <c r="AP712">
        <v>14</v>
      </c>
      <c r="AQ712">
        <v>12</v>
      </c>
      <c r="AR712">
        <v>9</v>
      </c>
      <c r="AS712">
        <v>10</v>
      </c>
      <c r="AT712">
        <v>70</v>
      </c>
      <c r="AU712">
        <v>520</v>
      </c>
      <c r="AV712">
        <v>51</v>
      </c>
      <c r="AW712">
        <v>745</v>
      </c>
    </row>
    <row r="713" spans="1:49" x14ac:dyDescent="0.35">
      <c r="A713" s="1" t="s">
        <v>591</v>
      </c>
      <c r="B713" s="1" t="s">
        <v>592</v>
      </c>
      <c r="C713" s="1" t="s">
        <v>14</v>
      </c>
      <c r="D713">
        <v>32</v>
      </c>
      <c r="E713" s="1" t="s">
        <v>2180</v>
      </c>
      <c r="F713">
        <v>20051003</v>
      </c>
      <c r="G713">
        <v>19</v>
      </c>
      <c r="H713">
        <v>103344</v>
      </c>
      <c r="I713">
        <v>3</v>
      </c>
      <c r="J713" s="1" t="s">
        <v>2156</v>
      </c>
      <c r="K713" s="1" t="s">
        <v>78</v>
      </c>
      <c r="L713" s="1" t="s">
        <v>2157</v>
      </c>
      <c r="M713">
        <v>193</v>
      </c>
      <c r="N713" s="1" t="s">
        <v>2178</v>
      </c>
      <c r="O713">
        <v>26.5</v>
      </c>
      <c r="P713">
        <v>102148</v>
      </c>
      <c r="R713" s="1" t="s">
        <v>2156</v>
      </c>
      <c r="S713" s="1" t="s">
        <v>521</v>
      </c>
      <c r="T713" s="1" t="s">
        <v>2157</v>
      </c>
      <c r="U713">
        <v>178</v>
      </c>
      <c r="V713" s="1" t="s">
        <v>2171</v>
      </c>
      <c r="W713">
        <v>32.799999999999997</v>
      </c>
      <c r="X713" s="1" t="s">
        <v>598</v>
      </c>
      <c r="Y713">
        <v>3</v>
      </c>
      <c r="Z713" s="1" t="s">
        <v>94</v>
      </c>
      <c r="AA713">
        <v>118</v>
      </c>
      <c r="AB713">
        <v>19</v>
      </c>
      <c r="AC713">
        <v>5</v>
      </c>
      <c r="AD713">
        <v>103</v>
      </c>
      <c r="AE713">
        <v>64</v>
      </c>
      <c r="AF713">
        <v>51</v>
      </c>
      <c r="AG713">
        <v>19</v>
      </c>
      <c r="AH713">
        <v>15</v>
      </c>
      <c r="AI713">
        <v>5</v>
      </c>
      <c r="AJ713">
        <v>7</v>
      </c>
      <c r="AK713">
        <v>6</v>
      </c>
      <c r="AL713">
        <v>0</v>
      </c>
      <c r="AM713">
        <v>78</v>
      </c>
      <c r="AN713">
        <v>51</v>
      </c>
      <c r="AO713">
        <v>38</v>
      </c>
      <c r="AP713">
        <v>14</v>
      </c>
      <c r="AQ713">
        <v>14</v>
      </c>
      <c r="AR713">
        <v>0</v>
      </c>
      <c r="AS713">
        <v>3</v>
      </c>
      <c r="AT713">
        <v>16</v>
      </c>
      <c r="AU713">
        <v>1430</v>
      </c>
      <c r="AV713">
        <v>80</v>
      </c>
      <c r="AW713">
        <v>480</v>
      </c>
    </row>
    <row r="714" spans="1:49" x14ac:dyDescent="0.35">
      <c r="A714" s="1" t="s">
        <v>591</v>
      </c>
      <c r="B714" s="1" t="s">
        <v>592</v>
      </c>
      <c r="C714" s="1" t="s">
        <v>14</v>
      </c>
      <c r="D714">
        <v>32</v>
      </c>
      <c r="E714" s="1" t="s">
        <v>2180</v>
      </c>
      <c r="F714">
        <v>20051003</v>
      </c>
      <c r="G714">
        <v>20</v>
      </c>
      <c r="H714">
        <v>104417</v>
      </c>
      <c r="I714">
        <v>5</v>
      </c>
      <c r="J714" s="1" t="s">
        <v>2156</v>
      </c>
      <c r="K714" s="1" t="s">
        <v>132</v>
      </c>
      <c r="L714" s="1" t="s">
        <v>2157</v>
      </c>
      <c r="M714">
        <v>193</v>
      </c>
      <c r="N714" s="1" t="s">
        <v>2179</v>
      </c>
      <c r="O714">
        <v>21.1</v>
      </c>
      <c r="P714">
        <v>103429</v>
      </c>
      <c r="R714" s="1" t="s">
        <v>2159</v>
      </c>
      <c r="S714" s="1" t="s">
        <v>232</v>
      </c>
      <c r="T714" s="1" t="s">
        <v>2157</v>
      </c>
      <c r="U714">
        <v>183</v>
      </c>
      <c r="V714" s="1" t="s">
        <v>2184</v>
      </c>
      <c r="W714">
        <v>26</v>
      </c>
      <c r="X714" s="1" t="s">
        <v>302</v>
      </c>
      <c r="Y714">
        <v>3</v>
      </c>
      <c r="Z714" s="1" t="s">
        <v>94</v>
      </c>
      <c r="AA714">
        <v>69</v>
      </c>
      <c r="AB714">
        <v>18</v>
      </c>
      <c r="AC714">
        <v>0</v>
      </c>
      <c r="AD714">
        <v>64</v>
      </c>
      <c r="AE714">
        <v>50</v>
      </c>
      <c r="AF714">
        <v>41</v>
      </c>
      <c r="AG714">
        <v>7</v>
      </c>
      <c r="AH714">
        <v>10</v>
      </c>
      <c r="AI714">
        <v>5</v>
      </c>
      <c r="AJ714">
        <v>5</v>
      </c>
      <c r="AK714">
        <v>3</v>
      </c>
      <c r="AL714">
        <v>2</v>
      </c>
      <c r="AM714">
        <v>63</v>
      </c>
      <c r="AN714">
        <v>39</v>
      </c>
      <c r="AO714">
        <v>27</v>
      </c>
      <c r="AP714">
        <v>14</v>
      </c>
      <c r="AQ714">
        <v>11</v>
      </c>
      <c r="AR714">
        <v>0</v>
      </c>
      <c r="AS714">
        <v>2</v>
      </c>
      <c r="AT714">
        <v>43</v>
      </c>
      <c r="AU714">
        <v>840</v>
      </c>
      <c r="AV714">
        <v>175</v>
      </c>
      <c r="AW714">
        <v>229</v>
      </c>
    </row>
    <row r="715" spans="1:49" x14ac:dyDescent="0.35">
      <c r="A715" s="1" t="s">
        <v>591</v>
      </c>
      <c r="B715" s="1" t="s">
        <v>592</v>
      </c>
      <c r="C715" s="1" t="s">
        <v>14</v>
      </c>
      <c r="D715">
        <v>32</v>
      </c>
      <c r="E715" s="1" t="s">
        <v>2180</v>
      </c>
      <c r="F715">
        <v>20051003</v>
      </c>
      <c r="G715">
        <v>21</v>
      </c>
      <c r="H715">
        <v>102882</v>
      </c>
      <c r="J715" s="1" t="s">
        <v>2173</v>
      </c>
      <c r="K715" s="1" t="s">
        <v>118</v>
      </c>
      <c r="L715" s="1" t="s">
        <v>2157</v>
      </c>
      <c r="M715">
        <v>196</v>
      </c>
      <c r="N715" s="1" t="s">
        <v>2184</v>
      </c>
      <c r="O715">
        <v>28.9</v>
      </c>
      <c r="P715">
        <v>102860</v>
      </c>
      <c r="R715" s="1" t="s">
        <v>2156</v>
      </c>
      <c r="S715" s="1" t="s">
        <v>32</v>
      </c>
      <c r="T715" s="1" t="s">
        <v>2157</v>
      </c>
      <c r="U715">
        <v>183</v>
      </c>
      <c r="V715" s="1" t="s">
        <v>2165</v>
      </c>
      <c r="W715">
        <v>29</v>
      </c>
      <c r="X715" s="1" t="s">
        <v>322</v>
      </c>
      <c r="Y715">
        <v>3</v>
      </c>
      <c r="Z715" s="1" t="s">
        <v>94</v>
      </c>
      <c r="AA715">
        <v>92</v>
      </c>
      <c r="AB715">
        <v>10</v>
      </c>
      <c r="AC715">
        <v>1</v>
      </c>
      <c r="AD715">
        <v>71</v>
      </c>
      <c r="AE715">
        <v>52</v>
      </c>
      <c r="AF715">
        <v>43</v>
      </c>
      <c r="AG715">
        <v>11</v>
      </c>
      <c r="AH715">
        <v>11</v>
      </c>
      <c r="AI715">
        <v>0</v>
      </c>
      <c r="AJ715">
        <v>0</v>
      </c>
      <c r="AK715">
        <v>15</v>
      </c>
      <c r="AL715">
        <v>2</v>
      </c>
      <c r="AM715">
        <v>73</v>
      </c>
      <c r="AN715">
        <v>46</v>
      </c>
      <c r="AO715">
        <v>37</v>
      </c>
      <c r="AP715">
        <v>15</v>
      </c>
      <c r="AQ715">
        <v>11</v>
      </c>
      <c r="AR715">
        <v>1</v>
      </c>
      <c r="AS715">
        <v>2</v>
      </c>
      <c r="AT715">
        <v>203</v>
      </c>
      <c r="AU715">
        <v>188</v>
      </c>
      <c r="AV715">
        <v>60</v>
      </c>
      <c r="AW715">
        <v>637</v>
      </c>
    </row>
    <row r="716" spans="1:49" x14ac:dyDescent="0.35">
      <c r="A716" s="1" t="s">
        <v>591</v>
      </c>
      <c r="B716" s="1" t="s">
        <v>592</v>
      </c>
      <c r="C716" s="1" t="s">
        <v>14</v>
      </c>
      <c r="D716">
        <v>32</v>
      </c>
      <c r="E716" s="1" t="s">
        <v>2180</v>
      </c>
      <c r="F716">
        <v>20051003</v>
      </c>
      <c r="G716">
        <v>22</v>
      </c>
      <c r="H716">
        <v>103103</v>
      </c>
      <c r="I716">
        <v>4</v>
      </c>
      <c r="J716" s="1" t="s">
        <v>2156</v>
      </c>
      <c r="K716" s="1" t="s">
        <v>90</v>
      </c>
      <c r="L716" s="1" t="s">
        <v>2157</v>
      </c>
      <c r="M716">
        <v>183</v>
      </c>
      <c r="N716" s="1" t="s">
        <v>2168</v>
      </c>
      <c r="O716">
        <v>27.7</v>
      </c>
      <c r="P716">
        <v>104252</v>
      </c>
      <c r="R716" s="1" t="s">
        <v>2156</v>
      </c>
      <c r="S716" s="1" t="s">
        <v>233</v>
      </c>
      <c r="T716" s="1" t="s">
        <v>2157</v>
      </c>
      <c r="U716">
        <v>190</v>
      </c>
      <c r="V716" s="1" t="s">
        <v>2169</v>
      </c>
      <c r="W716">
        <v>21.9</v>
      </c>
      <c r="X716" s="1" t="s">
        <v>388</v>
      </c>
      <c r="Y716">
        <v>3</v>
      </c>
      <c r="Z716" s="1" t="s">
        <v>94</v>
      </c>
      <c r="AA716">
        <v>67</v>
      </c>
      <c r="AB716">
        <v>3</v>
      </c>
      <c r="AC716">
        <v>1</v>
      </c>
      <c r="AD716">
        <v>56</v>
      </c>
      <c r="AE716">
        <v>34</v>
      </c>
      <c r="AF716">
        <v>27</v>
      </c>
      <c r="AG716">
        <v>15</v>
      </c>
      <c r="AH716">
        <v>9</v>
      </c>
      <c r="AI716">
        <v>0</v>
      </c>
      <c r="AJ716">
        <v>0</v>
      </c>
      <c r="AK716">
        <v>4</v>
      </c>
      <c r="AL716">
        <v>2</v>
      </c>
      <c r="AM716">
        <v>65</v>
      </c>
      <c r="AN716">
        <v>34</v>
      </c>
      <c r="AO716">
        <v>22</v>
      </c>
      <c r="AP716">
        <v>16</v>
      </c>
      <c r="AQ716">
        <v>10</v>
      </c>
      <c r="AR716">
        <v>2</v>
      </c>
      <c r="AS716">
        <v>5</v>
      </c>
      <c r="AT716">
        <v>20</v>
      </c>
      <c r="AU716">
        <v>1276</v>
      </c>
      <c r="AV716">
        <v>79</v>
      </c>
      <c r="AW716">
        <v>484</v>
      </c>
    </row>
    <row r="717" spans="1:49" x14ac:dyDescent="0.35">
      <c r="A717" s="1" t="s">
        <v>591</v>
      </c>
      <c r="B717" s="1" t="s">
        <v>592</v>
      </c>
      <c r="C717" s="1" t="s">
        <v>14</v>
      </c>
      <c r="D717">
        <v>32</v>
      </c>
      <c r="E717" s="1" t="s">
        <v>2180</v>
      </c>
      <c r="F717">
        <v>20051003</v>
      </c>
      <c r="G717">
        <v>23</v>
      </c>
      <c r="H717">
        <v>104792</v>
      </c>
      <c r="I717">
        <v>6</v>
      </c>
      <c r="J717" s="1" t="s">
        <v>2156</v>
      </c>
      <c r="K717" s="1" t="s">
        <v>48</v>
      </c>
      <c r="L717" s="1" t="s">
        <v>2157</v>
      </c>
      <c r="M717">
        <v>193</v>
      </c>
      <c r="N717" s="1" t="s">
        <v>2171</v>
      </c>
      <c r="O717">
        <v>19</v>
      </c>
      <c r="P717">
        <v>103096</v>
      </c>
      <c r="R717" s="1" t="s">
        <v>2173</v>
      </c>
      <c r="S717" s="1" t="s">
        <v>273</v>
      </c>
      <c r="T717" s="1" t="s">
        <v>2157</v>
      </c>
      <c r="U717">
        <v>173</v>
      </c>
      <c r="V717" s="1" t="s">
        <v>2171</v>
      </c>
      <c r="W717">
        <v>27.7</v>
      </c>
      <c r="X717" s="1" t="s">
        <v>187</v>
      </c>
      <c r="Y717">
        <v>3</v>
      </c>
      <c r="Z717" s="1" t="s">
        <v>94</v>
      </c>
      <c r="AA717">
        <v>72</v>
      </c>
      <c r="AB717">
        <v>7</v>
      </c>
      <c r="AC717">
        <v>1</v>
      </c>
      <c r="AD717">
        <v>43</v>
      </c>
      <c r="AE717">
        <v>25</v>
      </c>
      <c r="AF717">
        <v>22</v>
      </c>
      <c r="AG717">
        <v>12</v>
      </c>
      <c r="AH717">
        <v>8</v>
      </c>
      <c r="AI717">
        <v>2</v>
      </c>
      <c r="AJ717">
        <v>2</v>
      </c>
      <c r="AK717">
        <v>2</v>
      </c>
      <c r="AL717">
        <v>1</v>
      </c>
      <c r="AM717">
        <v>59</v>
      </c>
      <c r="AN717">
        <v>38</v>
      </c>
      <c r="AO717">
        <v>23</v>
      </c>
      <c r="AP717">
        <v>6</v>
      </c>
      <c r="AQ717">
        <v>8</v>
      </c>
      <c r="AR717">
        <v>6</v>
      </c>
      <c r="AS717">
        <v>10</v>
      </c>
      <c r="AT717">
        <v>45</v>
      </c>
      <c r="AU717">
        <v>814</v>
      </c>
      <c r="AV717">
        <v>68</v>
      </c>
      <c r="AW717">
        <v>538</v>
      </c>
    </row>
    <row r="718" spans="1:49" x14ac:dyDescent="0.35">
      <c r="A718" s="1" t="s">
        <v>591</v>
      </c>
      <c r="B718" s="1" t="s">
        <v>592</v>
      </c>
      <c r="C718" s="1" t="s">
        <v>14</v>
      </c>
      <c r="D718">
        <v>32</v>
      </c>
      <c r="E718" s="1" t="s">
        <v>2180</v>
      </c>
      <c r="F718">
        <v>20051003</v>
      </c>
      <c r="G718">
        <v>24</v>
      </c>
      <c r="H718">
        <v>104755</v>
      </c>
      <c r="I718">
        <v>2</v>
      </c>
      <c r="J718" s="1" t="s">
        <v>2156</v>
      </c>
      <c r="K718" s="1" t="s">
        <v>276</v>
      </c>
      <c r="L718" s="1" t="s">
        <v>2157</v>
      </c>
      <c r="M718">
        <v>185</v>
      </c>
      <c r="N718" s="1" t="s">
        <v>2171</v>
      </c>
      <c r="O718">
        <v>19.2</v>
      </c>
      <c r="P718">
        <v>103908</v>
      </c>
      <c r="R718" s="1" t="s">
        <v>2156</v>
      </c>
      <c r="S718" s="1" t="s">
        <v>45</v>
      </c>
      <c r="T718" s="1" t="s">
        <v>2157</v>
      </c>
      <c r="U718">
        <v>185</v>
      </c>
      <c r="V718" s="1" t="s">
        <v>2171</v>
      </c>
      <c r="W718">
        <v>23.7</v>
      </c>
      <c r="X718" s="1" t="s">
        <v>187</v>
      </c>
      <c r="Y718">
        <v>3</v>
      </c>
      <c r="Z718" s="1" t="s">
        <v>94</v>
      </c>
      <c r="AA718">
        <v>58</v>
      </c>
      <c r="AB718">
        <v>6</v>
      </c>
      <c r="AC718">
        <v>0</v>
      </c>
      <c r="AD718">
        <v>36</v>
      </c>
      <c r="AE718">
        <v>21</v>
      </c>
      <c r="AF718">
        <v>20</v>
      </c>
      <c r="AG718">
        <v>12</v>
      </c>
      <c r="AH718">
        <v>8</v>
      </c>
      <c r="AI718">
        <v>0</v>
      </c>
      <c r="AJ718">
        <v>0</v>
      </c>
      <c r="AK718">
        <v>3</v>
      </c>
      <c r="AL718">
        <v>2</v>
      </c>
      <c r="AM718">
        <v>54</v>
      </c>
      <c r="AN718">
        <v>23</v>
      </c>
      <c r="AO718">
        <v>15</v>
      </c>
      <c r="AP718">
        <v>12</v>
      </c>
      <c r="AQ718">
        <v>8</v>
      </c>
      <c r="AR718">
        <v>1</v>
      </c>
      <c r="AS718">
        <v>5</v>
      </c>
      <c r="AT718">
        <v>12</v>
      </c>
      <c r="AU718">
        <v>1610</v>
      </c>
      <c r="AV718">
        <v>53</v>
      </c>
      <c r="AW718">
        <v>733</v>
      </c>
    </row>
    <row r="719" spans="1:49" x14ac:dyDescent="0.35">
      <c r="A719" s="1" t="s">
        <v>591</v>
      </c>
      <c r="B719" s="1" t="s">
        <v>592</v>
      </c>
      <c r="C719" s="1" t="s">
        <v>14</v>
      </c>
      <c r="D719">
        <v>32</v>
      </c>
      <c r="E719" s="1" t="s">
        <v>2180</v>
      </c>
      <c r="F719">
        <v>20051003</v>
      </c>
      <c r="G719">
        <v>25</v>
      </c>
      <c r="H719">
        <v>103786</v>
      </c>
      <c r="I719">
        <v>1</v>
      </c>
      <c r="J719" s="1" t="s">
        <v>2156</v>
      </c>
      <c r="K719" s="1" t="s">
        <v>70</v>
      </c>
      <c r="L719" s="1" t="s">
        <v>2157</v>
      </c>
      <c r="M719">
        <v>178</v>
      </c>
      <c r="N719" s="1" t="s">
        <v>2166</v>
      </c>
      <c r="O719">
        <v>24.3</v>
      </c>
      <c r="P719">
        <v>104312</v>
      </c>
      <c r="R719" s="1" t="s">
        <v>2156</v>
      </c>
      <c r="S719" s="1" t="s">
        <v>324</v>
      </c>
      <c r="T719" s="1" t="s">
        <v>2157</v>
      </c>
      <c r="U719">
        <v>190</v>
      </c>
      <c r="V719" s="1" t="s">
        <v>2162</v>
      </c>
      <c r="W719">
        <v>21.6</v>
      </c>
      <c r="X719" s="1" t="s">
        <v>171</v>
      </c>
      <c r="Y719">
        <v>3</v>
      </c>
      <c r="Z719" s="1" t="s">
        <v>101</v>
      </c>
      <c r="AA719">
        <v>64</v>
      </c>
      <c r="AB719">
        <v>5</v>
      </c>
      <c r="AC719">
        <v>1</v>
      </c>
      <c r="AD719">
        <v>40</v>
      </c>
      <c r="AE719">
        <v>30</v>
      </c>
      <c r="AF719">
        <v>27</v>
      </c>
      <c r="AG719">
        <v>5</v>
      </c>
      <c r="AH719">
        <v>8</v>
      </c>
      <c r="AI719">
        <v>0</v>
      </c>
      <c r="AJ719">
        <v>0</v>
      </c>
      <c r="AK719">
        <v>5</v>
      </c>
      <c r="AL719">
        <v>4</v>
      </c>
      <c r="AM719">
        <v>56</v>
      </c>
      <c r="AN719">
        <v>31</v>
      </c>
      <c r="AO719">
        <v>21</v>
      </c>
      <c r="AP719">
        <v>8</v>
      </c>
      <c r="AQ719">
        <v>8</v>
      </c>
      <c r="AR719">
        <v>5</v>
      </c>
      <c r="AS719">
        <v>9</v>
      </c>
      <c r="AT719">
        <v>7</v>
      </c>
      <c r="AU719">
        <v>2175</v>
      </c>
      <c r="AV719">
        <v>70</v>
      </c>
      <c r="AW719">
        <v>520</v>
      </c>
    </row>
    <row r="720" spans="1:49" x14ac:dyDescent="0.35">
      <c r="A720" s="1" t="s">
        <v>591</v>
      </c>
      <c r="B720" s="1" t="s">
        <v>592</v>
      </c>
      <c r="C720" s="1" t="s">
        <v>14</v>
      </c>
      <c r="D720">
        <v>32</v>
      </c>
      <c r="E720" s="1" t="s">
        <v>2180</v>
      </c>
      <c r="F720">
        <v>20051003</v>
      </c>
      <c r="G720">
        <v>26</v>
      </c>
      <c r="H720">
        <v>103344</v>
      </c>
      <c r="I720">
        <v>3</v>
      </c>
      <c r="J720" s="1" t="s">
        <v>2156</v>
      </c>
      <c r="K720" s="1" t="s">
        <v>78</v>
      </c>
      <c r="L720" s="1" t="s">
        <v>2157</v>
      </c>
      <c r="M720">
        <v>193</v>
      </c>
      <c r="N720" s="1" t="s">
        <v>2178</v>
      </c>
      <c r="O720">
        <v>26.5</v>
      </c>
      <c r="P720">
        <v>104417</v>
      </c>
      <c r="Q720">
        <v>5</v>
      </c>
      <c r="R720" s="1" t="s">
        <v>2156</v>
      </c>
      <c r="S720" s="1" t="s">
        <v>132</v>
      </c>
      <c r="T720" s="1" t="s">
        <v>2157</v>
      </c>
      <c r="U720">
        <v>193</v>
      </c>
      <c r="V720" s="1" t="s">
        <v>2179</v>
      </c>
      <c r="W720">
        <v>21.1</v>
      </c>
      <c r="X720" s="1" t="s">
        <v>599</v>
      </c>
      <c r="Y720">
        <v>3</v>
      </c>
      <c r="Z720" s="1" t="s">
        <v>101</v>
      </c>
      <c r="AA720">
        <v>121</v>
      </c>
      <c r="AB720">
        <v>24</v>
      </c>
      <c r="AC720">
        <v>7</v>
      </c>
      <c r="AD720">
        <v>95</v>
      </c>
      <c r="AE720">
        <v>57</v>
      </c>
      <c r="AF720">
        <v>47</v>
      </c>
      <c r="AG720">
        <v>24</v>
      </c>
      <c r="AH720">
        <v>16</v>
      </c>
      <c r="AI720">
        <v>3</v>
      </c>
      <c r="AJ720">
        <v>3</v>
      </c>
      <c r="AK720">
        <v>18</v>
      </c>
      <c r="AL720">
        <v>7</v>
      </c>
      <c r="AM720">
        <v>96</v>
      </c>
      <c r="AN720">
        <v>61</v>
      </c>
      <c r="AO720">
        <v>45</v>
      </c>
      <c r="AP720">
        <v>19</v>
      </c>
      <c r="AQ720">
        <v>15</v>
      </c>
      <c r="AR720">
        <v>5</v>
      </c>
      <c r="AS720">
        <v>7</v>
      </c>
      <c r="AT720">
        <v>16</v>
      </c>
      <c r="AU720">
        <v>1430</v>
      </c>
      <c r="AV720">
        <v>43</v>
      </c>
      <c r="AW720">
        <v>840</v>
      </c>
    </row>
    <row r="721" spans="1:49" x14ac:dyDescent="0.35">
      <c r="A721" s="1" t="s">
        <v>591</v>
      </c>
      <c r="B721" s="1" t="s">
        <v>592</v>
      </c>
      <c r="C721" s="1" t="s">
        <v>14</v>
      </c>
      <c r="D721">
        <v>32</v>
      </c>
      <c r="E721" s="1" t="s">
        <v>2180</v>
      </c>
      <c r="F721">
        <v>20051003</v>
      </c>
      <c r="G721">
        <v>27</v>
      </c>
      <c r="H721">
        <v>103103</v>
      </c>
      <c r="I721">
        <v>4</v>
      </c>
      <c r="J721" s="1" t="s">
        <v>2156</v>
      </c>
      <c r="K721" s="1" t="s">
        <v>90</v>
      </c>
      <c r="L721" s="1" t="s">
        <v>2157</v>
      </c>
      <c r="M721">
        <v>183</v>
      </c>
      <c r="N721" s="1" t="s">
        <v>2168</v>
      </c>
      <c r="O721">
        <v>27.7</v>
      </c>
      <c r="P721">
        <v>102882</v>
      </c>
      <c r="R721" s="1" t="s">
        <v>2173</v>
      </c>
      <c r="S721" s="1" t="s">
        <v>118</v>
      </c>
      <c r="T721" s="1" t="s">
        <v>2157</v>
      </c>
      <c r="U721">
        <v>196</v>
      </c>
      <c r="V721" s="1" t="s">
        <v>2184</v>
      </c>
      <c r="W721">
        <v>28.9</v>
      </c>
      <c r="X721" s="1" t="s">
        <v>600</v>
      </c>
      <c r="Y721">
        <v>3</v>
      </c>
      <c r="Z721" s="1" t="s">
        <v>101</v>
      </c>
      <c r="AA721">
        <v>100</v>
      </c>
      <c r="AB721">
        <v>12</v>
      </c>
      <c r="AC721">
        <v>3</v>
      </c>
      <c r="AD721">
        <v>79</v>
      </c>
      <c r="AE721">
        <v>56</v>
      </c>
      <c r="AF721">
        <v>42</v>
      </c>
      <c r="AG721">
        <v>16</v>
      </c>
      <c r="AH721">
        <v>14</v>
      </c>
      <c r="AI721">
        <v>4</v>
      </c>
      <c r="AJ721">
        <v>5</v>
      </c>
      <c r="AK721">
        <v>13</v>
      </c>
      <c r="AL721">
        <v>4</v>
      </c>
      <c r="AM721">
        <v>83</v>
      </c>
      <c r="AN721">
        <v>59</v>
      </c>
      <c r="AO721">
        <v>42</v>
      </c>
      <c r="AP721">
        <v>9</v>
      </c>
      <c r="AQ721">
        <v>13</v>
      </c>
      <c r="AR721">
        <v>7</v>
      </c>
      <c r="AS721">
        <v>10</v>
      </c>
      <c r="AT721">
        <v>20</v>
      </c>
      <c r="AU721">
        <v>1276</v>
      </c>
      <c r="AV721">
        <v>203</v>
      </c>
      <c r="AW721">
        <v>188</v>
      </c>
    </row>
    <row r="722" spans="1:49" x14ac:dyDescent="0.35">
      <c r="A722" s="1" t="s">
        <v>591</v>
      </c>
      <c r="B722" s="1" t="s">
        <v>592</v>
      </c>
      <c r="C722" s="1" t="s">
        <v>14</v>
      </c>
      <c r="D722">
        <v>32</v>
      </c>
      <c r="E722" s="1" t="s">
        <v>2180</v>
      </c>
      <c r="F722">
        <v>20051003</v>
      </c>
      <c r="G722">
        <v>28</v>
      </c>
      <c r="H722">
        <v>104792</v>
      </c>
      <c r="I722">
        <v>6</v>
      </c>
      <c r="J722" s="1" t="s">
        <v>2156</v>
      </c>
      <c r="K722" s="1" t="s">
        <v>48</v>
      </c>
      <c r="L722" s="1" t="s">
        <v>2157</v>
      </c>
      <c r="M722">
        <v>193</v>
      </c>
      <c r="N722" s="1" t="s">
        <v>2171</v>
      </c>
      <c r="O722">
        <v>19</v>
      </c>
      <c r="P722">
        <v>104755</v>
      </c>
      <c r="Q722">
        <v>2</v>
      </c>
      <c r="R722" s="1" t="s">
        <v>2156</v>
      </c>
      <c r="S722" s="1" t="s">
        <v>276</v>
      </c>
      <c r="T722" s="1" t="s">
        <v>2157</v>
      </c>
      <c r="U722">
        <v>185</v>
      </c>
      <c r="V722" s="1" t="s">
        <v>2171</v>
      </c>
      <c r="W722">
        <v>19.2</v>
      </c>
      <c r="X722" s="1" t="s">
        <v>429</v>
      </c>
      <c r="Y722">
        <v>3</v>
      </c>
      <c r="Z722" s="1" t="s">
        <v>101</v>
      </c>
      <c r="AA722">
        <v>89</v>
      </c>
      <c r="AB722">
        <v>13</v>
      </c>
      <c r="AC722">
        <v>2</v>
      </c>
      <c r="AD722">
        <v>61</v>
      </c>
      <c r="AE722">
        <v>37</v>
      </c>
      <c r="AF722">
        <v>28</v>
      </c>
      <c r="AG722">
        <v>12</v>
      </c>
      <c r="AH722">
        <v>10</v>
      </c>
      <c r="AI722">
        <v>2</v>
      </c>
      <c r="AJ722">
        <v>4</v>
      </c>
      <c r="AK722">
        <v>2</v>
      </c>
      <c r="AL722">
        <v>4</v>
      </c>
      <c r="AM722">
        <v>73</v>
      </c>
      <c r="AN722">
        <v>47</v>
      </c>
      <c r="AO722">
        <v>29</v>
      </c>
      <c r="AP722">
        <v>9</v>
      </c>
      <c r="AQ722">
        <v>10</v>
      </c>
      <c r="AR722">
        <v>3</v>
      </c>
      <c r="AS722">
        <v>7</v>
      </c>
      <c r="AT722">
        <v>45</v>
      </c>
      <c r="AU722">
        <v>814</v>
      </c>
      <c r="AV722">
        <v>12</v>
      </c>
      <c r="AW722">
        <v>1610</v>
      </c>
    </row>
    <row r="723" spans="1:49" x14ac:dyDescent="0.35">
      <c r="A723" s="1" t="s">
        <v>591</v>
      </c>
      <c r="B723" s="1" t="s">
        <v>592</v>
      </c>
      <c r="C723" s="1" t="s">
        <v>14</v>
      </c>
      <c r="D723">
        <v>32</v>
      </c>
      <c r="E723" s="1" t="s">
        <v>2180</v>
      </c>
      <c r="F723">
        <v>20051003</v>
      </c>
      <c r="G723">
        <v>29</v>
      </c>
      <c r="H723">
        <v>103344</v>
      </c>
      <c r="I723">
        <v>3</v>
      </c>
      <c r="J723" s="1" t="s">
        <v>2156</v>
      </c>
      <c r="K723" s="1" t="s">
        <v>78</v>
      </c>
      <c r="L723" s="1" t="s">
        <v>2157</v>
      </c>
      <c r="M723">
        <v>193</v>
      </c>
      <c r="N723" s="1" t="s">
        <v>2178</v>
      </c>
      <c r="O723">
        <v>26.5</v>
      </c>
      <c r="P723">
        <v>103786</v>
      </c>
      <c r="Q723">
        <v>1</v>
      </c>
      <c r="R723" s="1" t="s">
        <v>2156</v>
      </c>
      <c r="S723" s="1" t="s">
        <v>70</v>
      </c>
      <c r="T723" s="1" t="s">
        <v>2157</v>
      </c>
      <c r="U723">
        <v>178</v>
      </c>
      <c r="V723" s="1" t="s">
        <v>2166</v>
      </c>
      <c r="W723">
        <v>24.3</v>
      </c>
      <c r="X723" s="1" t="s">
        <v>17</v>
      </c>
      <c r="Y723">
        <v>3</v>
      </c>
      <c r="Z723" s="1" t="s">
        <v>105</v>
      </c>
      <c r="AA723">
        <v>64</v>
      </c>
      <c r="AB723">
        <v>10</v>
      </c>
      <c r="AC723">
        <v>0</v>
      </c>
      <c r="AD723">
        <v>42</v>
      </c>
      <c r="AE723">
        <v>32</v>
      </c>
      <c r="AF723">
        <v>29</v>
      </c>
      <c r="AG723">
        <v>7</v>
      </c>
      <c r="AH723">
        <v>9</v>
      </c>
      <c r="AI723">
        <v>0</v>
      </c>
      <c r="AJ723">
        <v>0</v>
      </c>
      <c r="AK723">
        <v>1</v>
      </c>
      <c r="AL723">
        <v>3</v>
      </c>
      <c r="AM723">
        <v>55</v>
      </c>
      <c r="AN723">
        <v>38</v>
      </c>
      <c r="AO723">
        <v>25</v>
      </c>
      <c r="AP723">
        <v>5</v>
      </c>
      <c r="AQ723">
        <v>8</v>
      </c>
      <c r="AR723">
        <v>6</v>
      </c>
      <c r="AS723">
        <v>9</v>
      </c>
      <c r="AT723">
        <v>16</v>
      </c>
      <c r="AU723">
        <v>1430</v>
      </c>
      <c r="AV723">
        <v>7</v>
      </c>
      <c r="AW723">
        <v>2175</v>
      </c>
    </row>
    <row r="724" spans="1:49" x14ac:dyDescent="0.35">
      <c r="A724" s="1" t="s">
        <v>591</v>
      </c>
      <c r="B724" s="1" t="s">
        <v>592</v>
      </c>
      <c r="C724" s="1" t="s">
        <v>14</v>
      </c>
      <c r="D724">
        <v>32</v>
      </c>
      <c r="E724" s="1" t="s">
        <v>2180</v>
      </c>
      <c r="F724">
        <v>20051003</v>
      </c>
      <c r="G724">
        <v>30</v>
      </c>
      <c r="H724">
        <v>104792</v>
      </c>
      <c r="I724">
        <v>6</v>
      </c>
      <c r="J724" s="1" t="s">
        <v>2156</v>
      </c>
      <c r="K724" s="1" t="s">
        <v>48</v>
      </c>
      <c r="L724" s="1" t="s">
        <v>2157</v>
      </c>
      <c r="M724">
        <v>193</v>
      </c>
      <c r="N724" s="1" t="s">
        <v>2171</v>
      </c>
      <c r="O724">
        <v>19</v>
      </c>
      <c r="P724">
        <v>103103</v>
      </c>
      <c r="Q724">
        <v>4</v>
      </c>
      <c r="R724" s="1" t="s">
        <v>2156</v>
      </c>
      <c r="S724" s="1" t="s">
        <v>90</v>
      </c>
      <c r="T724" s="1" t="s">
        <v>2157</v>
      </c>
      <c r="U724">
        <v>183</v>
      </c>
      <c r="V724" s="1" t="s">
        <v>2168</v>
      </c>
      <c r="W724">
        <v>27.7</v>
      </c>
      <c r="X724" s="1" t="s">
        <v>601</v>
      </c>
      <c r="Y724">
        <v>3</v>
      </c>
      <c r="Z724" s="1" t="s">
        <v>105</v>
      </c>
      <c r="AA724">
        <v>129</v>
      </c>
      <c r="AB724">
        <v>11</v>
      </c>
      <c r="AC724">
        <v>2</v>
      </c>
      <c r="AD724">
        <v>89</v>
      </c>
      <c r="AE724">
        <v>48</v>
      </c>
      <c r="AF724">
        <v>32</v>
      </c>
      <c r="AG724">
        <v>19</v>
      </c>
      <c r="AH724">
        <v>13</v>
      </c>
      <c r="AI724">
        <v>2</v>
      </c>
      <c r="AJ724">
        <v>6</v>
      </c>
      <c r="AK724">
        <v>2</v>
      </c>
      <c r="AL724">
        <v>1</v>
      </c>
      <c r="AM724">
        <v>98</v>
      </c>
      <c r="AN724">
        <v>64</v>
      </c>
      <c r="AO724">
        <v>41</v>
      </c>
      <c r="AP724">
        <v>16</v>
      </c>
      <c r="AQ724">
        <v>14</v>
      </c>
      <c r="AR724">
        <v>7</v>
      </c>
      <c r="AS724">
        <v>11</v>
      </c>
      <c r="AT724">
        <v>45</v>
      </c>
      <c r="AU724">
        <v>814</v>
      </c>
      <c r="AV724">
        <v>20</v>
      </c>
      <c r="AW724">
        <v>1276</v>
      </c>
    </row>
    <row r="725" spans="1:49" x14ac:dyDescent="0.35">
      <c r="A725" s="1" t="s">
        <v>591</v>
      </c>
      <c r="B725" s="1" t="s">
        <v>592</v>
      </c>
      <c r="C725" s="1" t="s">
        <v>14</v>
      </c>
      <c r="D725">
        <v>32</v>
      </c>
      <c r="E725" s="1" t="s">
        <v>2180</v>
      </c>
      <c r="F725">
        <v>20051003</v>
      </c>
      <c r="G725">
        <v>31</v>
      </c>
      <c r="H725">
        <v>103344</v>
      </c>
      <c r="I725">
        <v>3</v>
      </c>
      <c r="J725" s="1" t="s">
        <v>2156</v>
      </c>
      <c r="K725" s="1" t="s">
        <v>78</v>
      </c>
      <c r="L725" s="1" t="s">
        <v>2157</v>
      </c>
      <c r="M725">
        <v>193</v>
      </c>
      <c r="N725" s="1" t="s">
        <v>2178</v>
      </c>
      <c r="O725">
        <v>26.5</v>
      </c>
      <c r="P725">
        <v>104792</v>
      </c>
      <c r="Q725">
        <v>6</v>
      </c>
      <c r="R725" s="1" t="s">
        <v>2156</v>
      </c>
      <c r="S725" s="1" t="s">
        <v>48</v>
      </c>
      <c r="T725" s="1" t="s">
        <v>2157</v>
      </c>
      <c r="U725">
        <v>193</v>
      </c>
      <c r="V725" s="1" t="s">
        <v>2171</v>
      </c>
      <c r="W725">
        <v>19</v>
      </c>
      <c r="X725" s="1" t="s">
        <v>602</v>
      </c>
      <c r="Y725">
        <v>3</v>
      </c>
      <c r="Z725" s="1" t="s">
        <v>108</v>
      </c>
      <c r="AA725">
        <v>89</v>
      </c>
      <c r="AB725">
        <v>12</v>
      </c>
      <c r="AC725">
        <v>2</v>
      </c>
      <c r="AD725">
        <v>58</v>
      </c>
      <c r="AE725">
        <v>36</v>
      </c>
      <c r="AF725">
        <v>33</v>
      </c>
      <c r="AG725">
        <v>10</v>
      </c>
      <c r="AH725">
        <v>9</v>
      </c>
      <c r="AI725">
        <v>1</v>
      </c>
      <c r="AJ725">
        <v>2</v>
      </c>
      <c r="AK725">
        <v>5</v>
      </c>
      <c r="AL725">
        <v>2</v>
      </c>
      <c r="AM725">
        <v>58</v>
      </c>
      <c r="AN725">
        <v>26</v>
      </c>
      <c r="AO725">
        <v>18</v>
      </c>
      <c r="AP725">
        <v>14</v>
      </c>
      <c r="AQ725">
        <v>9</v>
      </c>
      <c r="AR725">
        <v>3</v>
      </c>
      <c r="AS725">
        <v>7</v>
      </c>
      <c r="AT725">
        <v>16</v>
      </c>
      <c r="AU725">
        <v>1430</v>
      </c>
      <c r="AV725">
        <v>45</v>
      </c>
      <c r="AW725">
        <v>814</v>
      </c>
    </row>
    <row r="726" spans="1:49" x14ac:dyDescent="0.35">
      <c r="A726" s="1" t="s">
        <v>603</v>
      </c>
      <c r="B726" s="1" t="s">
        <v>604</v>
      </c>
      <c r="C726" s="1" t="s">
        <v>475</v>
      </c>
      <c r="D726">
        <v>48</v>
      </c>
      <c r="E726" s="1" t="s">
        <v>2155</v>
      </c>
      <c r="F726">
        <v>20051031</v>
      </c>
      <c r="G726">
        <v>1</v>
      </c>
      <c r="H726">
        <v>103758</v>
      </c>
      <c r="J726" s="1" t="s">
        <v>2156</v>
      </c>
      <c r="K726" s="1" t="s">
        <v>23</v>
      </c>
      <c r="L726" s="1" t="s">
        <v>2157</v>
      </c>
      <c r="M726">
        <v>188</v>
      </c>
      <c r="N726" s="1" t="s">
        <v>2164</v>
      </c>
      <c r="O726">
        <v>24.5</v>
      </c>
      <c r="P726">
        <v>103206</v>
      </c>
      <c r="R726" s="1" t="s">
        <v>2156</v>
      </c>
      <c r="S726" s="1" t="s">
        <v>29</v>
      </c>
      <c r="T726" s="1" t="s">
        <v>2157</v>
      </c>
      <c r="U726">
        <v>175</v>
      </c>
      <c r="V726" s="1" t="s">
        <v>2171</v>
      </c>
      <c r="W726">
        <v>27.4</v>
      </c>
      <c r="X726" s="1" t="s">
        <v>103</v>
      </c>
      <c r="Y726">
        <v>3</v>
      </c>
      <c r="Z726" s="1" t="s">
        <v>18</v>
      </c>
      <c r="AA726">
        <v>100</v>
      </c>
      <c r="AB726">
        <v>5</v>
      </c>
      <c r="AC726">
        <v>5</v>
      </c>
      <c r="AD726">
        <v>83</v>
      </c>
      <c r="AE726">
        <v>45</v>
      </c>
      <c r="AF726">
        <v>34</v>
      </c>
      <c r="AG726">
        <v>22</v>
      </c>
      <c r="AH726">
        <v>11</v>
      </c>
      <c r="AI726">
        <v>5</v>
      </c>
      <c r="AJ726">
        <v>6</v>
      </c>
      <c r="AK726">
        <v>5</v>
      </c>
      <c r="AL726">
        <v>4</v>
      </c>
      <c r="AM726">
        <v>77</v>
      </c>
      <c r="AN726">
        <v>48</v>
      </c>
      <c r="AO726">
        <v>37</v>
      </c>
      <c r="AP726">
        <v>11</v>
      </c>
      <c r="AQ726">
        <v>11</v>
      </c>
      <c r="AR726">
        <v>3</v>
      </c>
      <c r="AS726">
        <v>5</v>
      </c>
      <c r="AT726">
        <v>34</v>
      </c>
      <c r="AU726">
        <v>995</v>
      </c>
      <c r="AV726">
        <v>26</v>
      </c>
      <c r="AW726">
        <v>1130</v>
      </c>
    </row>
    <row r="727" spans="1:49" x14ac:dyDescent="0.35">
      <c r="A727" s="1" t="s">
        <v>603</v>
      </c>
      <c r="B727" s="1" t="s">
        <v>604</v>
      </c>
      <c r="C727" s="1" t="s">
        <v>475</v>
      </c>
      <c r="D727">
        <v>48</v>
      </c>
      <c r="E727" s="1" t="s">
        <v>2155</v>
      </c>
      <c r="F727">
        <v>20051031</v>
      </c>
      <c r="G727">
        <v>2</v>
      </c>
      <c r="H727">
        <v>103444</v>
      </c>
      <c r="J727" s="1" t="s">
        <v>2198</v>
      </c>
      <c r="K727" s="1" t="s">
        <v>218</v>
      </c>
      <c r="L727" s="1" t="s">
        <v>2157</v>
      </c>
      <c r="M727">
        <v>173</v>
      </c>
      <c r="N727" s="1" t="s">
        <v>2196</v>
      </c>
      <c r="O727">
        <v>26</v>
      </c>
      <c r="P727">
        <v>103917</v>
      </c>
      <c r="R727" s="1" t="s">
        <v>2159</v>
      </c>
      <c r="S727" s="1" t="s">
        <v>605</v>
      </c>
      <c r="T727" s="1" t="s">
        <v>2157</v>
      </c>
      <c r="U727">
        <v>190</v>
      </c>
      <c r="V727" s="1" t="s">
        <v>2171</v>
      </c>
      <c r="W727">
        <v>23.7</v>
      </c>
      <c r="X727" s="1" t="s">
        <v>606</v>
      </c>
      <c r="Y727">
        <v>3</v>
      </c>
      <c r="Z727" s="1" t="s">
        <v>18</v>
      </c>
      <c r="AA727">
        <v>104</v>
      </c>
      <c r="AB727">
        <v>4</v>
      </c>
      <c r="AC727">
        <v>1</v>
      </c>
      <c r="AD727">
        <v>94</v>
      </c>
      <c r="AE727">
        <v>54</v>
      </c>
      <c r="AF727">
        <v>44</v>
      </c>
      <c r="AG727">
        <v>19</v>
      </c>
      <c r="AH727">
        <v>14</v>
      </c>
      <c r="AI727">
        <v>4</v>
      </c>
      <c r="AJ727">
        <v>6</v>
      </c>
      <c r="AK727">
        <v>8</v>
      </c>
      <c r="AL727">
        <v>4</v>
      </c>
      <c r="AM727">
        <v>73</v>
      </c>
      <c r="AN727">
        <v>50</v>
      </c>
      <c r="AO727">
        <v>43</v>
      </c>
      <c r="AP727">
        <v>14</v>
      </c>
      <c r="AQ727">
        <v>14</v>
      </c>
      <c r="AR727">
        <v>0</v>
      </c>
      <c r="AS727">
        <v>1</v>
      </c>
      <c r="AT727">
        <v>123</v>
      </c>
      <c r="AU727">
        <v>365</v>
      </c>
      <c r="AV727">
        <v>141</v>
      </c>
      <c r="AW727">
        <v>297</v>
      </c>
    </row>
    <row r="728" spans="1:49" x14ac:dyDescent="0.35">
      <c r="A728" s="1" t="s">
        <v>603</v>
      </c>
      <c r="B728" s="1" t="s">
        <v>604</v>
      </c>
      <c r="C728" s="1" t="s">
        <v>475</v>
      </c>
      <c r="D728">
        <v>48</v>
      </c>
      <c r="E728" s="1" t="s">
        <v>2155</v>
      </c>
      <c r="F728">
        <v>20051031</v>
      </c>
      <c r="G728">
        <v>3</v>
      </c>
      <c r="H728">
        <v>103018</v>
      </c>
      <c r="J728" s="1" t="s">
        <v>2156</v>
      </c>
      <c r="K728" s="1" t="s">
        <v>35</v>
      </c>
      <c r="L728" s="1" t="s">
        <v>2157</v>
      </c>
      <c r="M728">
        <v>196</v>
      </c>
      <c r="N728" s="1" t="s">
        <v>2174</v>
      </c>
      <c r="O728">
        <v>28.3</v>
      </c>
      <c r="P728">
        <v>103454</v>
      </c>
      <c r="R728" s="1" t="s">
        <v>2156</v>
      </c>
      <c r="S728" s="1" t="s">
        <v>54</v>
      </c>
      <c r="T728" s="1" t="s">
        <v>2157</v>
      </c>
      <c r="U728">
        <v>183</v>
      </c>
      <c r="V728" s="1" t="s">
        <v>2177</v>
      </c>
      <c r="W728">
        <v>26</v>
      </c>
      <c r="X728" s="1" t="s">
        <v>55</v>
      </c>
      <c r="Y728">
        <v>3</v>
      </c>
      <c r="Z728" s="1" t="s">
        <v>18</v>
      </c>
      <c r="AA728">
        <v>61</v>
      </c>
      <c r="AB728">
        <v>7</v>
      </c>
      <c r="AC728">
        <v>5</v>
      </c>
      <c r="AD728">
        <v>49</v>
      </c>
      <c r="AE728">
        <v>28</v>
      </c>
      <c r="AF728">
        <v>26</v>
      </c>
      <c r="AG728">
        <v>10</v>
      </c>
      <c r="AH728">
        <v>9</v>
      </c>
      <c r="AI728">
        <v>0</v>
      </c>
      <c r="AJ728">
        <v>0</v>
      </c>
      <c r="AK728">
        <v>1</v>
      </c>
      <c r="AL728">
        <v>3</v>
      </c>
      <c r="AM728">
        <v>48</v>
      </c>
      <c r="AN728">
        <v>22</v>
      </c>
      <c r="AO728">
        <v>18</v>
      </c>
      <c r="AP728">
        <v>11</v>
      </c>
      <c r="AQ728">
        <v>8</v>
      </c>
      <c r="AR728">
        <v>2</v>
      </c>
      <c r="AS728">
        <v>5</v>
      </c>
      <c r="AT728">
        <v>28</v>
      </c>
      <c r="AU728">
        <v>1110</v>
      </c>
      <c r="AV728">
        <v>59</v>
      </c>
      <c r="AW728">
        <v>635</v>
      </c>
    </row>
    <row r="729" spans="1:49" x14ac:dyDescent="0.35">
      <c r="A729" s="1" t="s">
        <v>603</v>
      </c>
      <c r="B729" s="1" t="s">
        <v>604</v>
      </c>
      <c r="C729" s="1" t="s">
        <v>475</v>
      </c>
      <c r="D729">
        <v>48</v>
      </c>
      <c r="E729" s="1" t="s">
        <v>2155</v>
      </c>
      <c r="F729">
        <v>20051031</v>
      </c>
      <c r="G729">
        <v>4</v>
      </c>
      <c r="H729">
        <v>103163</v>
      </c>
      <c r="J729" s="1" t="s">
        <v>2156</v>
      </c>
      <c r="K729" s="1" t="s">
        <v>56</v>
      </c>
      <c r="L729" s="1" t="s">
        <v>2157</v>
      </c>
      <c r="M729">
        <v>188</v>
      </c>
      <c r="N729" s="1" t="s">
        <v>2169</v>
      </c>
      <c r="O729">
        <v>27.5</v>
      </c>
      <c r="P729">
        <v>102318</v>
      </c>
      <c r="R729" s="1" t="s">
        <v>2156</v>
      </c>
      <c r="S729" s="1" t="s">
        <v>57</v>
      </c>
      <c r="T729" s="1" t="s">
        <v>2157</v>
      </c>
      <c r="U729">
        <v>183</v>
      </c>
      <c r="V729" s="1" t="s">
        <v>2158</v>
      </c>
      <c r="W729">
        <v>31.7</v>
      </c>
      <c r="X729" s="1" t="s">
        <v>607</v>
      </c>
      <c r="Y729">
        <v>3</v>
      </c>
      <c r="Z729" s="1" t="s">
        <v>18</v>
      </c>
      <c r="AA729">
        <v>90</v>
      </c>
      <c r="AB729">
        <v>14</v>
      </c>
      <c r="AC729">
        <v>3</v>
      </c>
      <c r="AD729">
        <v>76</v>
      </c>
      <c r="AE729">
        <v>46</v>
      </c>
      <c r="AF729">
        <v>33</v>
      </c>
      <c r="AG729">
        <v>14</v>
      </c>
      <c r="AH729">
        <v>11</v>
      </c>
      <c r="AI729">
        <v>5</v>
      </c>
      <c r="AJ729">
        <v>8</v>
      </c>
      <c r="AK729">
        <v>9</v>
      </c>
      <c r="AL729">
        <v>1</v>
      </c>
      <c r="AM729">
        <v>71</v>
      </c>
      <c r="AN729">
        <v>37</v>
      </c>
      <c r="AO729">
        <v>28</v>
      </c>
      <c r="AP729">
        <v>13</v>
      </c>
      <c r="AQ729">
        <v>11</v>
      </c>
      <c r="AR729">
        <v>3</v>
      </c>
      <c r="AS729">
        <v>7</v>
      </c>
      <c r="AT729">
        <v>47</v>
      </c>
      <c r="AU729">
        <v>755</v>
      </c>
      <c r="AV729">
        <v>54</v>
      </c>
      <c r="AW729">
        <v>685</v>
      </c>
    </row>
    <row r="730" spans="1:49" x14ac:dyDescent="0.35">
      <c r="A730" s="1" t="s">
        <v>603</v>
      </c>
      <c r="B730" s="1" t="s">
        <v>604</v>
      </c>
      <c r="C730" s="1" t="s">
        <v>475</v>
      </c>
      <c r="D730">
        <v>48</v>
      </c>
      <c r="E730" s="1" t="s">
        <v>2155</v>
      </c>
      <c r="F730">
        <v>20051031</v>
      </c>
      <c r="G730">
        <v>5</v>
      </c>
      <c r="H730">
        <v>104925</v>
      </c>
      <c r="J730" s="1" t="s">
        <v>2159</v>
      </c>
      <c r="K730" s="1" t="s">
        <v>608</v>
      </c>
      <c r="L730" s="1" t="s">
        <v>2157</v>
      </c>
      <c r="M730">
        <v>188</v>
      </c>
      <c r="N730" s="1" t="s">
        <v>2199</v>
      </c>
      <c r="O730">
        <v>18.399999999999999</v>
      </c>
      <c r="P730">
        <v>103812</v>
      </c>
      <c r="R730" s="1" t="s">
        <v>2156</v>
      </c>
      <c r="S730" s="1" t="s">
        <v>15</v>
      </c>
      <c r="T730" s="1" t="s">
        <v>2157</v>
      </c>
      <c r="U730">
        <v>198</v>
      </c>
      <c r="V730" s="1" t="s">
        <v>2158</v>
      </c>
      <c r="W730">
        <v>24.2</v>
      </c>
      <c r="X730" s="1" t="s">
        <v>2223</v>
      </c>
      <c r="Y730">
        <v>3</v>
      </c>
      <c r="Z730" s="1" t="s">
        <v>18</v>
      </c>
      <c r="AA730">
        <v>19</v>
      </c>
      <c r="AB730">
        <v>1</v>
      </c>
      <c r="AC730">
        <v>1</v>
      </c>
      <c r="AD730">
        <v>12</v>
      </c>
      <c r="AE730">
        <v>8</v>
      </c>
      <c r="AF730">
        <v>6</v>
      </c>
      <c r="AG730">
        <v>2</v>
      </c>
      <c r="AH730">
        <v>2</v>
      </c>
      <c r="AI730">
        <v>0</v>
      </c>
      <c r="AJ730">
        <v>0</v>
      </c>
      <c r="AK730">
        <v>0</v>
      </c>
      <c r="AL730">
        <v>1</v>
      </c>
      <c r="AM730">
        <v>20</v>
      </c>
      <c r="AN730">
        <v>12</v>
      </c>
      <c r="AO730">
        <v>8</v>
      </c>
      <c r="AP730">
        <v>1</v>
      </c>
      <c r="AQ730">
        <v>3</v>
      </c>
      <c r="AR730">
        <v>3</v>
      </c>
      <c r="AS730">
        <v>5</v>
      </c>
      <c r="AT730">
        <v>85</v>
      </c>
      <c r="AU730">
        <v>488</v>
      </c>
      <c r="AV730">
        <v>37</v>
      </c>
      <c r="AW730">
        <v>853</v>
      </c>
    </row>
    <row r="731" spans="1:49" x14ac:dyDescent="0.35">
      <c r="A731" s="1" t="s">
        <v>603</v>
      </c>
      <c r="B731" s="1" t="s">
        <v>604</v>
      </c>
      <c r="C731" s="1" t="s">
        <v>475</v>
      </c>
      <c r="D731">
        <v>48</v>
      </c>
      <c r="E731" s="1" t="s">
        <v>2155</v>
      </c>
      <c r="F731">
        <v>20051031</v>
      </c>
      <c r="G731">
        <v>6</v>
      </c>
      <c r="H731">
        <v>103096</v>
      </c>
      <c r="J731" s="1" t="s">
        <v>2173</v>
      </c>
      <c r="K731" s="1" t="s">
        <v>273</v>
      </c>
      <c r="L731" s="1" t="s">
        <v>2157</v>
      </c>
      <c r="M731">
        <v>173</v>
      </c>
      <c r="N731" s="1" t="s">
        <v>2171</v>
      </c>
      <c r="O731">
        <v>27.8</v>
      </c>
      <c r="P731">
        <v>103017</v>
      </c>
      <c r="R731" s="1" t="s">
        <v>2156</v>
      </c>
      <c r="S731" s="1" t="s">
        <v>28</v>
      </c>
      <c r="T731" s="1" t="s">
        <v>2157</v>
      </c>
      <c r="U731">
        <v>183</v>
      </c>
      <c r="V731" s="1" t="s">
        <v>2169</v>
      </c>
      <c r="W731">
        <v>28.3</v>
      </c>
      <c r="X731" s="1" t="s">
        <v>609</v>
      </c>
      <c r="Y731">
        <v>3</v>
      </c>
      <c r="Z731" s="1" t="s">
        <v>18</v>
      </c>
      <c r="AA731">
        <v>162</v>
      </c>
      <c r="AB731">
        <v>6</v>
      </c>
      <c r="AC731">
        <v>3</v>
      </c>
      <c r="AD731">
        <v>94</v>
      </c>
      <c r="AE731">
        <v>51</v>
      </c>
      <c r="AF731">
        <v>40</v>
      </c>
      <c r="AG731">
        <v>18</v>
      </c>
      <c r="AH731">
        <v>14</v>
      </c>
      <c r="AI731">
        <v>2</v>
      </c>
      <c r="AJ731">
        <v>5</v>
      </c>
      <c r="AK731">
        <v>20</v>
      </c>
      <c r="AL731">
        <v>5</v>
      </c>
      <c r="AM731">
        <v>106</v>
      </c>
      <c r="AN731">
        <v>53</v>
      </c>
      <c r="AO731">
        <v>40</v>
      </c>
      <c r="AP731">
        <v>26</v>
      </c>
      <c r="AQ731">
        <v>15</v>
      </c>
      <c r="AR731">
        <v>3</v>
      </c>
      <c r="AS731">
        <v>5</v>
      </c>
      <c r="AT731">
        <v>74</v>
      </c>
      <c r="AU731">
        <v>528</v>
      </c>
      <c r="AV731">
        <v>23</v>
      </c>
      <c r="AW731">
        <v>1245</v>
      </c>
    </row>
    <row r="732" spans="1:49" x14ac:dyDescent="0.35">
      <c r="A732" s="1" t="s">
        <v>603</v>
      </c>
      <c r="B732" s="1" t="s">
        <v>604</v>
      </c>
      <c r="C732" s="1" t="s">
        <v>475</v>
      </c>
      <c r="D732">
        <v>48</v>
      </c>
      <c r="E732" s="1" t="s">
        <v>2155</v>
      </c>
      <c r="F732">
        <v>20051031</v>
      </c>
      <c r="G732">
        <v>7</v>
      </c>
      <c r="H732">
        <v>104019</v>
      </c>
      <c r="J732" s="1" t="s">
        <v>2159</v>
      </c>
      <c r="K732" s="1" t="s">
        <v>267</v>
      </c>
      <c r="L732" s="1" t="s">
        <v>2157</v>
      </c>
      <c r="M732">
        <v>193</v>
      </c>
      <c r="N732" s="1" t="s">
        <v>2175</v>
      </c>
      <c r="O732">
        <v>23.3</v>
      </c>
      <c r="P732">
        <v>103294</v>
      </c>
      <c r="R732" s="1" t="s">
        <v>2156</v>
      </c>
      <c r="S732" s="1" t="s">
        <v>47</v>
      </c>
      <c r="T732" s="1" t="s">
        <v>2157</v>
      </c>
      <c r="U732">
        <v>170</v>
      </c>
      <c r="V732" s="1" t="s">
        <v>2175</v>
      </c>
      <c r="W732">
        <v>26.8</v>
      </c>
      <c r="X732" s="1" t="s">
        <v>610</v>
      </c>
      <c r="Y732">
        <v>3</v>
      </c>
      <c r="Z732" s="1" t="s">
        <v>18</v>
      </c>
      <c r="AA732">
        <v>101</v>
      </c>
      <c r="AB732">
        <v>10</v>
      </c>
      <c r="AC732">
        <v>1</v>
      </c>
      <c r="AD732">
        <v>77</v>
      </c>
      <c r="AE732">
        <v>49</v>
      </c>
      <c r="AF732">
        <v>39</v>
      </c>
      <c r="AG732">
        <v>16</v>
      </c>
      <c r="AH732">
        <v>14</v>
      </c>
      <c r="AI732">
        <v>3</v>
      </c>
      <c r="AJ732">
        <v>5</v>
      </c>
      <c r="AK732">
        <v>2</v>
      </c>
      <c r="AL732">
        <v>6</v>
      </c>
      <c r="AM732">
        <v>91</v>
      </c>
      <c r="AN732">
        <v>59</v>
      </c>
      <c r="AO732">
        <v>41</v>
      </c>
      <c r="AP732">
        <v>16</v>
      </c>
      <c r="AQ732">
        <v>15</v>
      </c>
      <c r="AR732">
        <v>3</v>
      </c>
      <c r="AS732">
        <v>6</v>
      </c>
      <c r="AT732">
        <v>107</v>
      </c>
      <c r="AU732">
        <v>399</v>
      </c>
      <c r="AV732">
        <v>46</v>
      </c>
      <c r="AW732">
        <v>755</v>
      </c>
    </row>
    <row r="733" spans="1:49" x14ac:dyDescent="0.35">
      <c r="A733" s="1" t="s">
        <v>603</v>
      </c>
      <c r="B733" s="1" t="s">
        <v>604</v>
      </c>
      <c r="C733" s="1" t="s">
        <v>475</v>
      </c>
      <c r="D733">
        <v>48</v>
      </c>
      <c r="E733" s="1" t="s">
        <v>2155</v>
      </c>
      <c r="F733">
        <v>20051031</v>
      </c>
      <c r="G733">
        <v>8</v>
      </c>
      <c r="H733">
        <v>103484</v>
      </c>
      <c r="J733" s="1" t="s">
        <v>2156</v>
      </c>
      <c r="K733" s="1" t="s">
        <v>179</v>
      </c>
      <c r="L733" s="1" t="s">
        <v>2157</v>
      </c>
      <c r="M733">
        <v>185</v>
      </c>
      <c r="N733" s="1" t="s">
        <v>2164</v>
      </c>
      <c r="O733">
        <v>25.8</v>
      </c>
      <c r="P733">
        <v>103694</v>
      </c>
      <c r="R733" s="1" t="s">
        <v>2156</v>
      </c>
      <c r="S733" s="1" t="s">
        <v>41</v>
      </c>
      <c r="T733" s="1" t="s">
        <v>2157</v>
      </c>
      <c r="U733">
        <v>168</v>
      </c>
      <c r="V733" s="1" t="s">
        <v>2175</v>
      </c>
      <c r="W733">
        <v>24.7</v>
      </c>
      <c r="X733" s="1" t="s">
        <v>149</v>
      </c>
      <c r="Y733">
        <v>3</v>
      </c>
      <c r="Z733" s="1" t="s">
        <v>18</v>
      </c>
      <c r="AA733">
        <v>60</v>
      </c>
      <c r="AB733">
        <v>8</v>
      </c>
      <c r="AC733">
        <v>2</v>
      </c>
      <c r="AD733">
        <v>45</v>
      </c>
      <c r="AE733">
        <v>28</v>
      </c>
      <c r="AF733">
        <v>27</v>
      </c>
      <c r="AG733">
        <v>9</v>
      </c>
      <c r="AH733">
        <v>9</v>
      </c>
      <c r="AI733">
        <v>0</v>
      </c>
      <c r="AJ733">
        <v>0</v>
      </c>
      <c r="AK733">
        <v>1</v>
      </c>
      <c r="AL733">
        <v>2</v>
      </c>
      <c r="AM733">
        <v>63</v>
      </c>
      <c r="AN733">
        <v>37</v>
      </c>
      <c r="AO733">
        <v>26</v>
      </c>
      <c r="AP733">
        <v>12</v>
      </c>
      <c r="AQ733">
        <v>10</v>
      </c>
      <c r="AR733">
        <v>5</v>
      </c>
      <c r="AS733">
        <v>8</v>
      </c>
      <c r="AT733">
        <v>24</v>
      </c>
      <c r="AU733">
        <v>1200</v>
      </c>
      <c r="AV733">
        <v>25</v>
      </c>
      <c r="AW733">
        <v>1160</v>
      </c>
    </row>
    <row r="734" spans="1:49" x14ac:dyDescent="0.35">
      <c r="A734" s="1" t="s">
        <v>603</v>
      </c>
      <c r="B734" s="1" t="s">
        <v>604</v>
      </c>
      <c r="C734" s="1" t="s">
        <v>475</v>
      </c>
      <c r="D734">
        <v>48</v>
      </c>
      <c r="E734" s="1" t="s">
        <v>2155</v>
      </c>
      <c r="F734">
        <v>20051031</v>
      </c>
      <c r="G734">
        <v>9</v>
      </c>
      <c r="H734">
        <v>103852</v>
      </c>
      <c r="J734" s="1" t="s">
        <v>2156</v>
      </c>
      <c r="K734" s="1" t="s">
        <v>30</v>
      </c>
      <c r="L734" s="1" t="s">
        <v>2172</v>
      </c>
      <c r="M734">
        <v>188</v>
      </c>
      <c r="N734" s="1" t="s">
        <v>2161</v>
      </c>
      <c r="O734">
        <v>24.1</v>
      </c>
      <c r="P734">
        <v>103598</v>
      </c>
      <c r="R734" s="1" t="s">
        <v>2156</v>
      </c>
      <c r="S734" s="1" t="s">
        <v>260</v>
      </c>
      <c r="T734" s="1" t="s">
        <v>2157</v>
      </c>
      <c r="U734">
        <v>185</v>
      </c>
      <c r="V734" s="1" t="s">
        <v>2175</v>
      </c>
      <c r="W734">
        <v>25.2</v>
      </c>
      <c r="X734" s="1" t="s">
        <v>102</v>
      </c>
      <c r="Y734">
        <v>3</v>
      </c>
      <c r="Z734" s="1" t="s">
        <v>18</v>
      </c>
      <c r="AA734">
        <v>119</v>
      </c>
      <c r="AB734">
        <v>9</v>
      </c>
      <c r="AC734">
        <v>5</v>
      </c>
      <c r="AD734">
        <v>122</v>
      </c>
      <c r="AE734">
        <v>65</v>
      </c>
      <c r="AF734">
        <v>46</v>
      </c>
      <c r="AG734">
        <v>33</v>
      </c>
      <c r="AH734">
        <v>16</v>
      </c>
      <c r="AI734">
        <v>9</v>
      </c>
      <c r="AJ734">
        <v>10</v>
      </c>
      <c r="AK734">
        <v>14</v>
      </c>
      <c r="AL734">
        <v>1</v>
      </c>
      <c r="AM734">
        <v>93</v>
      </c>
      <c r="AN734">
        <v>69</v>
      </c>
      <c r="AO734">
        <v>55</v>
      </c>
      <c r="AP734">
        <v>11</v>
      </c>
      <c r="AQ734">
        <v>16</v>
      </c>
      <c r="AR734">
        <v>2</v>
      </c>
      <c r="AS734">
        <v>3</v>
      </c>
      <c r="AT734">
        <v>33</v>
      </c>
      <c r="AU734">
        <v>1000</v>
      </c>
      <c r="AV734">
        <v>44</v>
      </c>
      <c r="AW734">
        <v>769</v>
      </c>
    </row>
    <row r="735" spans="1:49" x14ac:dyDescent="0.35">
      <c r="A735" s="1" t="s">
        <v>603</v>
      </c>
      <c r="B735" s="1" t="s">
        <v>604</v>
      </c>
      <c r="C735" s="1" t="s">
        <v>475</v>
      </c>
      <c r="D735">
        <v>48</v>
      </c>
      <c r="E735" s="1" t="s">
        <v>2155</v>
      </c>
      <c r="F735">
        <v>20051031</v>
      </c>
      <c r="G735">
        <v>10</v>
      </c>
      <c r="H735">
        <v>103908</v>
      </c>
      <c r="J735" s="1" t="s">
        <v>2156</v>
      </c>
      <c r="K735" s="1" t="s">
        <v>45</v>
      </c>
      <c r="L735" s="1" t="s">
        <v>2157</v>
      </c>
      <c r="M735">
        <v>185</v>
      </c>
      <c r="N735" s="1" t="s">
        <v>2171</v>
      </c>
      <c r="O735">
        <v>23.8</v>
      </c>
      <c r="P735">
        <v>102106</v>
      </c>
      <c r="R735" s="1" t="s">
        <v>2156</v>
      </c>
      <c r="S735" s="1" t="s">
        <v>219</v>
      </c>
      <c r="T735" s="1" t="s">
        <v>2157</v>
      </c>
      <c r="U735">
        <v>188</v>
      </c>
      <c r="V735" s="1" t="s">
        <v>2162</v>
      </c>
      <c r="W735">
        <v>33.1</v>
      </c>
      <c r="X735" s="1" t="s">
        <v>406</v>
      </c>
      <c r="Y735">
        <v>3</v>
      </c>
      <c r="Z735" s="1" t="s">
        <v>18</v>
      </c>
      <c r="AA735">
        <v>152</v>
      </c>
      <c r="AB735">
        <v>8</v>
      </c>
      <c r="AC735">
        <v>1</v>
      </c>
      <c r="AD735">
        <v>102</v>
      </c>
      <c r="AE735">
        <v>62</v>
      </c>
      <c r="AF735">
        <v>49</v>
      </c>
      <c r="AG735">
        <v>23</v>
      </c>
      <c r="AH735">
        <v>17</v>
      </c>
      <c r="AI735">
        <v>5</v>
      </c>
      <c r="AJ735">
        <v>7</v>
      </c>
      <c r="AK735">
        <v>12</v>
      </c>
      <c r="AL735">
        <v>1</v>
      </c>
      <c r="AM735">
        <v>111</v>
      </c>
      <c r="AN735">
        <v>70</v>
      </c>
      <c r="AO735">
        <v>50</v>
      </c>
      <c r="AP735">
        <v>25</v>
      </c>
      <c r="AQ735">
        <v>17</v>
      </c>
      <c r="AR735">
        <v>6</v>
      </c>
      <c r="AS735">
        <v>8</v>
      </c>
      <c r="AT735">
        <v>56</v>
      </c>
      <c r="AU735">
        <v>668</v>
      </c>
      <c r="AV735">
        <v>42</v>
      </c>
      <c r="AW735">
        <v>789</v>
      </c>
    </row>
    <row r="736" spans="1:49" x14ac:dyDescent="0.35">
      <c r="A736" s="1" t="s">
        <v>603</v>
      </c>
      <c r="B736" s="1" t="s">
        <v>604</v>
      </c>
      <c r="C736" s="1" t="s">
        <v>475</v>
      </c>
      <c r="D736">
        <v>48</v>
      </c>
      <c r="E736" s="1" t="s">
        <v>2155</v>
      </c>
      <c r="F736">
        <v>20051031</v>
      </c>
      <c r="G736">
        <v>11</v>
      </c>
      <c r="H736">
        <v>104098</v>
      </c>
      <c r="J736" s="1" t="s">
        <v>2159</v>
      </c>
      <c r="K736" s="1" t="s">
        <v>127</v>
      </c>
      <c r="L736" s="1" t="s">
        <v>2157</v>
      </c>
      <c r="M736">
        <v>185</v>
      </c>
      <c r="N736" s="1" t="s">
        <v>2166</v>
      </c>
      <c r="O736">
        <v>22.8</v>
      </c>
      <c r="P736">
        <v>102434</v>
      </c>
      <c r="R736" s="1" t="s">
        <v>2156</v>
      </c>
      <c r="S736" s="1" t="s">
        <v>51</v>
      </c>
      <c r="T736" s="1" t="s">
        <v>2157</v>
      </c>
      <c r="U736">
        <v>183</v>
      </c>
      <c r="V736" s="1" t="s">
        <v>2164</v>
      </c>
      <c r="W736">
        <v>31.2</v>
      </c>
      <c r="X736" s="1" t="s">
        <v>21</v>
      </c>
      <c r="Y736">
        <v>3</v>
      </c>
      <c r="Z736" s="1" t="s">
        <v>18</v>
      </c>
      <c r="AA736">
        <v>50</v>
      </c>
      <c r="AB736">
        <v>11</v>
      </c>
      <c r="AC736">
        <v>0</v>
      </c>
      <c r="AD736">
        <v>52</v>
      </c>
      <c r="AE736">
        <v>37</v>
      </c>
      <c r="AF736">
        <v>28</v>
      </c>
      <c r="AG736">
        <v>8</v>
      </c>
      <c r="AH736">
        <v>8</v>
      </c>
      <c r="AI736">
        <v>1</v>
      </c>
      <c r="AJ736">
        <v>1</v>
      </c>
      <c r="AK736">
        <v>0</v>
      </c>
      <c r="AL736">
        <v>3</v>
      </c>
      <c r="AM736">
        <v>42</v>
      </c>
      <c r="AN736">
        <v>26</v>
      </c>
      <c r="AO736">
        <v>14</v>
      </c>
      <c r="AP736">
        <v>6</v>
      </c>
      <c r="AQ736">
        <v>7</v>
      </c>
      <c r="AR736">
        <v>2</v>
      </c>
      <c r="AS736">
        <v>6</v>
      </c>
      <c r="AT736">
        <v>75</v>
      </c>
      <c r="AU736">
        <v>515</v>
      </c>
      <c r="AV736">
        <v>68</v>
      </c>
      <c r="AW736">
        <v>585</v>
      </c>
    </row>
    <row r="737" spans="1:49" x14ac:dyDescent="0.35">
      <c r="A737" s="1" t="s">
        <v>603</v>
      </c>
      <c r="B737" s="1" t="s">
        <v>604</v>
      </c>
      <c r="C737" s="1" t="s">
        <v>475</v>
      </c>
      <c r="D737">
        <v>48</v>
      </c>
      <c r="E737" s="1" t="s">
        <v>2155</v>
      </c>
      <c r="F737">
        <v>20051031</v>
      </c>
      <c r="G737">
        <v>12</v>
      </c>
      <c r="H737">
        <v>102257</v>
      </c>
      <c r="J737" s="1" t="s">
        <v>2156</v>
      </c>
      <c r="K737" s="1" t="s">
        <v>60</v>
      </c>
      <c r="L737" s="1" t="s">
        <v>2172</v>
      </c>
      <c r="M737">
        <v>193</v>
      </c>
      <c r="N737" s="1" t="s">
        <v>2163</v>
      </c>
      <c r="O737">
        <v>32.1</v>
      </c>
      <c r="P737">
        <v>104312</v>
      </c>
      <c r="R737" s="1" t="s">
        <v>2159</v>
      </c>
      <c r="S737" s="1" t="s">
        <v>324</v>
      </c>
      <c r="T737" s="1" t="s">
        <v>2157</v>
      </c>
      <c r="U737">
        <v>190</v>
      </c>
      <c r="V737" s="1" t="s">
        <v>2162</v>
      </c>
      <c r="W737">
        <v>21.6</v>
      </c>
      <c r="X737" s="1" t="s">
        <v>85</v>
      </c>
      <c r="Y737">
        <v>3</v>
      </c>
      <c r="Z737" s="1" t="s">
        <v>18</v>
      </c>
      <c r="AA737">
        <v>65</v>
      </c>
      <c r="AB737">
        <v>9</v>
      </c>
      <c r="AC737">
        <v>5</v>
      </c>
      <c r="AD737">
        <v>55</v>
      </c>
      <c r="AE737">
        <v>29</v>
      </c>
      <c r="AF737">
        <v>23</v>
      </c>
      <c r="AG737">
        <v>17</v>
      </c>
      <c r="AH737">
        <v>10</v>
      </c>
      <c r="AI737">
        <v>2</v>
      </c>
      <c r="AJ737">
        <v>3</v>
      </c>
      <c r="AK737">
        <v>4</v>
      </c>
      <c r="AL737">
        <v>2</v>
      </c>
      <c r="AM737">
        <v>56</v>
      </c>
      <c r="AN737">
        <v>32</v>
      </c>
      <c r="AO737">
        <v>25</v>
      </c>
      <c r="AP737">
        <v>7</v>
      </c>
      <c r="AQ737">
        <v>9</v>
      </c>
      <c r="AR737">
        <v>4</v>
      </c>
      <c r="AS737">
        <v>7</v>
      </c>
      <c r="AT737">
        <v>38</v>
      </c>
      <c r="AU737">
        <v>828</v>
      </c>
      <c r="AV737">
        <v>71</v>
      </c>
      <c r="AW737">
        <v>548</v>
      </c>
    </row>
    <row r="738" spans="1:49" x14ac:dyDescent="0.35">
      <c r="A738" s="1" t="s">
        <v>603</v>
      </c>
      <c r="B738" s="1" t="s">
        <v>604</v>
      </c>
      <c r="C738" s="1" t="s">
        <v>475</v>
      </c>
      <c r="D738">
        <v>48</v>
      </c>
      <c r="E738" s="1" t="s">
        <v>2155</v>
      </c>
      <c r="F738">
        <v>20051031</v>
      </c>
      <c r="G738">
        <v>13</v>
      </c>
      <c r="H738">
        <v>102148</v>
      </c>
      <c r="J738" s="1" t="s">
        <v>2173</v>
      </c>
      <c r="K738" s="1" t="s">
        <v>521</v>
      </c>
      <c r="L738" s="1" t="s">
        <v>2157</v>
      </c>
      <c r="M738">
        <v>178</v>
      </c>
      <c r="N738" s="1" t="s">
        <v>2171</v>
      </c>
      <c r="O738">
        <v>32.799999999999997</v>
      </c>
      <c r="P738">
        <v>103813</v>
      </c>
      <c r="R738" s="1" t="s">
        <v>2156</v>
      </c>
      <c r="S738" s="1" t="s">
        <v>130</v>
      </c>
      <c r="T738" s="1" t="s">
        <v>2172</v>
      </c>
      <c r="U738">
        <v>185</v>
      </c>
      <c r="V738" s="1" t="s">
        <v>2188</v>
      </c>
      <c r="W738">
        <v>24.2</v>
      </c>
      <c r="X738" s="1" t="s">
        <v>611</v>
      </c>
      <c r="Y738">
        <v>3</v>
      </c>
      <c r="Z738" s="1" t="s">
        <v>18</v>
      </c>
      <c r="AA738">
        <v>171</v>
      </c>
      <c r="AB738">
        <v>4</v>
      </c>
      <c r="AC738">
        <v>1</v>
      </c>
      <c r="AD738">
        <v>136</v>
      </c>
      <c r="AE738">
        <v>87</v>
      </c>
      <c r="AF738">
        <v>58</v>
      </c>
      <c r="AG738">
        <v>28</v>
      </c>
      <c r="AH738">
        <v>17</v>
      </c>
      <c r="AI738">
        <v>11</v>
      </c>
      <c r="AJ738">
        <v>13</v>
      </c>
      <c r="AK738">
        <v>6</v>
      </c>
      <c r="AL738">
        <v>1</v>
      </c>
      <c r="AM738">
        <v>121</v>
      </c>
      <c r="AN738">
        <v>80</v>
      </c>
      <c r="AO738">
        <v>52</v>
      </c>
      <c r="AP738">
        <v>23</v>
      </c>
      <c r="AQ738">
        <v>16</v>
      </c>
      <c r="AR738">
        <v>10</v>
      </c>
      <c r="AS738">
        <v>13</v>
      </c>
      <c r="AT738">
        <v>69</v>
      </c>
      <c r="AU738">
        <v>580</v>
      </c>
      <c r="AV738">
        <v>30</v>
      </c>
      <c r="AW738">
        <v>1029</v>
      </c>
    </row>
    <row r="739" spans="1:49" x14ac:dyDescent="0.35">
      <c r="A739" s="1" t="s">
        <v>603</v>
      </c>
      <c r="B739" s="1" t="s">
        <v>604</v>
      </c>
      <c r="C739" s="1" t="s">
        <v>475</v>
      </c>
      <c r="D739">
        <v>48</v>
      </c>
      <c r="E739" s="1" t="s">
        <v>2155</v>
      </c>
      <c r="F739">
        <v>20051031</v>
      </c>
      <c r="G739">
        <v>14</v>
      </c>
      <c r="H739">
        <v>104269</v>
      </c>
      <c r="J739" s="1" t="s">
        <v>2156</v>
      </c>
      <c r="K739" s="1" t="s">
        <v>44</v>
      </c>
      <c r="L739" s="1" t="s">
        <v>2172</v>
      </c>
      <c r="M739">
        <v>188</v>
      </c>
      <c r="N739" s="1" t="s">
        <v>2161</v>
      </c>
      <c r="O739">
        <v>21.9</v>
      </c>
      <c r="P739">
        <v>102839</v>
      </c>
      <c r="R739" s="1" t="s">
        <v>2159</v>
      </c>
      <c r="S739" s="1" t="s">
        <v>148</v>
      </c>
      <c r="T739" s="1" t="s">
        <v>2157</v>
      </c>
      <c r="U739">
        <v>188</v>
      </c>
      <c r="V739" s="1" t="s">
        <v>2191</v>
      </c>
      <c r="W739">
        <v>29.2</v>
      </c>
      <c r="X739" s="1" t="s">
        <v>612</v>
      </c>
      <c r="Y739">
        <v>3</v>
      </c>
      <c r="Z739" s="1" t="s">
        <v>18</v>
      </c>
      <c r="AA739">
        <v>150</v>
      </c>
      <c r="AB739">
        <v>26</v>
      </c>
      <c r="AC739">
        <v>10</v>
      </c>
      <c r="AD739">
        <v>136</v>
      </c>
      <c r="AE739">
        <v>85</v>
      </c>
      <c r="AF739">
        <v>70</v>
      </c>
      <c r="AG739">
        <v>21</v>
      </c>
      <c r="AH739">
        <v>18</v>
      </c>
      <c r="AI739">
        <v>11</v>
      </c>
      <c r="AJ739">
        <v>12</v>
      </c>
      <c r="AK739">
        <v>12</v>
      </c>
      <c r="AL739">
        <v>4</v>
      </c>
      <c r="AM739">
        <v>103</v>
      </c>
      <c r="AN739">
        <v>71</v>
      </c>
      <c r="AO739">
        <v>53</v>
      </c>
      <c r="AP739">
        <v>18</v>
      </c>
      <c r="AQ739">
        <v>18</v>
      </c>
      <c r="AR739">
        <v>4</v>
      </c>
      <c r="AS739">
        <v>7</v>
      </c>
      <c r="AT739">
        <v>35</v>
      </c>
      <c r="AU739">
        <v>905</v>
      </c>
      <c r="AV739">
        <v>84</v>
      </c>
      <c r="AW739">
        <v>493</v>
      </c>
    </row>
    <row r="740" spans="1:49" x14ac:dyDescent="0.35">
      <c r="A740" s="1" t="s">
        <v>603</v>
      </c>
      <c r="B740" s="1" t="s">
        <v>604</v>
      </c>
      <c r="C740" s="1" t="s">
        <v>475</v>
      </c>
      <c r="D740">
        <v>48</v>
      </c>
      <c r="E740" s="1" t="s">
        <v>2155</v>
      </c>
      <c r="F740">
        <v>20051031</v>
      </c>
      <c r="G740">
        <v>15</v>
      </c>
      <c r="H740">
        <v>104527</v>
      </c>
      <c r="J740" s="1" t="s">
        <v>2198</v>
      </c>
      <c r="K740" s="1" t="s">
        <v>318</v>
      </c>
      <c r="L740" s="1" t="s">
        <v>2157</v>
      </c>
      <c r="M740">
        <v>183</v>
      </c>
      <c r="N740" s="1" t="s">
        <v>2181</v>
      </c>
      <c r="O740">
        <v>20.5</v>
      </c>
      <c r="P740">
        <v>103722</v>
      </c>
      <c r="R740" s="1" t="s">
        <v>2173</v>
      </c>
      <c r="S740" s="1" t="s">
        <v>375</v>
      </c>
      <c r="T740" s="1" t="s">
        <v>2157</v>
      </c>
      <c r="U740">
        <v>180</v>
      </c>
      <c r="V740" s="1" t="s">
        <v>2171</v>
      </c>
      <c r="W740">
        <v>24.6</v>
      </c>
      <c r="X740" s="1" t="s">
        <v>85</v>
      </c>
      <c r="Y740">
        <v>3</v>
      </c>
      <c r="Z740" s="1" t="s">
        <v>18</v>
      </c>
      <c r="AA740">
        <v>72</v>
      </c>
      <c r="AB740">
        <v>5</v>
      </c>
      <c r="AC740">
        <v>3</v>
      </c>
      <c r="AD740">
        <v>57</v>
      </c>
      <c r="AE740">
        <v>32</v>
      </c>
      <c r="AF740">
        <v>23</v>
      </c>
      <c r="AG740">
        <v>17</v>
      </c>
      <c r="AH740">
        <v>10</v>
      </c>
      <c r="AI740">
        <v>3</v>
      </c>
      <c r="AJ740">
        <v>4</v>
      </c>
      <c r="AK740">
        <v>4</v>
      </c>
      <c r="AL740">
        <v>2</v>
      </c>
      <c r="AM740">
        <v>56</v>
      </c>
      <c r="AN740">
        <v>32</v>
      </c>
      <c r="AO740">
        <v>21</v>
      </c>
      <c r="AP740">
        <v>13</v>
      </c>
      <c r="AQ740">
        <v>9</v>
      </c>
      <c r="AR740">
        <v>1</v>
      </c>
      <c r="AS740">
        <v>4</v>
      </c>
      <c r="AT740">
        <v>58</v>
      </c>
      <c r="AU740">
        <v>636</v>
      </c>
      <c r="AV740">
        <v>51</v>
      </c>
      <c r="AW740">
        <v>715</v>
      </c>
    </row>
    <row r="741" spans="1:49" x14ac:dyDescent="0.35">
      <c r="A741" s="1" t="s">
        <v>603</v>
      </c>
      <c r="B741" s="1" t="s">
        <v>604</v>
      </c>
      <c r="C741" s="1" t="s">
        <v>475</v>
      </c>
      <c r="D741">
        <v>48</v>
      </c>
      <c r="E741" s="1" t="s">
        <v>2155</v>
      </c>
      <c r="F741">
        <v>20051031</v>
      </c>
      <c r="G741">
        <v>16</v>
      </c>
      <c r="H741">
        <v>104607</v>
      </c>
      <c r="J741" s="1" t="s">
        <v>2156</v>
      </c>
      <c r="K741" s="1" t="s">
        <v>42</v>
      </c>
      <c r="L741" s="1" t="s">
        <v>2157</v>
      </c>
      <c r="M741">
        <v>196</v>
      </c>
      <c r="N741" s="1" t="s">
        <v>2160</v>
      </c>
      <c r="O741">
        <v>20.100000000000001</v>
      </c>
      <c r="P741">
        <v>102562</v>
      </c>
      <c r="R741" s="1" t="s">
        <v>2156</v>
      </c>
      <c r="S741" s="1" t="s">
        <v>39</v>
      </c>
      <c r="T741" s="1" t="s">
        <v>2157</v>
      </c>
      <c r="U741">
        <v>190</v>
      </c>
      <c r="V741" s="1" t="s">
        <v>2160</v>
      </c>
      <c r="W741">
        <v>30.6</v>
      </c>
      <c r="X741" s="1" t="s">
        <v>98</v>
      </c>
      <c r="Y741">
        <v>3</v>
      </c>
      <c r="Z741" s="1" t="s">
        <v>18</v>
      </c>
      <c r="AA741">
        <v>59</v>
      </c>
      <c r="AB741">
        <v>14</v>
      </c>
      <c r="AC741">
        <v>2</v>
      </c>
      <c r="AD741">
        <v>60</v>
      </c>
      <c r="AE741">
        <v>38</v>
      </c>
      <c r="AF741">
        <v>30</v>
      </c>
      <c r="AG741">
        <v>15</v>
      </c>
      <c r="AH741">
        <v>11</v>
      </c>
      <c r="AI741">
        <v>0</v>
      </c>
      <c r="AJ741">
        <v>0</v>
      </c>
      <c r="AK741">
        <v>6</v>
      </c>
      <c r="AL741">
        <v>0</v>
      </c>
      <c r="AM741">
        <v>60</v>
      </c>
      <c r="AN741">
        <v>44</v>
      </c>
      <c r="AO741">
        <v>31</v>
      </c>
      <c r="AP741">
        <v>10</v>
      </c>
      <c r="AQ741">
        <v>10</v>
      </c>
      <c r="AR741">
        <v>6</v>
      </c>
      <c r="AS741">
        <v>8</v>
      </c>
      <c r="AT741">
        <v>50</v>
      </c>
      <c r="AU741">
        <v>725</v>
      </c>
      <c r="AV741">
        <v>49</v>
      </c>
      <c r="AW741">
        <v>725</v>
      </c>
    </row>
    <row r="742" spans="1:49" x14ac:dyDescent="0.35">
      <c r="A742" s="1" t="s">
        <v>603</v>
      </c>
      <c r="B742" s="1" t="s">
        <v>604</v>
      </c>
      <c r="C742" s="1" t="s">
        <v>475</v>
      </c>
      <c r="D742">
        <v>48</v>
      </c>
      <c r="E742" s="1" t="s">
        <v>2155</v>
      </c>
      <c r="F742">
        <v>20051031</v>
      </c>
      <c r="G742">
        <v>17</v>
      </c>
      <c r="H742">
        <v>104053</v>
      </c>
      <c r="I742">
        <v>1</v>
      </c>
      <c r="J742" s="1" t="s">
        <v>2156</v>
      </c>
      <c r="K742" s="1" t="s">
        <v>92</v>
      </c>
      <c r="L742" s="1" t="s">
        <v>2157</v>
      </c>
      <c r="M742">
        <v>188</v>
      </c>
      <c r="N742" s="1" t="s">
        <v>2164</v>
      </c>
      <c r="O742">
        <v>23.1</v>
      </c>
      <c r="P742">
        <v>103758</v>
      </c>
      <c r="R742" s="1" t="s">
        <v>2156</v>
      </c>
      <c r="S742" s="1" t="s">
        <v>23</v>
      </c>
      <c r="T742" s="1" t="s">
        <v>2157</v>
      </c>
      <c r="U742">
        <v>188</v>
      </c>
      <c r="V742" s="1" t="s">
        <v>2164</v>
      </c>
      <c r="W742">
        <v>24.5</v>
      </c>
      <c r="X742" s="1" t="s">
        <v>613</v>
      </c>
      <c r="Y742">
        <v>3</v>
      </c>
      <c r="Z742" s="1" t="s">
        <v>64</v>
      </c>
      <c r="AA742">
        <v>139</v>
      </c>
      <c r="AB742">
        <v>7</v>
      </c>
      <c r="AC742">
        <v>2</v>
      </c>
      <c r="AD742">
        <v>126</v>
      </c>
      <c r="AE742">
        <v>85</v>
      </c>
      <c r="AF742">
        <v>64</v>
      </c>
      <c r="AG742">
        <v>22</v>
      </c>
      <c r="AH742">
        <v>17</v>
      </c>
      <c r="AI742">
        <v>11</v>
      </c>
      <c r="AJ742">
        <v>11</v>
      </c>
      <c r="AK742">
        <v>13</v>
      </c>
      <c r="AL742">
        <v>8</v>
      </c>
      <c r="AM742">
        <v>104</v>
      </c>
      <c r="AN742">
        <v>60</v>
      </c>
      <c r="AO742">
        <v>49</v>
      </c>
      <c r="AP742">
        <v>24</v>
      </c>
      <c r="AQ742">
        <v>17</v>
      </c>
      <c r="AR742">
        <v>4</v>
      </c>
      <c r="AS742">
        <v>6</v>
      </c>
      <c r="AT742">
        <v>3</v>
      </c>
      <c r="AU742">
        <v>3235</v>
      </c>
      <c r="AV742">
        <v>34</v>
      </c>
      <c r="AW742">
        <v>995</v>
      </c>
    </row>
    <row r="743" spans="1:49" x14ac:dyDescent="0.35">
      <c r="A743" s="1" t="s">
        <v>603</v>
      </c>
      <c r="B743" s="1" t="s">
        <v>604</v>
      </c>
      <c r="C743" s="1" t="s">
        <v>475</v>
      </c>
      <c r="D743">
        <v>48</v>
      </c>
      <c r="E743" s="1" t="s">
        <v>2155</v>
      </c>
      <c r="F743">
        <v>20051031</v>
      </c>
      <c r="G743">
        <v>18</v>
      </c>
      <c r="H743">
        <v>103103</v>
      </c>
      <c r="I743">
        <v>16</v>
      </c>
      <c r="J743" s="1" t="s">
        <v>2156</v>
      </c>
      <c r="K743" s="1" t="s">
        <v>90</v>
      </c>
      <c r="L743" s="1" t="s">
        <v>2157</v>
      </c>
      <c r="M743">
        <v>183</v>
      </c>
      <c r="N743" s="1" t="s">
        <v>2168</v>
      </c>
      <c r="O743">
        <v>27.8</v>
      </c>
      <c r="P743">
        <v>103444</v>
      </c>
      <c r="R743" s="1" t="s">
        <v>2198</v>
      </c>
      <c r="S743" s="1" t="s">
        <v>218</v>
      </c>
      <c r="T743" s="1" t="s">
        <v>2157</v>
      </c>
      <c r="U743">
        <v>173</v>
      </c>
      <c r="V743" s="1" t="s">
        <v>2196</v>
      </c>
      <c r="W743">
        <v>26</v>
      </c>
      <c r="X743" s="1" t="s">
        <v>225</v>
      </c>
      <c r="Y743">
        <v>3</v>
      </c>
      <c r="Z743" s="1" t="s">
        <v>64</v>
      </c>
      <c r="AA743">
        <v>71</v>
      </c>
      <c r="AB743">
        <v>5</v>
      </c>
      <c r="AC743">
        <v>1</v>
      </c>
      <c r="AD743">
        <v>57</v>
      </c>
      <c r="AE743">
        <v>36</v>
      </c>
      <c r="AF743">
        <v>30</v>
      </c>
      <c r="AG743">
        <v>10</v>
      </c>
      <c r="AH743">
        <v>9</v>
      </c>
      <c r="AI743">
        <v>2</v>
      </c>
      <c r="AJ743">
        <v>2</v>
      </c>
      <c r="AK743">
        <v>4</v>
      </c>
      <c r="AL743">
        <v>1</v>
      </c>
      <c r="AM743">
        <v>57</v>
      </c>
      <c r="AN743">
        <v>26</v>
      </c>
      <c r="AO743">
        <v>17</v>
      </c>
      <c r="AP743">
        <v>14</v>
      </c>
      <c r="AQ743">
        <v>9</v>
      </c>
      <c r="AR743">
        <v>5</v>
      </c>
      <c r="AS743">
        <v>8</v>
      </c>
      <c r="AT743">
        <v>20</v>
      </c>
      <c r="AU743">
        <v>1396</v>
      </c>
      <c r="AV743">
        <v>123</v>
      </c>
      <c r="AW743">
        <v>365</v>
      </c>
    </row>
    <row r="744" spans="1:49" x14ac:dyDescent="0.35">
      <c r="A744" s="1" t="s">
        <v>603</v>
      </c>
      <c r="B744" s="1" t="s">
        <v>604</v>
      </c>
      <c r="C744" s="1" t="s">
        <v>475</v>
      </c>
      <c r="D744">
        <v>48</v>
      </c>
      <c r="E744" s="1" t="s">
        <v>2155</v>
      </c>
      <c r="F744">
        <v>20051031</v>
      </c>
      <c r="G744">
        <v>19</v>
      </c>
      <c r="H744">
        <v>103970</v>
      </c>
      <c r="I744">
        <v>10</v>
      </c>
      <c r="J744" s="1" t="s">
        <v>2156</v>
      </c>
      <c r="K744" s="1" t="s">
        <v>74</v>
      </c>
      <c r="L744" s="1" t="s">
        <v>2157</v>
      </c>
      <c r="M744">
        <v>175</v>
      </c>
      <c r="N744" s="1" t="s">
        <v>2161</v>
      </c>
      <c r="O744">
        <v>23.5</v>
      </c>
      <c r="P744">
        <v>103018</v>
      </c>
      <c r="R744" s="1" t="s">
        <v>2156</v>
      </c>
      <c r="S744" s="1" t="s">
        <v>35</v>
      </c>
      <c r="T744" s="1" t="s">
        <v>2157</v>
      </c>
      <c r="U744">
        <v>196</v>
      </c>
      <c r="V744" s="1" t="s">
        <v>2174</v>
      </c>
      <c r="W744">
        <v>28.3</v>
      </c>
      <c r="X744" s="1" t="s">
        <v>49</v>
      </c>
      <c r="Y744">
        <v>3</v>
      </c>
      <c r="Z744" s="1" t="s">
        <v>64</v>
      </c>
      <c r="AA744">
        <v>74</v>
      </c>
      <c r="AB744">
        <v>2</v>
      </c>
      <c r="AC744">
        <v>2</v>
      </c>
      <c r="AD744">
        <v>62</v>
      </c>
      <c r="AE744">
        <v>35</v>
      </c>
      <c r="AF744">
        <v>26</v>
      </c>
      <c r="AG744">
        <v>16</v>
      </c>
      <c r="AH744">
        <v>10</v>
      </c>
      <c r="AI744">
        <v>7</v>
      </c>
      <c r="AJ744">
        <v>8</v>
      </c>
      <c r="AK744">
        <v>9</v>
      </c>
      <c r="AL744">
        <v>1</v>
      </c>
      <c r="AM744">
        <v>56</v>
      </c>
      <c r="AN744">
        <v>31</v>
      </c>
      <c r="AO744">
        <v>23</v>
      </c>
      <c r="AP744">
        <v>12</v>
      </c>
      <c r="AQ744">
        <v>10</v>
      </c>
      <c r="AR744">
        <v>0</v>
      </c>
      <c r="AS744">
        <v>3</v>
      </c>
      <c r="AT744">
        <v>17</v>
      </c>
      <c r="AU744">
        <v>1500</v>
      </c>
      <c r="AV744">
        <v>28</v>
      </c>
      <c r="AW744">
        <v>1110</v>
      </c>
    </row>
    <row r="745" spans="1:49" x14ac:dyDescent="0.35">
      <c r="A745" s="1" t="s">
        <v>603</v>
      </c>
      <c r="B745" s="1" t="s">
        <v>604</v>
      </c>
      <c r="C745" s="1" t="s">
        <v>475</v>
      </c>
      <c r="D745">
        <v>48</v>
      </c>
      <c r="E745" s="1" t="s">
        <v>2155</v>
      </c>
      <c r="F745">
        <v>20051031</v>
      </c>
      <c r="G745">
        <v>20</v>
      </c>
      <c r="H745">
        <v>103163</v>
      </c>
      <c r="J745" s="1" t="s">
        <v>2156</v>
      </c>
      <c r="K745" s="1" t="s">
        <v>56</v>
      </c>
      <c r="L745" s="1" t="s">
        <v>2157</v>
      </c>
      <c r="M745">
        <v>188</v>
      </c>
      <c r="N745" s="1" t="s">
        <v>2169</v>
      </c>
      <c r="O745">
        <v>27.5</v>
      </c>
      <c r="P745">
        <v>103900</v>
      </c>
      <c r="Q745">
        <v>5</v>
      </c>
      <c r="R745" s="1" t="s">
        <v>2156</v>
      </c>
      <c r="S745" s="1" t="s">
        <v>86</v>
      </c>
      <c r="T745" s="1" t="s">
        <v>2157</v>
      </c>
      <c r="U745">
        <v>180</v>
      </c>
      <c r="V745" s="1" t="s">
        <v>2165</v>
      </c>
      <c r="W745">
        <v>23.8</v>
      </c>
      <c r="X745" s="1" t="s">
        <v>149</v>
      </c>
      <c r="Y745">
        <v>3</v>
      </c>
      <c r="Z745" s="1" t="s">
        <v>64</v>
      </c>
      <c r="AA745">
        <v>77</v>
      </c>
      <c r="AB745">
        <v>4</v>
      </c>
      <c r="AC745">
        <v>2</v>
      </c>
      <c r="AD745">
        <v>63</v>
      </c>
      <c r="AE745">
        <v>28</v>
      </c>
      <c r="AF745">
        <v>20</v>
      </c>
      <c r="AG745">
        <v>20</v>
      </c>
      <c r="AH745">
        <v>10</v>
      </c>
      <c r="AI745">
        <v>1</v>
      </c>
      <c r="AJ745">
        <v>3</v>
      </c>
      <c r="AK745">
        <v>1</v>
      </c>
      <c r="AL745">
        <v>2</v>
      </c>
      <c r="AM745">
        <v>53</v>
      </c>
      <c r="AN745">
        <v>26</v>
      </c>
      <c r="AO745">
        <v>17</v>
      </c>
      <c r="AP745">
        <v>12</v>
      </c>
      <c r="AQ745">
        <v>9</v>
      </c>
      <c r="AR745">
        <v>5</v>
      </c>
      <c r="AS745">
        <v>9</v>
      </c>
      <c r="AT745">
        <v>47</v>
      </c>
      <c r="AU745">
        <v>755</v>
      </c>
      <c r="AV745">
        <v>12</v>
      </c>
      <c r="AW745">
        <v>1715</v>
      </c>
    </row>
    <row r="746" spans="1:49" x14ac:dyDescent="0.35">
      <c r="A746" s="1" t="s">
        <v>603</v>
      </c>
      <c r="B746" s="1" t="s">
        <v>604</v>
      </c>
      <c r="C746" s="1" t="s">
        <v>475</v>
      </c>
      <c r="D746">
        <v>48</v>
      </c>
      <c r="E746" s="1" t="s">
        <v>2155</v>
      </c>
      <c r="F746">
        <v>20051031</v>
      </c>
      <c r="G746">
        <v>21</v>
      </c>
      <c r="H746">
        <v>104925</v>
      </c>
      <c r="J746" s="1" t="s">
        <v>2159</v>
      </c>
      <c r="K746" s="1" t="s">
        <v>608</v>
      </c>
      <c r="L746" s="1" t="s">
        <v>2157</v>
      </c>
      <c r="M746">
        <v>188</v>
      </c>
      <c r="N746" s="1" t="s">
        <v>2199</v>
      </c>
      <c r="O746">
        <v>18.399999999999999</v>
      </c>
      <c r="P746">
        <v>103264</v>
      </c>
      <c r="Q746">
        <v>4</v>
      </c>
      <c r="R746" s="1" t="s">
        <v>2156</v>
      </c>
      <c r="S746" s="1" t="s">
        <v>76</v>
      </c>
      <c r="T746" s="1" t="s">
        <v>2172</v>
      </c>
      <c r="U746">
        <v>180</v>
      </c>
      <c r="V746" s="1" t="s">
        <v>2165</v>
      </c>
      <c r="W746">
        <v>27.1</v>
      </c>
      <c r="X746" s="1" t="s">
        <v>614</v>
      </c>
      <c r="Y746">
        <v>3</v>
      </c>
      <c r="Z746" s="1" t="s">
        <v>64</v>
      </c>
      <c r="AA746">
        <v>105</v>
      </c>
      <c r="AB746">
        <v>12</v>
      </c>
      <c r="AC746">
        <v>2</v>
      </c>
      <c r="AD746">
        <v>82</v>
      </c>
      <c r="AE746">
        <v>51</v>
      </c>
      <c r="AF746">
        <v>38</v>
      </c>
      <c r="AG746">
        <v>19</v>
      </c>
      <c r="AH746">
        <v>11</v>
      </c>
      <c r="AI746">
        <v>4</v>
      </c>
      <c r="AJ746">
        <v>5</v>
      </c>
      <c r="AK746">
        <v>4</v>
      </c>
      <c r="AL746">
        <v>2</v>
      </c>
      <c r="AM746">
        <v>74</v>
      </c>
      <c r="AN746">
        <v>49</v>
      </c>
      <c r="AO746">
        <v>34</v>
      </c>
      <c r="AP746">
        <v>12</v>
      </c>
      <c r="AQ746">
        <v>10</v>
      </c>
      <c r="AR746">
        <v>6</v>
      </c>
      <c r="AS746">
        <v>8</v>
      </c>
      <c r="AT746">
        <v>85</v>
      </c>
      <c r="AU746">
        <v>488</v>
      </c>
      <c r="AV746">
        <v>9</v>
      </c>
      <c r="AW746">
        <v>1834</v>
      </c>
    </row>
    <row r="747" spans="1:49" x14ac:dyDescent="0.35">
      <c r="A747" s="1" t="s">
        <v>603</v>
      </c>
      <c r="B747" s="1" t="s">
        <v>604</v>
      </c>
      <c r="C747" s="1" t="s">
        <v>475</v>
      </c>
      <c r="D747">
        <v>48</v>
      </c>
      <c r="E747" s="1" t="s">
        <v>2155</v>
      </c>
      <c r="F747">
        <v>20051031</v>
      </c>
      <c r="G747">
        <v>22</v>
      </c>
      <c r="H747">
        <v>103990</v>
      </c>
      <c r="I747">
        <v>14</v>
      </c>
      <c r="J747" s="1" t="s">
        <v>2156</v>
      </c>
      <c r="K747" s="1" t="s">
        <v>65</v>
      </c>
      <c r="L747" s="1" t="s">
        <v>2157</v>
      </c>
      <c r="M747">
        <v>180</v>
      </c>
      <c r="N747" s="1" t="s">
        <v>2161</v>
      </c>
      <c r="O747">
        <v>23.5</v>
      </c>
      <c r="P747">
        <v>103096</v>
      </c>
      <c r="R747" s="1" t="s">
        <v>2173</v>
      </c>
      <c r="S747" s="1" t="s">
        <v>273</v>
      </c>
      <c r="T747" s="1" t="s">
        <v>2157</v>
      </c>
      <c r="U747">
        <v>173</v>
      </c>
      <c r="V747" s="1" t="s">
        <v>2171</v>
      </c>
      <c r="W747">
        <v>27.8</v>
      </c>
      <c r="X747" s="1" t="s">
        <v>204</v>
      </c>
      <c r="Y747">
        <v>3</v>
      </c>
      <c r="Z747" s="1" t="s">
        <v>64</v>
      </c>
      <c r="AA747">
        <v>86</v>
      </c>
      <c r="AB747">
        <v>6</v>
      </c>
      <c r="AC747">
        <v>2</v>
      </c>
      <c r="AD747">
        <v>53</v>
      </c>
      <c r="AE747">
        <v>40</v>
      </c>
      <c r="AF747">
        <v>28</v>
      </c>
      <c r="AG747">
        <v>7</v>
      </c>
      <c r="AH747">
        <v>10</v>
      </c>
      <c r="AI747">
        <v>2</v>
      </c>
      <c r="AJ747">
        <v>4</v>
      </c>
      <c r="AK747">
        <v>3</v>
      </c>
      <c r="AL747">
        <v>1</v>
      </c>
      <c r="AM747">
        <v>73</v>
      </c>
      <c r="AN747">
        <v>43</v>
      </c>
      <c r="AO747">
        <v>29</v>
      </c>
      <c r="AP747">
        <v>9</v>
      </c>
      <c r="AQ747">
        <v>10</v>
      </c>
      <c r="AR747">
        <v>9</v>
      </c>
      <c r="AS747">
        <v>14</v>
      </c>
      <c r="AT747">
        <v>21</v>
      </c>
      <c r="AU747">
        <v>1370</v>
      </c>
      <c r="AV747">
        <v>74</v>
      </c>
      <c r="AW747">
        <v>528</v>
      </c>
    </row>
    <row r="748" spans="1:49" x14ac:dyDescent="0.35">
      <c r="A748" s="1" t="s">
        <v>603</v>
      </c>
      <c r="B748" s="1" t="s">
        <v>604</v>
      </c>
      <c r="C748" s="1" t="s">
        <v>475</v>
      </c>
      <c r="D748">
        <v>48</v>
      </c>
      <c r="E748" s="1" t="s">
        <v>2155</v>
      </c>
      <c r="F748">
        <v>20051031</v>
      </c>
      <c r="G748">
        <v>23</v>
      </c>
      <c r="H748">
        <v>102563</v>
      </c>
      <c r="I748">
        <v>9</v>
      </c>
      <c r="J748" s="1" t="s">
        <v>2156</v>
      </c>
      <c r="K748" s="1" t="s">
        <v>88</v>
      </c>
      <c r="L748" s="1" t="s">
        <v>2157</v>
      </c>
      <c r="M748">
        <v>180</v>
      </c>
      <c r="N748" s="1" t="s">
        <v>2179</v>
      </c>
      <c r="O748">
        <v>30.6</v>
      </c>
      <c r="P748">
        <v>104019</v>
      </c>
      <c r="R748" s="1" t="s">
        <v>2159</v>
      </c>
      <c r="S748" s="1" t="s">
        <v>267</v>
      </c>
      <c r="T748" s="1" t="s">
        <v>2157</v>
      </c>
      <c r="U748">
        <v>193</v>
      </c>
      <c r="V748" s="1" t="s">
        <v>2175</v>
      </c>
      <c r="W748">
        <v>23.3</v>
      </c>
      <c r="X748" s="1" t="s">
        <v>153</v>
      </c>
      <c r="Y748">
        <v>3</v>
      </c>
      <c r="Z748" s="1" t="s">
        <v>64</v>
      </c>
      <c r="AA748">
        <v>55</v>
      </c>
      <c r="AB748">
        <v>14</v>
      </c>
      <c r="AC748">
        <v>3</v>
      </c>
      <c r="AD748">
        <v>46</v>
      </c>
      <c r="AE748">
        <v>25</v>
      </c>
      <c r="AF748">
        <v>22</v>
      </c>
      <c r="AG748">
        <v>14</v>
      </c>
      <c r="AH748">
        <v>9</v>
      </c>
      <c r="AI748">
        <v>0</v>
      </c>
      <c r="AJ748">
        <v>0</v>
      </c>
      <c r="AK748">
        <v>5</v>
      </c>
      <c r="AL748">
        <v>1</v>
      </c>
      <c r="AM748">
        <v>51</v>
      </c>
      <c r="AN748">
        <v>39</v>
      </c>
      <c r="AO748">
        <v>23</v>
      </c>
      <c r="AP748">
        <v>6</v>
      </c>
      <c r="AQ748">
        <v>8</v>
      </c>
      <c r="AR748">
        <v>4</v>
      </c>
      <c r="AS748">
        <v>7</v>
      </c>
      <c r="AT748">
        <v>15</v>
      </c>
      <c r="AU748">
        <v>1575</v>
      </c>
      <c r="AV748">
        <v>107</v>
      </c>
      <c r="AW748">
        <v>399</v>
      </c>
    </row>
    <row r="749" spans="1:49" x14ac:dyDescent="0.35">
      <c r="A749" s="1" t="s">
        <v>603</v>
      </c>
      <c r="B749" s="1" t="s">
        <v>604</v>
      </c>
      <c r="C749" s="1" t="s">
        <v>475</v>
      </c>
      <c r="D749">
        <v>48</v>
      </c>
      <c r="E749" s="1" t="s">
        <v>2155</v>
      </c>
      <c r="F749">
        <v>20051031</v>
      </c>
      <c r="G749">
        <v>24</v>
      </c>
      <c r="H749">
        <v>103344</v>
      </c>
      <c r="I749">
        <v>6</v>
      </c>
      <c r="J749" s="1" t="s">
        <v>2156</v>
      </c>
      <c r="K749" s="1" t="s">
        <v>78</v>
      </c>
      <c r="L749" s="1" t="s">
        <v>2157</v>
      </c>
      <c r="M749">
        <v>193</v>
      </c>
      <c r="N749" s="1" t="s">
        <v>2178</v>
      </c>
      <c r="O749">
        <v>26.6</v>
      </c>
      <c r="P749">
        <v>103484</v>
      </c>
      <c r="R749" s="1" t="s">
        <v>2156</v>
      </c>
      <c r="S749" s="1" t="s">
        <v>179</v>
      </c>
      <c r="T749" s="1" t="s">
        <v>2157</v>
      </c>
      <c r="U749">
        <v>185</v>
      </c>
      <c r="V749" s="1" t="s">
        <v>2164</v>
      </c>
      <c r="W749">
        <v>25.8</v>
      </c>
      <c r="X749" s="1" t="s">
        <v>85</v>
      </c>
      <c r="Y749">
        <v>3</v>
      </c>
      <c r="Z749" s="1" t="s">
        <v>64</v>
      </c>
      <c r="AA749">
        <v>70</v>
      </c>
      <c r="AB749">
        <v>11</v>
      </c>
      <c r="AC749">
        <v>4</v>
      </c>
      <c r="AD749">
        <v>62</v>
      </c>
      <c r="AE749">
        <v>41</v>
      </c>
      <c r="AF749">
        <v>36</v>
      </c>
      <c r="AG749">
        <v>10</v>
      </c>
      <c r="AH749">
        <v>10</v>
      </c>
      <c r="AI749">
        <v>5</v>
      </c>
      <c r="AJ749">
        <v>5</v>
      </c>
      <c r="AK749">
        <v>2</v>
      </c>
      <c r="AL749">
        <v>4</v>
      </c>
      <c r="AM749">
        <v>50</v>
      </c>
      <c r="AN749">
        <v>25</v>
      </c>
      <c r="AO749">
        <v>20</v>
      </c>
      <c r="AP749">
        <v>14</v>
      </c>
      <c r="AQ749">
        <v>9</v>
      </c>
      <c r="AR749">
        <v>1</v>
      </c>
      <c r="AS749">
        <v>3</v>
      </c>
      <c r="AT749">
        <v>10</v>
      </c>
      <c r="AU749">
        <v>1765</v>
      </c>
      <c r="AV749">
        <v>24</v>
      </c>
      <c r="AW749">
        <v>1200</v>
      </c>
    </row>
    <row r="750" spans="1:49" x14ac:dyDescent="0.35">
      <c r="A750" s="1" t="s">
        <v>603</v>
      </c>
      <c r="B750" s="1" t="s">
        <v>604</v>
      </c>
      <c r="C750" s="1" t="s">
        <v>475</v>
      </c>
      <c r="D750">
        <v>48</v>
      </c>
      <c r="E750" s="1" t="s">
        <v>2155</v>
      </c>
      <c r="F750">
        <v>20051031</v>
      </c>
      <c r="G750">
        <v>25</v>
      </c>
      <c r="H750">
        <v>103285</v>
      </c>
      <c r="I750">
        <v>8</v>
      </c>
      <c r="J750" s="1" t="s">
        <v>2156</v>
      </c>
      <c r="K750" s="1" t="s">
        <v>67</v>
      </c>
      <c r="L750" s="1" t="s">
        <v>2157</v>
      </c>
      <c r="M750">
        <v>185</v>
      </c>
      <c r="N750" s="1" t="s">
        <v>2160</v>
      </c>
      <c r="O750">
        <v>26.9</v>
      </c>
      <c r="P750">
        <v>103852</v>
      </c>
      <c r="R750" s="1" t="s">
        <v>2156</v>
      </c>
      <c r="S750" s="1" t="s">
        <v>30</v>
      </c>
      <c r="T750" s="1" t="s">
        <v>2172</v>
      </c>
      <c r="U750">
        <v>188</v>
      </c>
      <c r="V750" s="1" t="s">
        <v>2161</v>
      </c>
      <c r="W750">
        <v>24.1</v>
      </c>
      <c r="X750" s="1" t="s">
        <v>204</v>
      </c>
      <c r="Y750">
        <v>3</v>
      </c>
      <c r="Z750" s="1" t="s">
        <v>64</v>
      </c>
      <c r="AA750">
        <v>56</v>
      </c>
      <c r="AB750">
        <v>14</v>
      </c>
      <c r="AC750">
        <v>1</v>
      </c>
      <c r="AD750">
        <v>55</v>
      </c>
      <c r="AE750">
        <v>41</v>
      </c>
      <c r="AF750">
        <v>35</v>
      </c>
      <c r="AG750">
        <v>8</v>
      </c>
      <c r="AH750">
        <v>10</v>
      </c>
      <c r="AI750">
        <v>2</v>
      </c>
      <c r="AJ750">
        <v>2</v>
      </c>
      <c r="AK750">
        <v>3</v>
      </c>
      <c r="AL750">
        <v>5</v>
      </c>
      <c r="AM750">
        <v>57</v>
      </c>
      <c r="AN750">
        <v>37</v>
      </c>
      <c r="AO750">
        <v>26</v>
      </c>
      <c r="AP750">
        <v>7</v>
      </c>
      <c r="AQ750">
        <v>10</v>
      </c>
      <c r="AR750">
        <v>6</v>
      </c>
      <c r="AS750">
        <v>9</v>
      </c>
      <c r="AT750">
        <v>14</v>
      </c>
      <c r="AU750">
        <v>1580</v>
      </c>
      <c r="AV750">
        <v>33</v>
      </c>
      <c r="AW750">
        <v>1000</v>
      </c>
    </row>
    <row r="751" spans="1:49" x14ac:dyDescent="0.35">
      <c r="A751" s="1" t="s">
        <v>603</v>
      </c>
      <c r="B751" s="1" t="s">
        <v>604</v>
      </c>
      <c r="C751" s="1" t="s">
        <v>475</v>
      </c>
      <c r="D751">
        <v>48</v>
      </c>
      <c r="E751" s="1" t="s">
        <v>2155</v>
      </c>
      <c r="F751">
        <v>20051031</v>
      </c>
      <c r="G751">
        <v>26</v>
      </c>
      <c r="H751">
        <v>103908</v>
      </c>
      <c r="J751" s="1" t="s">
        <v>2156</v>
      </c>
      <c r="K751" s="1" t="s">
        <v>45</v>
      </c>
      <c r="L751" s="1" t="s">
        <v>2157</v>
      </c>
      <c r="M751">
        <v>185</v>
      </c>
      <c r="N751" s="1" t="s">
        <v>2171</v>
      </c>
      <c r="O751">
        <v>23.8</v>
      </c>
      <c r="P751">
        <v>103602</v>
      </c>
      <c r="Q751">
        <v>11</v>
      </c>
      <c r="R751" s="1" t="s">
        <v>2156</v>
      </c>
      <c r="S751" s="1" t="s">
        <v>82</v>
      </c>
      <c r="T751" s="1" t="s">
        <v>2157</v>
      </c>
      <c r="U751">
        <v>183</v>
      </c>
      <c r="V751" s="1" t="s">
        <v>2177</v>
      </c>
      <c r="W751">
        <v>25.2</v>
      </c>
      <c r="X751" s="1" t="s">
        <v>615</v>
      </c>
      <c r="Y751">
        <v>3</v>
      </c>
      <c r="Z751" s="1" t="s">
        <v>64</v>
      </c>
      <c r="AA751">
        <v>117</v>
      </c>
      <c r="AB751">
        <v>10</v>
      </c>
      <c r="AC751">
        <v>2</v>
      </c>
      <c r="AD751">
        <v>86</v>
      </c>
      <c r="AE751">
        <v>53</v>
      </c>
      <c r="AF751">
        <v>45</v>
      </c>
      <c r="AG751">
        <v>18</v>
      </c>
      <c r="AH751">
        <v>15</v>
      </c>
      <c r="AI751">
        <v>4</v>
      </c>
      <c r="AJ751">
        <v>5</v>
      </c>
      <c r="AK751">
        <v>16</v>
      </c>
      <c r="AL751">
        <v>8</v>
      </c>
      <c r="AM751">
        <v>104</v>
      </c>
      <c r="AN751">
        <v>54</v>
      </c>
      <c r="AO751">
        <v>40</v>
      </c>
      <c r="AP751">
        <v>28</v>
      </c>
      <c r="AQ751">
        <v>15</v>
      </c>
      <c r="AR751">
        <v>3</v>
      </c>
      <c r="AS751">
        <v>4</v>
      </c>
      <c r="AT751">
        <v>56</v>
      </c>
      <c r="AU751">
        <v>668</v>
      </c>
      <c r="AV751">
        <v>13</v>
      </c>
      <c r="AW751">
        <v>1690</v>
      </c>
    </row>
    <row r="752" spans="1:49" x14ac:dyDescent="0.35">
      <c r="A752" s="1" t="s">
        <v>603</v>
      </c>
      <c r="B752" s="1" t="s">
        <v>604</v>
      </c>
      <c r="C752" s="1" t="s">
        <v>475</v>
      </c>
      <c r="D752">
        <v>48</v>
      </c>
      <c r="E752" s="1" t="s">
        <v>2155</v>
      </c>
      <c r="F752">
        <v>20051031</v>
      </c>
      <c r="G752">
        <v>27</v>
      </c>
      <c r="H752">
        <v>104098</v>
      </c>
      <c r="J752" s="1" t="s">
        <v>2159</v>
      </c>
      <c r="K752" s="1" t="s">
        <v>127</v>
      </c>
      <c r="L752" s="1" t="s">
        <v>2157</v>
      </c>
      <c r="M752">
        <v>185</v>
      </c>
      <c r="N752" s="1" t="s">
        <v>2166</v>
      </c>
      <c r="O752">
        <v>22.8</v>
      </c>
      <c r="P752">
        <v>104339</v>
      </c>
      <c r="Q752">
        <v>15</v>
      </c>
      <c r="R752" s="1" t="s">
        <v>2156</v>
      </c>
      <c r="S752" s="1" t="s">
        <v>80</v>
      </c>
      <c r="T752" s="1" t="s">
        <v>2157</v>
      </c>
      <c r="U752">
        <v>196</v>
      </c>
      <c r="V752" s="1" t="s">
        <v>2178</v>
      </c>
      <c r="W752">
        <v>21.5</v>
      </c>
      <c r="X752" s="1" t="s">
        <v>616</v>
      </c>
      <c r="Y752">
        <v>3</v>
      </c>
      <c r="Z752" s="1" t="s">
        <v>64</v>
      </c>
      <c r="AA752">
        <v>149</v>
      </c>
      <c r="AB752">
        <v>3</v>
      </c>
      <c r="AC752">
        <v>9</v>
      </c>
      <c r="AD752">
        <v>113</v>
      </c>
      <c r="AE752">
        <v>56</v>
      </c>
      <c r="AF752">
        <v>42</v>
      </c>
      <c r="AG752">
        <v>31</v>
      </c>
      <c r="AH752">
        <v>17</v>
      </c>
      <c r="AI752">
        <v>8</v>
      </c>
      <c r="AJ752">
        <v>11</v>
      </c>
      <c r="AK752">
        <v>13</v>
      </c>
      <c r="AL752">
        <v>2</v>
      </c>
      <c r="AM752">
        <v>108</v>
      </c>
      <c r="AN752">
        <v>69</v>
      </c>
      <c r="AO752">
        <v>52</v>
      </c>
      <c r="AP752">
        <v>20</v>
      </c>
      <c r="AQ752">
        <v>17</v>
      </c>
      <c r="AR752">
        <v>7</v>
      </c>
      <c r="AS752">
        <v>10</v>
      </c>
      <c r="AT752">
        <v>75</v>
      </c>
      <c r="AU752">
        <v>515</v>
      </c>
      <c r="AV752">
        <v>22</v>
      </c>
      <c r="AW752">
        <v>1360</v>
      </c>
    </row>
    <row r="753" spans="1:49" x14ac:dyDescent="0.35">
      <c r="A753" s="1" t="s">
        <v>603</v>
      </c>
      <c r="B753" s="1" t="s">
        <v>604</v>
      </c>
      <c r="C753" s="1" t="s">
        <v>475</v>
      </c>
      <c r="D753">
        <v>48</v>
      </c>
      <c r="E753" s="1" t="s">
        <v>2155</v>
      </c>
      <c r="F753">
        <v>20051031</v>
      </c>
      <c r="G753">
        <v>28</v>
      </c>
      <c r="H753">
        <v>103786</v>
      </c>
      <c r="I753">
        <v>3</v>
      </c>
      <c r="J753" s="1" t="s">
        <v>2156</v>
      </c>
      <c r="K753" s="1" t="s">
        <v>70</v>
      </c>
      <c r="L753" s="1" t="s">
        <v>2157</v>
      </c>
      <c r="M753">
        <v>178</v>
      </c>
      <c r="N753" s="1" t="s">
        <v>2166</v>
      </c>
      <c r="O753">
        <v>24.4</v>
      </c>
      <c r="P753">
        <v>102257</v>
      </c>
      <c r="R753" s="1" t="s">
        <v>2156</v>
      </c>
      <c r="S753" s="1" t="s">
        <v>60</v>
      </c>
      <c r="T753" s="1" t="s">
        <v>2172</v>
      </c>
      <c r="U753">
        <v>193</v>
      </c>
      <c r="V753" s="1" t="s">
        <v>2163</v>
      </c>
      <c r="W753">
        <v>32.1</v>
      </c>
      <c r="X753" s="1" t="s">
        <v>187</v>
      </c>
      <c r="Y753">
        <v>3</v>
      </c>
      <c r="Z753" s="1" t="s">
        <v>64</v>
      </c>
      <c r="AA753">
        <v>64</v>
      </c>
      <c r="AB753">
        <v>2</v>
      </c>
      <c r="AC753">
        <v>0</v>
      </c>
      <c r="AD753">
        <v>41</v>
      </c>
      <c r="AE753">
        <v>32</v>
      </c>
      <c r="AF753">
        <v>27</v>
      </c>
      <c r="AG753">
        <v>6</v>
      </c>
      <c r="AH753">
        <v>8</v>
      </c>
      <c r="AI753">
        <v>1</v>
      </c>
      <c r="AJ753">
        <v>1</v>
      </c>
      <c r="AK753">
        <v>8</v>
      </c>
      <c r="AL753">
        <v>5</v>
      </c>
      <c r="AM753">
        <v>56</v>
      </c>
      <c r="AN753">
        <v>30</v>
      </c>
      <c r="AO753">
        <v>19</v>
      </c>
      <c r="AP753">
        <v>10</v>
      </c>
      <c r="AQ753">
        <v>8</v>
      </c>
      <c r="AR753">
        <v>2</v>
      </c>
      <c r="AS753">
        <v>6</v>
      </c>
      <c r="AT753">
        <v>8</v>
      </c>
      <c r="AU753">
        <v>2000</v>
      </c>
      <c r="AV753">
        <v>38</v>
      </c>
      <c r="AW753">
        <v>828</v>
      </c>
    </row>
    <row r="754" spans="1:49" x14ac:dyDescent="0.35">
      <c r="A754" s="1" t="s">
        <v>603</v>
      </c>
      <c r="B754" s="1" t="s">
        <v>604</v>
      </c>
      <c r="C754" s="1" t="s">
        <v>475</v>
      </c>
      <c r="D754">
        <v>48</v>
      </c>
      <c r="E754" s="1" t="s">
        <v>2155</v>
      </c>
      <c r="F754">
        <v>20051031</v>
      </c>
      <c r="G754">
        <v>29</v>
      </c>
      <c r="H754">
        <v>103292</v>
      </c>
      <c r="I754">
        <v>7</v>
      </c>
      <c r="J754" s="1" t="s">
        <v>2156</v>
      </c>
      <c r="K754" s="1" t="s">
        <v>69</v>
      </c>
      <c r="L754" s="1" t="s">
        <v>2157</v>
      </c>
      <c r="M754">
        <v>175</v>
      </c>
      <c r="N754" s="1" t="s">
        <v>2165</v>
      </c>
      <c r="O754">
        <v>26.8</v>
      </c>
      <c r="P754">
        <v>102148</v>
      </c>
      <c r="R754" s="1" t="s">
        <v>2173</v>
      </c>
      <c r="S754" s="1" t="s">
        <v>521</v>
      </c>
      <c r="T754" s="1" t="s">
        <v>2157</v>
      </c>
      <c r="U754">
        <v>178</v>
      </c>
      <c r="V754" s="1" t="s">
        <v>2171</v>
      </c>
      <c r="W754">
        <v>32.799999999999997</v>
      </c>
      <c r="X754" s="1" t="s">
        <v>176</v>
      </c>
      <c r="Y754">
        <v>3</v>
      </c>
      <c r="Z754" s="1" t="s">
        <v>64</v>
      </c>
      <c r="AA754">
        <v>98</v>
      </c>
      <c r="AB754">
        <v>5</v>
      </c>
      <c r="AC754">
        <v>3</v>
      </c>
      <c r="AD754">
        <v>61</v>
      </c>
      <c r="AE754">
        <v>42</v>
      </c>
      <c r="AF754">
        <v>31</v>
      </c>
      <c r="AG754">
        <v>12</v>
      </c>
      <c r="AH754">
        <v>11</v>
      </c>
      <c r="AI754">
        <v>1</v>
      </c>
      <c r="AJ754">
        <v>2</v>
      </c>
      <c r="AK754">
        <v>4</v>
      </c>
      <c r="AL754">
        <v>3</v>
      </c>
      <c r="AM754">
        <v>78</v>
      </c>
      <c r="AN754">
        <v>44</v>
      </c>
      <c r="AO754">
        <v>27</v>
      </c>
      <c r="AP754">
        <v>16</v>
      </c>
      <c r="AQ754">
        <v>11</v>
      </c>
      <c r="AR754">
        <v>6</v>
      </c>
      <c r="AS754">
        <v>9</v>
      </c>
      <c r="AT754">
        <v>11</v>
      </c>
      <c r="AU754">
        <v>1730</v>
      </c>
      <c r="AV754">
        <v>69</v>
      </c>
      <c r="AW754">
        <v>580</v>
      </c>
    </row>
    <row r="755" spans="1:49" x14ac:dyDescent="0.35">
      <c r="A755" s="1" t="s">
        <v>603</v>
      </c>
      <c r="B755" s="1" t="s">
        <v>604</v>
      </c>
      <c r="C755" s="1" t="s">
        <v>475</v>
      </c>
      <c r="D755">
        <v>48</v>
      </c>
      <c r="E755" s="1" t="s">
        <v>2155</v>
      </c>
      <c r="F755">
        <v>20051031</v>
      </c>
      <c r="G755">
        <v>30</v>
      </c>
      <c r="H755">
        <v>104068</v>
      </c>
      <c r="I755">
        <v>12</v>
      </c>
      <c r="J755" s="1" t="s">
        <v>2156</v>
      </c>
      <c r="K755" s="1" t="s">
        <v>72</v>
      </c>
      <c r="L755" s="1" t="s">
        <v>2157</v>
      </c>
      <c r="M755">
        <v>183</v>
      </c>
      <c r="N755" s="1" t="s">
        <v>2164</v>
      </c>
      <c r="O755">
        <v>23</v>
      </c>
      <c r="P755">
        <v>104269</v>
      </c>
      <c r="R755" s="1" t="s">
        <v>2156</v>
      </c>
      <c r="S755" s="1" t="s">
        <v>44</v>
      </c>
      <c r="T755" s="1" t="s">
        <v>2172</v>
      </c>
      <c r="U755">
        <v>188</v>
      </c>
      <c r="V755" s="1" t="s">
        <v>2161</v>
      </c>
      <c r="W755">
        <v>21.9</v>
      </c>
      <c r="X755" s="1" t="s">
        <v>483</v>
      </c>
      <c r="Y755">
        <v>3</v>
      </c>
      <c r="Z755" s="1" t="s">
        <v>64</v>
      </c>
      <c r="AA755">
        <v>112</v>
      </c>
      <c r="AB755">
        <v>6</v>
      </c>
      <c r="AC755">
        <v>2</v>
      </c>
      <c r="AD755">
        <v>107</v>
      </c>
      <c r="AE755">
        <v>56</v>
      </c>
      <c r="AF755">
        <v>39</v>
      </c>
      <c r="AG755">
        <v>33</v>
      </c>
      <c r="AH755">
        <v>16</v>
      </c>
      <c r="AI755">
        <v>3</v>
      </c>
      <c r="AJ755">
        <v>4</v>
      </c>
      <c r="AK755">
        <v>13</v>
      </c>
      <c r="AL755">
        <v>6</v>
      </c>
      <c r="AM755">
        <v>90</v>
      </c>
      <c r="AN755">
        <v>42</v>
      </c>
      <c r="AO755">
        <v>38</v>
      </c>
      <c r="AP755">
        <v>22</v>
      </c>
      <c r="AQ755">
        <v>14</v>
      </c>
      <c r="AR755">
        <v>2</v>
      </c>
      <c r="AS755">
        <v>5</v>
      </c>
      <c r="AT755">
        <v>18</v>
      </c>
      <c r="AU755">
        <v>1460</v>
      </c>
      <c r="AV755">
        <v>35</v>
      </c>
      <c r="AW755">
        <v>905</v>
      </c>
    </row>
    <row r="756" spans="1:49" x14ac:dyDescent="0.35">
      <c r="A756" s="1" t="s">
        <v>603</v>
      </c>
      <c r="B756" s="1" t="s">
        <v>604</v>
      </c>
      <c r="C756" s="1" t="s">
        <v>475</v>
      </c>
      <c r="D756">
        <v>48</v>
      </c>
      <c r="E756" s="1" t="s">
        <v>2155</v>
      </c>
      <c r="F756">
        <v>20051031</v>
      </c>
      <c r="G756">
        <v>31</v>
      </c>
      <c r="H756">
        <v>103507</v>
      </c>
      <c r="I756">
        <v>13</v>
      </c>
      <c r="J756" s="1" t="s">
        <v>2156</v>
      </c>
      <c r="K756" s="1" t="s">
        <v>36</v>
      </c>
      <c r="L756" s="1" t="s">
        <v>2157</v>
      </c>
      <c r="M756">
        <v>183</v>
      </c>
      <c r="N756" s="1" t="s">
        <v>2161</v>
      </c>
      <c r="O756">
        <v>25.7</v>
      </c>
      <c r="P756">
        <v>104527</v>
      </c>
      <c r="R756" s="1" t="s">
        <v>2198</v>
      </c>
      <c r="S756" s="1" t="s">
        <v>318</v>
      </c>
      <c r="T756" s="1" t="s">
        <v>2157</v>
      </c>
      <c r="U756">
        <v>183</v>
      </c>
      <c r="V756" s="1" t="s">
        <v>2181</v>
      </c>
      <c r="W756">
        <v>20.5</v>
      </c>
      <c r="X756" s="1" t="s">
        <v>617</v>
      </c>
      <c r="Y756">
        <v>3</v>
      </c>
      <c r="Z756" s="1" t="s">
        <v>64</v>
      </c>
      <c r="AA756">
        <v>102</v>
      </c>
      <c r="AB756">
        <v>6</v>
      </c>
      <c r="AC756">
        <v>2</v>
      </c>
      <c r="AD756">
        <v>78</v>
      </c>
      <c r="AE756">
        <v>53</v>
      </c>
      <c r="AF756">
        <v>44</v>
      </c>
      <c r="AG756">
        <v>15</v>
      </c>
      <c r="AH756">
        <v>12</v>
      </c>
      <c r="AI756">
        <v>3</v>
      </c>
      <c r="AJ756">
        <v>3</v>
      </c>
      <c r="AK756">
        <v>8</v>
      </c>
      <c r="AL756">
        <v>3</v>
      </c>
      <c r="AM756">
        <v>88</v>
      </c>
      <c r="AN756">
        <v>50</v>
      </c>
      <c r="AO756">
        <v>40</v>
      </c>
      <c r="AP756">
        <v>21</v>
      </c>
      <c r="AQ756">
        <v>12</v>
      </c>
      <c r="AR756">
        <v>2</v>
      </c>
      <c r="AS756">
        <v>2</v>
      </c>
      <c r="AT756">
        <v>19</v>
      </c>
      <c r="AU756">
        <v>1425</v>
      </c>
      <c r="AV756">
        <v>58</v>
      </c>
      <c r="AW756">
        <v>636</v>
      </c>
    </row>
    <row r="757" spans="1:49" x14ac:dyDescent="0.35">
      <c r="A757" s="1" t="s">
        <v>603</v>
      </c>
      <c r="B757" s="1" t="s">
        <v>604</v>
      </c>
      <c r="C757" s="1" t="s">
        <v>475</v>
      </c>
      <c r="D757">
        <v>48</v>
      </c>
      <c r="E757" s="1" t="s">
        <v>2155</v>
      </c>
      <c r="F757">
        <v>20051031</v>
      </c>
      <c r="G757">
        <v>32</v>
      </c>
      <c r="H757">
        <v>104607</v>
      </c>
      <c r="J757" s="1" t="s">
        <v>2156</v>
      </c>
      <c r="K757" s="1" t="s">
        <v>42</v>
      </c>
      <c r="L757" s="1" t="s">
        <v>2157</v>
      </c>
      <c r="M757">
        <v>196</v>
      </c>
      <c r="N757" s="1" t="s">
        <v>2160</v>
      </c>
      <c r="O757">
        <v>20.100000000000001</v>
      </c>
      <c r="P757">
        <v>103909</v>
      </c>
      <c r="Q757">
        <v>2</v>
      </c>
      <c r="R757" s="1" t="s">
        <v>2156</v>
      </c>
      <c r="S757" s="1" t="s">
        <v>84</v>
      </c>
      <c r="T757" s="1" t="s">
        <v>2157</v>
      </c>
      <c r="U757">
        <v>175</v>
      </c>
      <c r="V757" s="1" t="s">
        <v>2165</v>
      </c>
      <c r="W757">
        <v>23.7</v>
      </c>
      <c r="X757" s="1" t="s">
        <v>91</v>
      </c>
      <c r="Y757">
        <v>3</v>
      </c>
      <c r="Z757" s="1" t="s">
        <v>64</v>
      </c>
      <c r="AA757">
        <v>61</v>
      </c>
      <c r="AB757">
        <v>5</v>
      </c>
      <c r="AC757">
        <v>1</v>
      </c>
      <c r="AD757">
        <v>43</v>
      </c>
      <c r="AE757">
        <v>22</v>
      </c>
      <c r="AF757">
        <v>21</v>
      </c>
      <c r="AG757">
        <v>12</v>
      </c>
      <c r="AH757">
        <v>9</v>
      </c>
      <c r="AI757">
        <v>1</v>
      </c>
      <c r="AJ757">
        <v>2</v>
      </c>
      <c r="AK757">
        <v>0</v>
      </c>
      <c r="AL757">
        <v>5</v>
      </c>
      <c r="AM757">
        <v>45</v>
      </c>
      <c r="AN757">
        <v>25</v>
      </c>
      <c r="AO757">
        <v>17</v>
      </c>
      <c r="AP757">
        <v>8</v>
      </c>
      <c r="AQ757">
        <v>9</v>
      </c>
      <c r="AR757">
        <v>2</v>
      </c>
      <c r="AS757">
        <v>6</v>
      </c>
      <c r="AT757">
        <v>50</v>
      </c>
      <c r="AU757">
        <v>725</v>
      </c>
      <c r="AV757">
        <v>7</v>
      </c>
      <c r="AW757">
        <v>2185</v>
      </c>
    </row>
    <row r="758" spans="1:49" x14ac:dyDescent="0.35">
      <c r="A758" s="1" t="s">
        <v>603</v>
      </c>
      <c r="B758" s="1" t="s">
        <v>604</v>
      </c>
      <c r="C758" s="1" t="s">
        <v>475</v>
      </c>
      <c r="D758">
        <v>48</v>
      </c>
      <c r="E758" s="1" t="s">
        <v>2155</v>
      </c>
      <c r="F758">
        <v>20051031</v>
      </c>
      <c r="G758">
        <v>33</v>
      </c>
      <c r="H758">
        <v>104053</v>
      </c>
      <c r="I758">
        <v>1</v>
      </c>
      <c r="J758" s="1" t="s">
        <v>2156</v>
      </c>
      <c r="K758" s="1" t="s">
        <v>92</v>
      </c>
      <c r="L758" s="1" t="s">
        <v>2157</v>
      </c>
      <c r="M758">
        <v>188</v>
      </c>
      <c r="N758" s="1" t="s">
        <v>2164</v>
      </c>
      <c r="O758">
        <v>23.1</v>
      </c>
      <c r="P758">
        <v>103103</v>
      </c>
      <c r="Q758">
        <v>16</v>
      </c>
      <c r="R758" s="1" t="s">
        <v>2156</v>
      </c>
      <c r="S758" s="1" t="s">
        <v>90</v>
      </c>
      <c r="T758" s="1" t="s">
        <v>2157</v>
      </c>
      <c r="U758">
        <v>183</v>
      </c>
      <c r="V758" s="1" t="s">
        <v>2168</v>
      </c>
      <c r="W758">
        <v>27.8</v>
      </c>
      <c r="X758" s="1" t="s">
        <v>21</v>
      </c>
      <c r="Y758">
        <v>3</v>
      </c>
      <c r="Z758" s="1" t="s">
        <v>94</v>
      </c>
      <c r="AA758">
        <v>50</v>
      </c>
      <c r="AB758">
        <v>16</v>
      </c>
      <c r="AC758">
        <v>0</v>
      </c>
      <c r="AD758">
        <v>38</v>
      </c>
      <c r="AE758">
        <v>32</v>
      </c>
      <c r="AF758">
        <v>28</v>
      </c>
      <c r="AG758">
        <v>4</v>
      </c>
      <c r="AH758">
        <v>8</v>
      </c>
      <c r="AI758">
        <v>0</v>
      </c>
      <c r="AJ758">
        <v>0</v>
      </c>
      <c r="AK758">
        <v>0</v>
      </c>
      <c r="AL758">
        <v>2</v>
      </c>
      <c r="AM758">
        <v>46</v>
      </c>
      <c r="AN758">
        <v>24</v>
      </c>
      <c r="AO758">
        <v>16</v>
      </c>
      <c r="AP758">
        <v>7</v>
      </c>
      <c r="AQ758">
        <v>7</v>
      </c>
      <c r="AR758">
        <v>7</v>
      </c>
      <c r="AS758">
        <v>11</v>
      </c>
      <c r="AT758">
        <v>3</v>
      </c>
      <c r="AU758">
        <v>3235</v>
      </c>
      <c r="AV758">
        <v>20</v>
      </c>
      <c r="AW758">
        <v>1396</v>
      </c>
    </row>
    <row r="759" spans="1:49" x14ac:dyDescent="0.35">
      <c r="A759" s="1" t="s">
        <v>603</v>
      </c>
      <c r="B759" s="1" t="s">
        <v>604</v>
      </c>
      <c r="C759" s="1" t="s">
        <v>475</v>
      </c>
      <c r="D759">
        <v>48</v>
      </c>
      <c r="E759" s="1" t="s">
        <v>2155</v>
      </c>
      <c r="F759">
        <v>20051031</v>
      </c>
      <c r="G759">
        <v>34</v>
      </c>
      <c r="H759">
        <v>103970</v>
      </c>
      <c r="I759">
        <v>10</v>
      </c>
      <c r="J759" s="1" t="s">
        <v>2156</v>
      </c>
      <c r="K759" s="1" t="s">
        <v>74</v>
      </c>
      <c r="L759" s="1" t="s">
        <v>2157</v>
      </c>
      <c r="M759">
        <v>175</v>
      </c>
      <c r="N759" s="1" t="s">
        <v>2161</v>
      </c>
      <c r="O759">
        <v>23.5</v>
      </c>
      <c r="P759">
        <v>103163</v>
      </c>
      <c r="R759" s="1" t="s">
        <v>2156</v>
      </c>
      <c r="S759" s="1" t="s">
        <v>56</v>
      </c>
      <c r="T759" s="1" t="s">
        <v>2157</v>
      </c>
      <c r="U759">
        <v>188</v>
      </c>
      <c r="V759" s="1" t="s">
        <v>2169</v>
      </c>
      <c r="W759">
        <v>27.5</v>
      </c>
      <c r="X759" s="1" t="s">
        <v>618</v>
      </c>
      <c r="Y759">
        <v>3</v>
      </c>
      <c r="Z759" s="1" t="s">
        <v>94</v>
      </c>
      <c r="AA759">
        <v>113</v>
      </c>
      <c r="AB759">
        <v>5</v>
      </c>
      <c r="AC759">
        <v>6</v>
      </c>
      <c r="AD759">
        <v>90</v>
      </c>
      <c r="AE759">
        <v>57</v>
      </c>
      <c r="AF759">
        <v>45</v>
      </c>
      <c r="AG759">
        <v>20</v>
      </c>
      <c r="AH759">
        <v>15</v>
      </c>
      <c r="AI759">
        <v>2</v>
      </c>
      <c r="AJ759">
        <v>3</v>
      </c>
      <c r="AK759">
        <v>3</v>
      </c>
      <c r="AL759">
        <v>6</v>
      </c>
      <c r="AM759">
        <v>92</v>
      </c>
      <c r="AN759">
        <v>47</v>
      </c>
      <c r="AO759">
        <v>33</v>
      </c>
      <c r="AP759">
        <v>20</v>
      </c>
      <c r="AQ759">
        <v>14</v>
      </c>
      <c r="AR759">
        <v>2</v>
      </c>
      <c r="AS759">
        <v>6</v>
      </c>
      <c r="AT759">
        <v>17</v>
      </c>
      <c r="AU759">
        <v>1500</v>
      </c>
      <c r="AV759">
        <v>47</v>
      </c>
      <c r="AW759">
        <v>755</v>
      </c>
    </row>
    <row r="760" spans="1:49" x14ac:dyDescent="0.35">
      <c r="A760" s="1" t="s">
        <v>603</v>
      </c>
      <c r="B760" s="1" t="s">
        <v>604</v>
      </c>
      <c r="C760" s="1" t="s">
        <v>475</v>
      </c>
      <c r="D760">
        <v>48</v>
      </c>
      <c r="E760" s="1" t="s">
        <v>2155</v>
      </c>
      <c r="F760">
        <v>20051031</v>
      </c>
      <c r="G760">
        <v>35</v>
      </c>
      <c r="H760">
        <v>103990</v>
      </c>
      <c r="I760">
        <v>14</v>
      </c>
      <c r="J760" s="1" t="s">
        <v>2156</v>
      </c>
      <c r="K760" s="1" t="s">
        <v>65</v>
      </c>
      <c r="L760" s="1" t="s">
        <v>2157</v>
      </c>
      <c r="M760">
        <v>180</v>
      </c>
      <c r="N760" s="1" t="s">
        <v>2161</v>
      </c>
      <c r="O760">
        <v>23.5</v>
      </c>
      <c r="P760">
        <v>104925</v>
      </c>
      <c r="R760" s="1" t="s">
        <v>2159</v>
      </c>
      <c r="S760" s="1" t="s">
        <v>608</v>
      </c>
      <c r="T760" s="1" t="s">
        <v>2157</v>
      </c>
      <c r="U760">
        <v>188</v>
      </c>
      <c r="V760" s="1" t="s">
        <v>2199</v>
      </c>
      <c r="W760">
        <v>18.399999999999999</v>
      </c>
      <c r="X760" s="1" t="s">
        <v>149</v>
      </c>
      <c r="Y760">
        <v>3</v>
      </c>
      <c r="Z760" s="1" t="s">
        <v>94</v>
      </c>
      <c r="AA760">
        <v>81</v>
      </c>
      <c r="AB760">
        <v>6</v>
      </c>
      <c r="AC760">
        <v>3</v>
      </c>
      <c r="AD760">
        <v>57</v>
      </c>
      <c r="AE760">
        <v>33</v>
      </c>
      <c r="AF760">
        <v>27</v>
      </c>
      <c r="AG760">
        <v>11</v>
      </c>
      <c r="AH760">
        <v>9</v>
      </c>
      <c r="AI760">
        <v>3</v>
      </c>
      <c r="AJ760">
        <v>4</v>
      </c>
      <c r="AK760">
        <v>4</v>
      </c>
      <c r="AL760">
        <v>3</v>
      </c>
      <c r="AM760">
        <v>78</v>
      </c>
      <c r="AN760">
        <v>41</v>
      </c>
      <c r="AO760">
        <v>27</v>
      </c>
      <c r="AP760">
        <v>15</v>
      </c>
      <c r="AQ760">
        <v>10</v>
      </c>
      <c r="AR760">
        <v>9</v>
      </c>
      <c r="AS760">
        <v>13</v>
      </c>
      <c r="AT760">
        <v>21</v>
      </c>
      <c r="AU760">
        <v>1370</v>
      </c>
      <c r="AV760">
        <v>85</v>
      </c>
      <c r="AW760">
        <v>488</v>
      </c>
    </row>
    <row r="761" spans="1:49" x14ac:dyDescent="0.35">
      <c r="A761" s="1" t="s">
        <v>603</v>
      </c>
      <c r="B761" s="1" t="s">
        <v>604</v>
      </c>
      <c r="C761" s="1" t="s">
        <v>475</v>
      </c>
      <c r="D761">
        <v>48</v>
      </c>
      <c r="E761" s="1" t="s">
        <v>2155</v>
      </c>
      <c r="F761">
        <v>20051031</v>
      </c>
      <c r="G761">
        <v>36</v>
      </c>
      <c r="H761">
        <v>103344</v>
      </c>
      <c r="I761">
        <v>6</v>
      </c>
      <c r="J761" s="1" t="s">
        <v>2156</v>
      </c>
      <c r="K761" s="1" t="s">
        <v>78</v>
      </c>
      <c r="L761" s="1" t="s">
        <v>2157</v>
      </c>
      <c r="M761">
        <v>193</v>
      </c>
      <c r="N761" s="1" t="s">
        <v>2178</v>
      </c>
      <c r="O761">
        <v>26.6</v>
      </c>
      <c r="P761">
        <v>102563</v>
      </c>
      <c r="Q761">
        <v>9</v>
      </c>
      <c r="R761" s="1" t="s">
        <v>2156</v>
      </c>
      <c r="S761" s="1" t="s">
        <v>88</v>
      </c>
      <c r="T761" s="1" t="s">
        <v>2157</v>
      </c>
      <c r="U761">
        <v>180</v>
      </c>
      <c r="V761" s="1" t="s">
        <v>2179</v>
      </c>
      <c r="W761">
        <v>30.6</v>
      </c>
      <c r="X761" s="1" t="s">
        <v>157</v>
      </c>
      <c r="Y761">
        <v>3</v>
      </c>
      <c r="Z761" s="1" t="s">
        <v>94</v>
      </c>
      <c r="AA761">
        <v>81</v>
      </c>
      <c r="AB761">
        <v>19</v>
      </c>
      <c r="AC761">
        <v>2</v>
      </c>
      <c r="AD761">
        <v>61</v>
      </c>
      <c r="AE761">
        <v>36</v>
      </c>
      <c r="AF761">
        <v>35</v>
      </c>
      <c r="AG761">
        <v>15</v>
      </c>
      <c r="AH761">
        <v>11</v>
      </c>
      <c r="AI761">
        <v>0</v>
      </c>
      <c r="AJ761">
        <v>0</v>
      </c>
      <c r="AK761">
        <v>7</v>
      </c>
      <c r="AL761">
        <v>0</v>
      </c>
      <c r="AM761">
        <v>69</v>
      </c>
      <c r="AN761">
        <v>44</v>
      </c>
      <c r="AO761">
        <v>32</v>
      </c>
      <c r="AP761">
        <v>14</v>
      </c>
      <c r="AQ761">
        <v>10</v>
      </c>
      <c r="AR761">
        <v>4</v>
      </c>
      <c r="AS761">
        <v>5</v>
      </c>
      <c r="AT761">
        <v>10</v>
      </c>
      <c r="AU761">
        <v>1765</v>
      </c>
      <c r="AV761">
        <v>15</v>
      </c>
      <c r="AW761">
        <v>1575</v>
      </c>
    </row>
    <row r="762" spans="1:49" x14ac:dyDescent="0.35">
      <c r="A762" s="1" t="s">
        <v>603</v>
      </c>
      <c r="B762" s="1" t="s">
        <v>604</v>
      </c>
      <c r="C762" s="1" t="s">
        <v>475</v>
      </c>
      <c r="D762">
        <v>48</v>
      </c>
      <c r="E762" s="1" t="s">
        <v>2155</v>
      </c>
      <c r="F762">
        <v>20051031</v>
      </c>
      <c r="G762">
        <v>37</v>
      </c>
      <c r="H762">
        <v>103285</v>
      </c>
      <c r="I762">
        <v>8</v>
      </c>
      <c r="J762" s="1" t="s">
        <v>2156</v>
      </c>
      <c r="K762" s="1" t="s">
        <v>67</v>
      </c>
      <c r="L762" s="1" t="s">
        <v>2157</v>
      </c>
      <c r="M762">
        <v>185</v>
      </c>
      <c r="N762" s="1" t="s">
        <v>2160</v>
      </c>
      <c r="O762">
        <v>26.9</v>
      </c>
      <c r="P762">
        <v>103908</v>
      </c>
      <c r="R762" s="1" t="s">
        <v>2156</v>
      </c>
      <c r="S762" s="1" t="s">
        <v>45</v>
      </c>
      <c r="T762" s="1" t="s">
        <v>2157</v>
      </c>
      <c r="U762">
        <v>185</v>
      </c>
      <c r="V762" s="1" t="s">
        <v>2171</v>
      </c>
      <c r="W762">
        <v>23.8</v>
      </c>
      <c r="X762" s="1" t="s">
        <v>158</v>
      </c>
      <c r="Y762">
        <v>3</v>
      </c>
      <c r="Z762" s="1" t="s">
        <v>94</v>
      </c>
      <c r="AA762">
        <v>89</v>
      </c>
      <c r="AB762">
        <v>10</v>
      </c>
      <c r="AC762">
        <v>1</v>
      </c>
      <c r="AD762">
        <v>54</v>
      </c>
      <c r="AE762">
        <v>35</v>
      </c>
      <c r="AF762">
        <v>28</v>
      </c>
      <c r="AG762">
        <v>17</v>
      </c>
      <c r="AH762">
        <v>11</v>
      </c>
      <c r="AI762">
        <v>1</v>
      </c>
      <c r="AJ762">
        <v>1</v>
      </c>
      <c r="AK762">
        <v>7</v>
      </c>
      <c r="AL762">
        <v>3</v>
      </c>
      <c r="AM762">
        <v>74</v>
      </c>
      <c r="AN762">
        <v>43</v>
      </c>
      <c r="AO762">
        <v>32</v>
      </c>
      <c r="AP762">
        <v>14</v>
      </c>
      <c r="AQ762">
        <v>11</v>
      </c>
      <c r="AR762">
        <v>2</v>
      </c>
      <c r="AS762">
        <v>4</v>
      </c>
      <c r="AT762">
        <v>14</v>
      </c>
      <c r="AU762">
        <v>1580</v>
      </c>
      <c r="AV762">
        <v>56</v>
      </c>
      <c r="AW762">
        <v>668</v>
      </c>
    </row>
    <row r="763" spans="1:49" x14ac:dyDescent="0.35">
      <c r="A763" s="1" t="s">
        <v>603</v>
      </c>
      <c r="B763" s="1" t="s">
        <v>604</v>
      </c>
      <c r="C763" s="1" t="s">
        <v>475</v>
      </c>
      <c r="D763">
        <v>48</v>
      </c>
      <c r="E763" s="1" t="s">
        <v>2155</v>
      </c>
      <c r="F763">
        <v>20051031</v>
      </c>
      <c r="G763">
        <v>38</v>
      </c>
      <c r="H763">
        <v>103786</v>
      </c>
      <c r="I763">
        <v>3</v>
      </c>
      <c r="J763" s="1" t="s">
        <v>2156</v>
      </c>
      <c r="K763" s="1" t="s">
        <v>70</v>
      </c>
      <c r="L763" s="1" t="s">
        <v>2157</v>
      </c>
      <c r="M763">
        <v>178</v>
      </c>
      <c r="N763" s="1" t="s">
        <v>2166</v>
      </c>
      <c r="O763">
        <v>24.4</v>
      </c>
      <c r="P763">
        <v>104098</v>
      </c>
      <c r="R763" s="1" t="s">
        <v>2159</v>
      </c>
      <c r="S763" s="1" t="s">
        <v>127</v>
      </c>
      <c r="T763" s="1" t="s">
        <v>2157</v>
      </c>
      <c r="U763">
        <v>185</v>
      </c>
      <c r="V763" s="1" t="s">
        <v>2166</v>
      </c>
      <c r="W763">
        <v>22.8</v>
      </c>
      <c r="X763" s="1" t="s">
        <v>312</v>
      </c>
      <c r="Y763">
        <v>3</v>
      </c>
      <c r="Z763" s="1" t="s">
        <v>94</v>
      </c>
      <c r="AA763">
        <v>138</v>
      </c>
      <c r="AB763">
        <v>2</v>
      </c>
      <c r="AC763">
        <v>0</v>
      </c>
      <c r="AD763">
        <v>94</v>
      </c>
      <c r="AE763">
        <v>69</v>
      </c>
      <c r="AF763">
        <v>46</v>
      </c>
      <c r="AG763">
        <v>11</v>
      </c>
      <c r="AH763">
        <v>13</v>
      </c>
      <c r="AI763">
        <v>7</v>
      </c>
      <c r="AJ763">
        <v>10</v>
      </c>
      <c r="AK763">
        <v>4</v>
      </c>
      <c r="AL763">
        <v>6</v>
      </c>
      <c r="AM763">
        <v>94</v>
      </c>
      <c r="AN763">
        <v>48</v>
      </c>
      <c r="AO763">
        <v>35</v>
      </c>
      <c r="AP763">
        <v>17</v>
      </c>
      <c r="AQ763">
        <v>13</v>
      </c>
      <c r="AR763">
        <v>8</v>
      </c>
      <c r="AS763">
        <v>13</v>
      </c>
      <c r="AT763">
        <v>8</v>
      </c>
      <c r="AU763">
        <v>2000</v>
      </c>
      <c r="AV763">
        <v>75</v>
      </c>
      <c r="AW763">
        <v>515</v>
      </c>
    </row>
    <row r="764" spans="1:49" x14ac:dyDescent="0.35">
      <c r="A764" s="1" t="s">
        <v>603</v>
      </c>
      <c r="B764" s="1" t="s">
        <v>604</v>
      </c>
      <c r="C764" s="1" t="s">
        <v>475</v>
      </c>
      <c r="D764">
        <v>48</v>
      </c>
      <c r="E764" s="1" t="s">
        <v>2155</v>
      </c>
      <c r="F764">
        <v>20051031</v>
      </c>
      <c r="G764">
        <v>39</v>
      </c>
      <c r="H764">
        <v>103292</v>
      </c>
      <c r="I764">
        <v>7</v>
      </c>
      <c r="J764" s="1" t="s">
        <v>2156</v>
      </c>
      <c r="K764" s="1" t="s">
        <v>69</v>
      </c>
      <c r="L764" s="1" t="s">
        <v>2157</v>
      </c>
      <c r="M764">
        <v>175</v>
      </c>
      <c r="N764" s="1" t="s">
        <v>2165</v>
      </c>
      <c r="O764">
        <v>26.8</v>
      </c>
      <c r="P764">
        <v>104068</v>
      </c>
      <c r="Q764">
        <v>12</v>
      </c>
      <c r="R764" s="1" t="s">
        <v>2156</v>
      </c>
      <c r="S764" s="1" t="s">
        <v>72</v>
      </c>
      <c r="T764" s="1" t="s">
        <v>2157</v>
      </c>
      <c r="U764">
        <v>183</v>
      </c>
      <c r="V764" s="1" t="s">
        <v>2164</v>
      </c>
      <c r="W764">
        <v>23</v>
      </c>
      <c r="X764" s="1" t="s">
        <v>71</v>
      </c>
      <c r="Y764">
        <v>3</v>
      </c>
      <c r="Z764" s="1" t="s">
        <v>94</v>
      </c>
      <c r="AA764">
        <v>62</v>
      </c>
      <c r="AB764">
        <v>4</v>
      </c>
      <c r="AC764">
        <v>3</v>
      </c>
      <c r="AD764">
        <v>43</v>
      </c>
      <c r="AE764">
        <v>29</v>
      </c>
      <c r="AF764">
        <v>27</v>
      </c>
      <c r="AG764">
        <v>5</v>
      </c>
      <c r="AH764">
        <v>8</v>
      </c>
      <c r="AI764">
        <v>0</v>
      </c>
      <c r="AJ764">
        <v>1</v>
      </c>
      <c r="AK764">
        <v>7</v>
      </c>
      <c r="AL764">
        <v>2</v>
      </c>
      <c r="AM764">
        <v>71</v>
      </c>
      <c r="AN764">
        <v>40</v>
      </c>
      <c r="AO764">
        <v>26</v>
      </c>
      <c r="AP764">
        <v>8</v>
      </c>
      <c r="AQ764">
        <v>9</v>
      </c>
      <c r="AR764">
        <v>4</v>
      </c>
      <c r="AS764">
        <v>9</v>
      </c>
      <c r="AT764">
        <v>11</v>
      </c>
      <c r="AU764">
        <v>1730</v>
      </c>
      <c r="AV764">
        <v>18</v>
      </c>
      <c r="AW764">
        <v>1460</v>
      </c>
    </row>
    <row r="765" spans="1:49" x14ac:dyDescent="0.35">
      <c r="A765" s="1" t="s">
        <v>603</v>
      </c>
      <c r="B765" s="1" t="s">
        <v>604</v>
      </c>
      <c r="C765" s="1" t="s">
        <v>475</v>
      </c>
      <c r="D765">
        <v>48</v>
      </c>
      <c r="E765" s="1" t="s">
        <v>2155</v>
      </c>
      <c r="F765">
        <v>20051031</v>
      </c>
      <c r="G765">
        <v>40</v>
      </c>
      <c r="H765">
        <v>104607</v>
      </c>
      <c r="J765" s="1" t="s">
        <v>2156</v>
      </c>
      <c r="K765" s="1" t="s">
        <v>42</v>
      </c>
      <c r="L765" s="1" t="s">
        <v>2157</v>
      </c>
      <c r="M765">
        <v>196</v>
      </c>
      <c r="N765" s="1" t="s">
        <v>2160</v>
      </c>
      <c r="O765">
        <v>20.100000000000001</v>
      </c>
      <c r="P765">
        <v>103507</v>
      </c>
      <c r="Q765">
        <v>13</v>
      </c>
      <c r="R765" s="1" t="s">
        <v>2156</v>
      </c>
      <c r="S765" s="1" t="s">
        <v>36</v>
      </c>
      <c r="T765" s="1" t="s">
        <v>2157</v>
      </c>
      <c r="U765">
        <v>183</v>
      </c>
      <c r="V765" s="1" t="s">
        <v>2161</v>
      </c>
      <c r="W765">
        <v>25.7</v>
      </c>
      <c r="X765" s="1" t="s">
        <v>619</v>
      </c>
      <c r="Y765">
        <v>3</v>
      </c>
      <c r="Z765" s="1" t="s">
        <v>94</v>
      </c>
      <c r="AA765">
        <v>152</v>
      </c>
      <c r="AB765">
        <v>20</v>
      </c>
      <c r="AC765">
        <v>3</v>
      </c>
      <c r="AD765">
        <v>128</v>
      </c>
      <c r="AE765">
        <v>72</v>
      </c>
      <c r="AF765">
        <v>60</v>
      </c>
      <c r="AG765">
        <v>20</v>
      </c>
      <c r="AH765">
        <v>17</v>
      </c>
      <c r="AI765">
        <v>8</v>
      </c>
      <c r="AJ765">
        <v>11</v>
      </c>
      <c r="AK765">
        <v>16</v>
      </c>
      <c r="AL765">
        <v>4</v>
      </c>
      <c r="AM765">
        <v>103</v>
      </c>
      <c r="AN765">
        <v>68</v>
      </c>
      <c r="AO765">
        <v>47</v>
      </c>
      <c r="AP765">
        <v>14</v>
      </c>
      <c r="AQ765">
        <v>17</v>
      </c>
      <c r="AR765">
        <v>4</v>
      </c>
      <c r="AS765">
        <v>9</v>
      </c>
      <c r="AT765">
        <v>50</v>
      </c>
      <c r="AU765">
        <v>725</v>
      </c>
      <c r="AV765">
        <v>19</v>
      </c>
      <c r="AW765">
        <v>1425</v>
      </c>
    </row>
    <row r="766" spans="1:49" x14ac:dyDescent="0.35">
      <c r="A766" s="1" t="s">
        <v>603</v>
      </c>
      <c r="B766" s="1" t="s">
        <v>604</v>
      </c>
      <c r="C766" s="1" t="s">
        <v>475</v>
      </c>
      <c r="D766">
        <v>48</v>
      </c>
      <c r="E766" s="1" t="s">
        <v>2155</v>
      </c>
      <c r="F766">
        <v>20051031</v>
      </c>
      <c r="G766">
        <v>41</v>
      </c>
      <c r="H766">
        <v>104053</v>
      </c>
      <c r="I766">
        <v>1</v>
      </c>
      <c r="J766" s="1" t="s">
        <v>2156</v>
      </c>
      <c r="K766" s="1" t="s">
        <v>92</v>
      </c>
      <c r="L766" s="1" t="s">
        <v>2157</v>
      </c>
      <c r="M766">
        <v>188</v>
      </c>
      <c r="N766" s="1" t="s">
        <v>2164</v>
      </c>
      <c r="O766">
        <v>23.1</v>
      </c>
      <c r="P766">
        <v>103970</v>
      </c>
      <c r="Q766">
        <v>10</v>
      </c>
      <c r="R766" s="1" t="s">
        <v>2156</v>
      </c>
      <c r="S766" s="1" t="s">
        <v>74</v>
      </c>
      <c r="T766" s="1" t="s">
        <v>2157</v>
      </c>
      <c r="U766">
        <v>175</v>
      </c>
      <c r="V766" s="1" t="s">
        <v>2161</v>
      </c>
      <c r="W766">
        <v>23.5</v>
      </c>
      <c r="X766" s="1" t="s">
        <v>620</v>
      </c>
      <c r="Y766">
        <v>3</v>
      </c>
      <c r="Z766" s="1" t="s">
        <v>101</v>
      </c>
      <c r="AA766">
        <v>132</v>
      </c>
      <c r="AB766">
        <v>21</v>
      </c>
      <c r="AC766">
        <v>3</v>
      </c>
      <c r="AD766">
        <v>114</v>
      </c>
      <c r="AE766">
        <v>68</v>
      </c>
      <c r="AF766">
        <v>51</v>
      </c>
      <c r="AG766">
        <v>19</v>
      </c>
      <c r="AH766">
        <v>15</v>
      </c>
      <c r="AI766">
        <v>6</v>
      </c>
      <c r="AJ766">
        <v>9</v>
      </c>
      <c r="AK766">
        <v>12</v>
      </c>
      <c r="AL766">
        <v>3</v>
      </c>
      <c r="AM766">
        <v>85</v>
      </c>
      <c r="AN766">
        <v>53</v>
      </c>
      <c r="AO766">
        <v>41</v>
      </c>
      <c r="AP766">
        <v>20</v>
      </c>
      <c r="AQ766">
        <v>14</v>
      </c>
      <c r="AR766">
        <v>3</v>
      </c>
      <c r="AS766">
        <v>5</v>
      </c>
      <c r="AT766">
        <v>3</v>
      </c>
      <c r="AU766">
        <v>3235</v>
      </c>
      <c r="AV766">
        <v>17</v>
      </c>
      <c r="AW766">
        <v>1500</v>
      </c>
    </row>
    <row r="767" spans="1:49" x14ac:dyDescent="0.35">
      <c r="A767" s="1" t="s">
        <v>603</v>
      </c>
      <c r="B767" s="1" t="s">
        <v>604</v>
      </c>
      <c r="C767" s="1" t="s">
        <v>475</v>
      </c>
      <c r="D767">
        <v>48</v>
      </c>
      <c r="E767" s="1" t="s">
        <v>2155</v>
      </c>
      <c r="F767">
        <v>20051031</v>
      </c>
      <c r="G767">
        <v>42</v>
      </c>
      <c r="H767">
        <v>103344</v>
      </c>
      <c r="I767">
        <v>6</v>
      </c>
      <c r="J767" s="1" t="s">
        <v>2156</v>
      </c>
      <c r="K767" s="1" t="s">
        <v>78</v>
      </c>
      <c r="L767" s="1" t="s">
        <v>2157</v>
      </c>
      <c r="M767">
        <v>193</v>
      </c>
      <c r="N767" s="1" t="s">
        <v>2178</v>
      </c>
      <c r="O767">
        <v>26.6</v>
      </c>
      <c r="P767">
        <v>103990</v>
      </c>
      <c r="Q767">
        <v>14</v>
      </c>
      <c r="R767" s="1" t="s">
        <v>2156</v>
      </c>
      <c r="S767" s="1" t="s">
        <v>65</v>
      </c>
      <c r="T767" s="1" t="s">
        <v>2157</v>
      </c>
      <c r="U767">
        <v>180</v>
      </c>
      <c r="V767" s="1" t="s">
        <v>2161</v>
      </c>
      <c r="W767">
        <v>23.5</v>
      </c>
      <c r="X767" s="1" t="s">
        <v>621</v>
      </c>
      <c r="Y767">
        <v>3</v>
      </c>
      <c r="Z767" s="1" t="s">
        <v>101</v>
      </c>
      <c r="AA767">
        <v>140</v>
      </c>
      <c r="AB767">
        <v>12</v>
      </c>
      <c r="AC767">
        <v>3</v>
      </c>
      <c r="AD767">
        <v>113</v>
      </c>
      <c r="AE767">
        <v>68</v>
      </c>
      <c r="AF767">
        <v>49</v>
      </c>
      <c r="AG767">
        <v>23</v>
      </c>
      <c r="AH767">
        <v>14</v>
      </c>
      <c r="AI767">
        <v>6</v>
      </c>
      <c r="AJ767">
        <v>8</v>
      </c>
      <c r="AK767">
        <v>3</v>
      </c>
      <c r="AL767">
        <v>4</v>
      </c>
      <c r="AM767">
        <v>92</v>
      </c>
      <c r="AN767">
        <v>59</v>
      </c>
      <c r="AO767">
        <v>46</v>
      </c>
      <c r="AP767">
        <v>15</v>
      </c>
      <c r="AQ767">
        <v>14</v>
      </c>
      <c r="AR767">
        <v>6</v>
      </c>
      <c r="AS767">
        <v>9</v>
      </c>
      <c r="AT767">
        <v>10</v>
      </c>
      <c r="AU767">
        <v>1765</v>
      </c>
      <c r="AV767">
        <v>21</v>
      </c>
      <c r="AW767">
        <v>1370</v>
      </c>
    </row>
    <row r="768" spans="1:49" x14ac:dyDescent="0.35">
      <c r="A768" s="1" t="s">
        <v>603</v>
      </c>
      <c r="B768" s="1" t="s">
        <v>604</v>
      </c>
      <c r="C768" s="1" t="s">
        <v>475</v>
      </c>
      <c r="D768">
        <v>48</v>
      </c>
      <c r="E768" s="1" t="s">
        <v>2155</v>
      </c>
      <c r="F768">
        <v>20051031</v>
      </c>
      <c r="G768">
        <v>43</v>
      </c>
      <c r="H768">
        <v>103285</v>
      </c>
      <c r="I768">
        <v>8</v>
      </c>
      <c r="J768" s="1" t="s">
        <v>2156</v>
      </c>
      <c r="K768" s="1" t="s">
        <v>67</v>
      </c>
      <c r="L768" s="1" t="s">
        <v>2157</v>
      </c>
      <c r="M768">
        <v>185</v>
      </c>
      <c r="N768" s="1" t="s">
        <v>2160</v>
      </c>
      <c r="O768">
        <v>26.9</v>
      </c>
      <c r="P768">
        <v>103786</v>
      </c>
      <c r="Q768">
        <v>3</v>
      </c>
      <c r="R768" s="1" t="s">
        <v>2156</v>
      </c>
      <c r="S768" s="1" t="s">
        <v>70</v>
      </c>
      <c r="T768" s="1" t="s">
        <v>2157</v>
      </c>
      <c r="U768">
        <v>178</v>
      </c>
      <c r="V768" s="1" t="s">
        <v>2166</v>
      </c>
      <c r="W768">
        <v>24.4</v>
      </c>
      <c r="X768" s="1" t="s">
        <v>158</v>
      </c>
      <c r="Y768">
        <v>3</v>
      </c>
      <c r="Z768" s="1" t="s">
        <v>101</v>
      </c>
      <c r="AA768">
        <v>73</v>
      </c>
      <c r="AB768">
        <v>5</v>
      </c>
      <c r="AC768">
        <v>2</v>
      </c>
      <c r="AD768">
        <v>57</v>
      </c>
      <c r="AE768">
        <v>44</v>
      </c>
      <c r="AF768">
        <v>36</v>
      </c>
      <c r="AG768">
        <v>7</v>
      </c>
      <c r="AH768">
        <v>11</v>
      </c>
      <c r="AI768">
        <v>4</v>
      </c>
      <c r="AJ768">
        <v>5</v>
      </c>
      <c r="AK768">
        <v>2</v>
      </c>
      <c r="AL768">
        <v>1</v>
      </c>
      <c r="AM768">
        <v>56</v>
      </c>
      <c r="AN768">
        <v>38</v>
      </c>
      <c r="AO768">
        <v>23</v>
      </c>
      <c r="AP768">
        <v>12</v>
      </c>
      <c r="AQ768">
        <v>11</v>
      </c>
      <c r="AR768">
        <v>0</v>
      </c>
      <c r="AS768">
        <v>3</v>
      </c>
      <c r="AT768">
        <v>14</v>
      </c>
      <c r="AU768">
        <v>1580</v>
      </c>
      <c r="AV768">
        <v>8</v>
      </c>
      <c r="AW768">
        <v>2000</v>
      </c>
    </row>
    <row r="769" spans="1:49" x14ac:dyDescent="0.35">
      <c r="A769" s="1" t="s">
        <v>603</v>
      </c>
      <c r="B769" s="1" t="s">
        <v>604</v>
      </c>
      <c r="C769" s="1" t="s">
        <v>475</v>
      </c>
      <c r="D769">
        <v>48</v>
      </c>
      <c r="E769" s="1" t="s">
        <v>2155</v>
      </c>
      <c r="F769">
        <v>20051031</v>
      </c>
      <c r="G769">
        <v>44</v>
      </c>
      <c r="H769">
        <v>104607</v>
      </c>
      <c r="J769" s="1" t="s">
        <v>2156</v>
      </c>
      <c r="K769" s="1" t="s">
        <v>42</v>
      </c>
      <c r="L769" s="1" t="s">
        <v>2157</v>
      </c>
      <c r="M769">
        <v>196</v>
      </c>
      <c r="N769" s="1" t="s">
        <v>2160</v>
      </c>
      <c r="O769">
        <v>20.100000000000001</v>
      </c>
      <c r="P769">
        <v>103292</v>
      </c>
      <c r="Q769">
        <v>7</v>
      </c>
      <c r="R769" s="1" t="s">
        <v>2156</v>
      </c>
      <c r="S769" s="1" t="s">
        <v>69</v>
      </c>
      <c r="T769" s="1" t="s">
        <v>2157</v>
      </c>
      <c r="U769">
        <v>175</v>
      </c>
      <c r="V769" s="1" t="s">
        <v>2165</v>
      </c>
      <c r="W769">
        <v>26.8</v>
      </c>
      <c r="X769" s="1" t="s">
        <v>368</v>
      </c>
      <c r="Y769">
        <v>3</v>
      </c>
      <c r="Z769" s="1" t="s">
        <v>101</v>
      </c>
      <c r="AA769">
        <v>68</v>
      </c>
      <c r="AB769">
        <v>12</v>
      </c>
      <c r="AC769">
        <v>0</v>
      </c>
      <c r="AD769">
        <v>56</v>
      </c>
      <c r="AE769">
        <v>31</v>
      </c>
      <c r="AF769">
        <v>27</v>
      </c>
      <c r="AG769">
        <v>11</v>
      </c>
      <c r="AH769">
        <v>9</v>
      </c>
      <c r="AI769">
        <v>2</v>
      </c>
      <c r="AJ769">
        <v>3</v>
      </c>
      <c r="AK769">
        <v>2</v>
      </c>
      <c r="AL769">
        <v>1</v>
      </c>
      <c r="AM769">
        <v>48</v>
      </c>
      <c r="AN769">
        <v>34</v>
      </c>
      <c r="AO769">
        <v>18</v>
      </c>
      <c r="AP769">
        <v>7</v>
      </c>
      <c r="AQ769">
        <v>9</v>
      </c>
      <c r="AR769">
        <v>6</v>
      </c>
      <c r="AS769">
        <v>11</v>
      </c>
      <c r="AT769">
        <v>50</v>
      </c>
      <c r="AU769">
        <v>725</v>
      </c>
      <c r="AV769">
        <v>11</v>
      </c>
      <c r="AW769">
        <v>1730</v>
      </c>
    </row>
    <row r="770" spans="1:49" x14ac:dyDescent="0.35">
      <c r="A770" s="1" t="s">
        <v>603</v>
      </c>
      <c r="B770" s="1" t="s">
        <v>604</v>
      </c>
      <c r="C770" s="1" t="s">
        <v>475</v>
      </c>
      <c r="D770">
        <v>48</v>
      </c>
      <c r="E770" s="1" t="s">
        <v>2155</v>
      </c>
      <c r="F770">
        <v>20051031</v>
      </c>
      <c r="G770">
        <v>45</v>
      </c>
      <c r="H770">
        <v>103344</v>
      </c>
      <c r="I770">
        <v>6</v>
      </c>
      <c r="J770" s="1" t="s">
        <v>2156</v>
      </c>
      <c r="K770" s="1" t="s">
        <v>78</v>
      </c>
      <c r="L770" s="1" t="s">
        <v>2157</v>
      </c>
      <c r="M770">
        <v>193</v>
      </c>
      <c r="N770" s="1" t="s">
        <v>2178</v>
      </c>
      <c r="O770">
        <v>26.6</v>
      </c>
      <c r="P770">
        <v>104053</v>
      </c>
      <c r="Q770">
        <v>1</v>
      </c>
      <c r="R770" s="1" t="s">
        <v>2156</v>
      </c>
      <c r="S770" s="1" t="s">
        <v>92</v>
      </c>
      <c r="T770" s="1" t="s">
        <v>2157</v>
      </c>
      <c r="U770">
        <v>188</v>
      </c>
      <c r="V770" s="1" t="s">
        <v>2164</v>
      </c>
      <c r="W770">
        <v>23.1</v>
      </c>
      <c r="X770" s="1" t="s">
        <v>96</v>
      </c>
      <c r="Y770">
        <v>3</v>
      </c>
      <c r="Z770" s="1" t="s">
        <v>105</v>
      </c>
      <c r="AA770">
        <v>65</v>
      </c>
      <c r="AB770">
        <v>15</v>
      </c>
      <c r="AC770">
        <v>1</v>
      </c>
      <c r="AD770">
        <v>50</v>
      </c>
      <c r="AE770">
        <v>29</v>
      </c>
      <c r="AF770">
        <v>26</v>
      </c>
      <c r="AG770">
        <v>18</v>
      </c>
      <c r="AH770">
        <v>11</v>
      </c>
      <c r="AI770">
        <v>0</v>
      </c>
      <c r="AJ770">
        <v>0</v>
      </c>
      <c r="AK770">
        <v>10</v>
      </c>
      <c r="AL770">
        <v>1</v>
      </c>
      <c r="AM770">
        <v>58</v>
      </c>
      <c r="AN770">
        <v>36</v>
      </c>
      <c r="AO770">
        <v>28</v>
      </c>
      <c r="AP770">
        <v>10</v>
      </c>
      <c r="AQ770">
        <v>10</v>
      </c>
      <c r="AR770">
        <v>3</v>
      </c>
      <c r="AS770">
        <v>5</v>
      </c>
      <c r="AT770">
        <v>10</v>
      </c>
      <c r="AU770">
        <v>1765</v>
      </c>
      <c r="AV770">
        <v>3</v>
      </c>
      <c r="AW770">
        <v>3235</v>
      </c>
    </row>
    <row r="771" spans="1:49" x14ac:dyDescent="0.35">
      <c r="A771" s="1" t="s">
        <v>603</v>
      </c>
      <c r="B771" s="1" t="s">
        <v>604</v>
      </c>
      <c r="C771" s="1" t="s">
        <v>475</v>
      </c>
      <c r="D771">
        <v>48</v>
      </c>
      <c r="E771" s="1" t="s">
        <v>2155</v>
      </c>
      <c r="F771">
        <v>20051031</v>
      </c>
      <c r="G771">
        <v>46</v>
      </c>
      <c r="H771">
        <v>104607</v>
      </c>
      <c r="J771" s="1" t="s">
        <v>2156</v>
      </c>
      <c r="K771" s="1" t="s">
        <v>42</v>
      </c>
      <c r="L771" s="1" t="s">
        <v>2157</v>
      </c>
      <c r="M771">
        <v>196</v>
      </c>
      <c r="N771" s="1" t="s">
        <v>2160</v>
      </c>
      <c r="O771">
        <v>20.100000000000001</v>
      </c>
      <c r="P771">
        <v>103285</v>
      </c>
      <c r="Q771">
        <v>8</v>
      </c>
      <c r="R771" s="1" t="s">
        <v>2156</v>
      </c>
      <c r="S771" s="1" t="s">
        <v>67</v>
      </c>
      <c r="T771" s="1" t="s">
        <v>2157</v>
      </c>
      <c r="U771">
        <v>185</v>
      </c>
      <c r="V771" s="1" t="s">
        <v>2160</v>
      </c>
      <c r="W771">
        <v>26.9</v>
      </c>
      <c r="X771" s="1" t="s">
        <v>255</v>
      </c>
      <c r="Y771">
        <v>3</v>
      </c>
      <c r="Z771" s="1" t="s">
        <v>105</v>
      </c>
      <c r="AA771">
        <v>83</v>
      </c>
      <c r="AB771">
        <v>11</v>
      </c>
      <c r="AC771">
        <v>2</v>
      </c>
      <c r="AD771">
        <v>73</v>
      </c>
      <c r="AE771">
        <v>47</v>
      </c>
      <c r="AF771">
        <v>38</v>
      </c>
      <c r="AG771">
        <v>11</v>
      </c>
      <c r="AH771">
        <v>13</v>
      </c>
      <c r="AI771">
        <v>4</v>
      </c>
      <c r="AJ771">
        <v>6</v>
      </c>
      <c r="AK771">
        <v>18</v>
      </c>
      <c r="AL771">
        <v>1</v>
      </c>
      <c r="AM771">
        <v>68</v>
      </c>
      <c r="AN771">
        <v>51</v>
      </c>
      <c r="AO771">
        <v>35</v>
      </c>
      <c r="AP771">
        <v>7</v>
      </c>
      <c r="AQ771">
        <v>12</v>
      </c>
      <c r="AR771">
        <v>5</v>
      </c>
      <c r="AS771">
        <v>9</v>
      </c>
      <c r="AT771">
        <v>50</v>
      </c>
      <c r="AU771">
        <v>725</v>
      </c>
      <c r="AV771">
        <v>14</v>
      </c>
      <c r="AW771">
        <v>1580</v>
      </c>
    </row>
    <row r="772" spans="1:49" x14ac:dyDescent="0.35">
      <c r="A772" s="1" t="s">
        <v>603</v>
      </c>
      <c r="B772" s="1" t="s">
        <v>604</v>
      </c>
      <c r="C772" s="1" t="s">
        <v>475</v>
      </c>
      <c r="D772">
        <v>48</v>
      </c>
      <c r="E772" s="1" t="s">
        <v>2155</v>
      </c>
      <c r="F772">
        <v>20051031</v>
      </c>
      <c r="G772">
        <v>47</v>
      </c>
      <c r="H772">
        <v>104607</v>
      </c>
      <c r="J772" s="1" t="s">
        <v>2156</v>
      </c>
      <c r="K772" s="1" t="s">
        <v>42</v>
      </c>
      <c r="L772" s="1" t="s">
        <v>2157</v>
      </c>
      <c r="M772">
        <v>196</v>
      </c>
      <c r="N772" s="1" t="s">
        <v>2160</v>
      </c>
      <c r="O772">
        <v>20.100000000000001</v>
      </c>
      <c r="P772">
        <v>103344</v>
      </c>
      <c r="Q772">
        <v>6</v>
      </c>
      <c r="R772" s="1" t="s">
        <v>2156</v>
      </c>
      <c r="S772" s="1" t="s">
        <v>78</v>
      </c>
      <c r="T772" s="1" t="s">
        <v>2157</v>
      </c>
      <c r="U772">
        <v>193</v>
      </c>
      <c r="V772" s="1" t="s">
        <v>2178</v>
      </c>
      <c r="W772">
        <v>26.6</v>
      </c>
      <c r="X772" s="1" t="s">
        <v>622</v>
      </c>
      <c r="Y772">
        <v>5</v>
      </c>
      <c r="Z772" s="1" t="s">
        <v>108</v>
      </c>
      <c r="AA772">
        <v>182</v>
      </c>
      <c r="AB772">
        <v>18</v>
      </c>
      <c r="AC772">
        <v>2</v>
      </c>
      <c r="AD772">
        <v>136</v>
      </c>
      <c r="AE772">
        <v>79</v>
      </c>
      <c r="AF772">
        <v>66</v>
      </c>
      <c r="AG772">
        <v>31</v>
      </c>
      <c r="AH772">
        <v>24</v>
      </c>
      <c r="AI772">
        <v>1</v>
      </c>
      <c r="AJ772">
        <v>3</v>
      </c>
      <c r="AK772">
        <v>28</v>
      </c>
      <c r="AL772">
        <v>2</v>
      </c>
      <c r="AM772">
        <v>126</v>
      </c>
      <c r="AN772">
        <v>85</v>
      </c>
      <c r="AO772">
        <v>71</v>
      </c>
      <c r="AP772">
        <v>22</v>
      </c>
      <c r="AQ772">
        <v>24</v>
      </c>
      <c r="AR772">
        <v>6</v>
      </c>
      <c r="AS772">
        <v>9</v>
      </c>
      <c r="AT772">
        <v>50</v>
      </c>
      <c r="AU772">
        <v>725</v>
      </c>
      <c r="AV772">
        <v>10</v>
      </c>
      <c r="AW772">
        <v>1765</v>
      </c>
    </row>
    <row r="773" spans="1:49" x14ac:dyDescent="0.35">
      <c r="A773" s="1" t="s">
        <v>623</v>
      </c>
      <c r="B773" s="1" t="s">
        <v>624</v>
      </c>
      <c r="C773" s="1" t="s">
        <v>198</v>
      </c>
      <c r="D773">
        <v>32</v>
      </c>
      <c r="E773" s="1" t="s">
        <v>2180</v>
      </c>
      <c r="F773">
        <v>20050404</v>
      </c>
      <c r="G773">
        <v>1</v>
      </c>
      <c r="H773">
        <v>102720</v>
      </c>
      <c r="J773" s="1" t="s">
        <v>2156</v>
      </c>
      <c r="K773" s="1" t="s">
        <v>16</v>
      </c>
      <c r="L773" s="1" t="s">
        <v>2157</v>
      </c>
      <c r="M773">
        <v>178</v>
      </c>
      <c r="N773" s="1" t="s">
        <v>2160</v>
      </c>
      <c r="O773">
        <v>29.1</v>
      </c>
      <c r="P773">
        <v>102783</v>
      </c>
      <c r="Q773">
        <v>1</v>
      </c>
      <c r="R773" s="1" t="s">
        <v>2156</v>
      </c>
      <c r="S773" s="1" t="s">
        <v>239</v>
      </c>
      <c r="T773" s="1" t="s">
        <v>2157</v>
      </c>
      <c r="U773">
        <v>180</v>
      </c>
      <c r="V773" s="1" t="s">
        <v>2169</v>
      </c>
      <c r="W773">
        <v>28.9</v>
      </c>
      <c r="X773" s="1" t="s">
        <v>187</v>
      </c>
      <c r="Y773">
        <v>3</v>
      </c>
      <c r="Z773" s="1" t="s">
        <v>64</v>
      </c>
      <c r="AA773">
        <v>77</v>
      </c>
      <c r="AB773">
        <v>0</v>
      </c>
      <c r="AC773">
        <v>0</v>
      </c>
      <c r="AD773">
        <v>54</v>
      </c>
      <c r="AE773">
        <v>34</v>
      </c>
      <c r="AF773">
        <v>24</v>
      </c>
      <c r="AG773">
        <v>10</v>
      </c>
      <c r="AH773">
        <v>8</v>
      </c>
      <c r="AI773">
        <v>3</v>
      </c>
      <c r="AJ773">
        <v>4</v>
      </c>
      <c r="AK773">
        <v>3</v>
      </c>
      <c r="AL773">
        <v>2</v>
      </c>
      <c r="AM773">
        <v>64</v>
      </c>
      <c r="AN773">
        <v>38</v>
      </c>
      <c r="AO773">
        <v>21</v>
      </c>
      <c r="AP773">
        <v>9</v>
      </c>
      <c r="AQ773">
        <v>8</v>
      </c>
      <c r="AR773">
        <v>3</v>
      </c>
      <c r="AS773">
        <v>8</v>
      </c>
      <c r="AT773">
        <v>77</v>
      </c>
      <c r="AU773">
        <v>500</v>
      </c>
      <c r="AV773">
        <v>35</v>
      </c>
      <c r="AW773">
        <v>945</v>
      </c>
    </row>
    <row r="774" spans="1:49" x14ac:dyDescent="0.35">
      <c r="A774" s="1" t="s">
        <v>623</v>
      </c>
      <c r="B774" s="1" t="s">
        <v>624</v>
      </c>
      <c r="C774" s="1" t="s">
        <v>198</v>
      </c>
      <c r="D774">
        <v>32</v>
      </c>
      <c r="E774" s="1" t="s">
        <v>2180</v>
      </c>
      <c r="F774">
        <v>20050404</v>
      </c>
      <c r="G774">
        <v>2</v>
      </c>
      <c r="H774">
        <v>103490</v>
      </c>
      <c r="J774" s="1" t="s">
        <v>2156</v>
      </c>
      <c r="K774" s="1" t="s">
        <v>272</v>
      </c>
      <c r="L774" s="1" t="s">
        <v>2157</v>
      </c>
      <c r="M774">
        <v>183</v>
      </c>
      <c r="N774" s="1" t="s">
        <v>2161</v>
      </c>
      <c r="O774">
        <v>25.2</v>
      </c>
      <c r="P774">
        <v>102271</v>
      </c>
      <c r="R774" s="1" t="s">
        <v>2173</v>
      </c>
      <c r="S774" s="1" t="s">
        <v>625</v>
      </c>
      <c r="T774" s="1" t="s">
        <v>2172</v>
      </c>
      <c r="U774">
        <v>175</v>
      </c>
      <c r="V774" s="1" t="s">
        <v>2225</v>
      </c>
      <c r="W774">
        <v>31.4</v>
      </c>
      <c r="X774" s="1" t="s">
        <v>98</v>
      </c>
      <c r="Y774">
        <v>3</v>
      </c>
      <c r="Z774" s="1" t="s">
        <v>64</v>
      </c>
      <c r="AA774">
        <v>85</v>
      </c>
      <c r="AB774">
        <v>4</v>
      </c>
      <c r="AC774">
        <v>1</v>
      </c>
      <c r="AD774">
        <v>71</v>
      </c>
      <c r="AE774">
        <v>39</v>
      </c>
      <c r="AF774">
        <v>30</v>
      </c>
      <c r="AG774">
        <v>20</v>
      </c>
      <c r="AH774">
        <v>11</v>
      </c>
      <c r="AI774">
        <v>4</v>
      </c>
      <c r="AJ774">
        <v>5</v>
      </c>
      <c r="AK774">
        <v>3</v>
      </c>
      <c r="AL774">
        <v>0</v>
      </c>
      <c r="AM774">
        <v>69</v>
      </c>
      <c r="AN774">
        <v>42</v>
      </c>
      <c r="AO774">
        <v>26</v>
      </c>
      <c r="AP774">
        <v>14</v>
      </c>
      <c r="AQ774">
        <v>10</v>
      </c>
      <c r="AR774">
        <v>8</v>
      </c>
      <c r="AS774">
        <v>11</v>
      </c>
      <c r="AT774">
        <v>71</v>
      </c>
      <c r="AU774">
        <v>524</v>
      </c>
      <c r="AV774">
        <v>138</v>
      </c>
      <c r="AW774">
        <v>321</v>
      </c>
    </row>
    <row r="775" spans="1:49" x14ac:dyDescent="0.35">
      <c r="A775" s="1" t="s">
        <v>623</v>
      </c>
      <c r="B775" s="1" t="s">
        <v>624</v>
      </c>
      <c r="C775" s="1" t="s">
        <v>198</v>
      </c>
      <c r="D775">
        <v>32</v>
      </c>
      <c r="E775" s="1" t="s">
        <v>2180</v>
      </c>
      <c r="F775">
        <v>20050404</v>
      </c>
      <c r="G775">
        <v>3</v>
      </c>
      <c r="H775">
        <v>103176</v>
      </c>
      <c r="J775" s="1" t="s">
        <v>2156</v>
      </c>
      <c r="K775" s="1" t="s">
        <v>185</v>
      </c>
      <c r="L775" s="1" t="s">
        <v>2157</v>
      </c>
      <c r="M775">
        <v>183</v>
      </c>
      <c r="N775" s="1" t="s">
        <v>2161</v>
      </c>
      <c r="O775">
        <v>26.9</v>
      </c>
      <c r="P775">
        <v>103693</v>
      </c>
      <c r="R775" s="1" t="s">
        <v>2159</v>
      </c>
      <c r="S775" s="1" t="s">
        <v>596</v>
      </c>
      <c r="T775" s="1" t="s">
        <v>2157</v>
      </c>
      <c r="U775">
        <v>188</v>
      </c>
      <c r="V775" s="1" t="s">
        <v>2171</v>
      </c>
      <c r="W775">
        <v>24.2</v>
      </c>
      <c r="X775" s="1" t="s">
        <v>158</v>
      </c>
      <c r="Y775">
        <v>3</v>
      </c>
      <c r="Z775" s="1" t="s">
        <v>64</v>
      </c>
      <c r="AA775">
        <v>89</v>
      </c>
      <c r="AB775">
        <v>2</v>
      </c>
      <c r="AC775">
        <v>2</v>
      </c>
      <c r="AD775">
        <v>64</v>
      </c>
      <c r="AE775">
        <v>36</v>
      </c>
      <c r="AF775">
        <v>22</v>
      </c>
      <c r="AG775">
        <v>17</v>
      </c>
      <c r="AH775">
        <v>11</v>
      </c>
      <c r="AI775">
        <v>1</v>
      </c>
      <c r="AJ775">
        <v>4</v>
      </c>
      <c r="AK775">
        <v>1</v>
      </c>
      <c r="AL775">
        <v>0</v>
      </c>
      <c r="AM775">
        <v>70</v>
      </c>
      <c r="AN775">
        <v>55</v>
      </c>
      <c r="AO775">
        <v>33</v>
      </c>
      <c r="AP775">
        <v>5</v>
      </c>
      <c r="AQ775">
        <v>11</v>
      </c>
      <c r="AR775">
        <v>8</v>
      </c>
      <c r="AS775">
        <v>13</v>
      </c>
      <c r="AT775">
        <v>105</v>
      </c>
      <c r="AU775">
        <v>408</v>
      </c>
      <c r="AV775">
        <v>134</v>
      </c>
      <c r="AW775">
        <v>334</v>
      </c>
    </row>
    <row r="776" spans="1:49" x14ac:dyDescent="0.35">
      <c r="A776" s="1" t="s">
        <v>623</v>
      </c>
      <c r="B776" s="1" t="s">
        <v>624</v>
      </c>
      <c r="C776" s="1" t="s">
        <v>198</v>
      </c>
      <c r="D776">
        <v>32</v>
      </c>
      <c r="E776" s="1" t="s">
        <v>2180</v>
      </c>
      <c r="F776">
        <v>20050404</v>
      </c>
      <c r="G776">
        <v>4</v>
      </c>
      <c r="H776">
        <v>103294</v>
      </c>
      <c r="I776">
        <v>8</v>
      </c>
      <c r="J776" s="1" t="s">
        <v>2156</v>
      </c>
      <c r="K776" s="1" t="s">
        <v>47</v>
      </c>
      <c r="L776" s="1" t="s">
        <v>2157</v>
      </c>
      <c r="M776">
        <v>170</v>
      </c>
      <c r="N776" s="1" t="s">
        <v>2175</v>
      </c>
      <c r="O776">
        <v>26.3</v>
      </c>
      <c r="P776">
        <v>103029</v>
      </c>
      <c r="R776" s="1" t="s">
        <v>2173</v>
      </c>
      <c r="S776" s="1" t="s">
        <v>626</v>
      </c>
      <c r="T776" s="1" t="s">
        <v>2157</v>
      </c>
      <c r="U776">
        <v>183</v>
      </c>
      <c r="V776" s="1" t="s">
        <v>2225</v>
      </c>
      <c r="W776">
        <v>27.6</v>
      </c>
      <c r="X776" s="1" t="s">
        <v>153</v>
      </c>
      <c r="Y776">
        <v>3</v>
      </c>
      <c r="Z776" s="1" t="s">
        <v>64</v>
      </c>
      <c r="AA776">
        <v>78</v>
      </c>
      <c r="AB776">
        <v>3</v>
      </c>
      <c r="AC776">
        <v>0</v>
      </c>
      <c r="AD776">
        <v>49</v>
      </c>
      <c r="AE776">
        <v>37</v>
      </c>
      <c r="AF776">
        <v>24</v>
      </c>
      <c r="AG776">
        <v>5</v>
      </c>
      <c r="AH776">
        <v>8</v>
      </c>
      <c r="AI776">
        <v>4</v>
      </c>
      <c r="AJ776">
        <v>7</v>
      </c>
      <c r="AK776">
        <v>0</v>
      </c>
      <c r="AL776">
        <v>0</v>
      </c>
      <c r="AM776">
        <v>53</v>
      </c>
      <c r="AN776">
        <v>30</v>
      </c>
      <c r="AO776">
        <v>14</v>
      </c>
      <c r="AP776">
        <v>8</v>
      </c>
      <c r="AQ776">
        <v>9</v>
      </c>
      <c r="AR776">
        <v>1</v>
      </c>
      <c r="AS776">
        <v>8</v>
      </c>
      <c r="AT776">
        <v>65</v>
      </c>
      <c r="AU776">
        <v>558</v>
      </c>
      <c r="AV776">
        <v>563</v>
      </c>
      <c r="AW776">
        <v>38</v>
      </c>
    </row>
    <row r="777" spans="1:49" x14ac:dyDescent="0.35">
      <c r="A777" s="1" t="s">
        <v>623</v>
      </c>
      <c r="B777" s="1" t="s">
        <v>624</v>
      </c>
      <c r="C777" s="1" t="s">
        <v>198</v>
      </c>
      <c r="D777">
        <v>32</v>
      </c>
      <c r="E777" s="1" t="s">
        <v>2180</v>
      </c>
      <c r="F777">
        <v>20050404</v>
      </c>
      <c r="G777">
        <v>5</v>
      </c>
      <c r="H777">
        <v>103181</v>
      </c>
      <c r="J777" s="1" t="s">
        <v>2156</v>
      </c>
      <c r="K777" s="1" t="s">
        <v>220</v>
      </c>
      <c r="L777" s="1" t="s">
        <v>2157</v>
      </c>
      <c r="M777">
        <v>185</v>
      </c>
      <c r="N777" s="1" t="s">
        <v>2160</v>
      </c>
      <c r="O777">
        <v>26.9</v>
      </c>
      <c r="P777">
        <v>102148</v>
      </c>
      <c r="Q777">
        <v>4</v>
      </c>
      <c r="R777" s="1" t="s">
        <v>2156</v>
      </c>
      <c r="S777" s="1" t="s">
        <v>521</v>
      </c>
      <c r="T777" s="1" t="s">
        <v>2157</v>
      </c>
      <c r="U777">
        <v>178</v>
      </c>
      <c r="V777" s="1" t="s">
        <v>2171</v>
      </c>
      <c r="W777">
        <v>32.299999999999997</v>
      </c>
      <c r="X777" s="1" t="s">
        <v>46</v>
      </c>
      <c r="Y777">
        <v>3</v>
      </c>
      <c r="Z777" s="1" t="s">
        <v>64</v>
      </c>
      <c r="AA777">
        <v>113</v>
      </c>
      <c r="AB777">
        <v>5</v>
      </c>
      <c r="AC777">
        <v>1</v>
      </c>
      <c r="AD777">
        <v>87</v>
      </c>
      <c r="AE777">
        <v>64</v>
      </c>
      <c r="AF777">
        <v>45</v>
      </c>
      <c r="AG777">
        <v>10</v>
      </c>
      <c r="AH777">
        <v>14</v>
      </c>
      <c r="AI777">
        <v>3</v>
      </c>
      <c r="AJ777">
        <v>7</v>
      </c>
      <c r="AK777">
        <v>0</v>
      </c>
      <c r="AL777">
        <v>2</v>
      </c>
      <c r="AM777">
        <v>81</v>
      </c>
      <c r="AN777">
        <v>41</v>
      </c>
      <c r="AO777">
        <v>22</v>
      </c>
      <c r="AP777">
        <v>22</v>
      </c>
      <c r="AQ777">
        <v>14</v>
      </c>
      <c r="AR777">
        <v>4</v>
      </c>
      <c r="AS777">
        <v>9</v>
      </c>
      <c r="AT777">
        <v>84</v>
      </c>
      <c r="AU777">
        <v>459</v>
      </c>
      <c r="AV777">
        <v>48</v>
      </c>
      <c r="AW777">
        <v>797</v>
      </c>
    </row>
    <row r="778" spans="1:49" x14ac:dyDescent="0.35">
      <c r="A778" s="1" t="s">
        <v>623</v>
      </c>
      <c r="B778" s="1" t="s">
        <v>624</v>
      </c>
      <c r="C778" s="1" t="s">
        <v>198</v>
      </c>
      <c r="D778">
        <v>32</v>
      </c>
      <c r="E778" s="1" t="s">
        <v>2180</v>
      </c>
      <c r="F778">
        <v>20050404</v>
      </c>
      <c r="G778">
        <v>6</v>
      </c>
      <c r="H778">
        <v>104468</v>
      </c>
      <c r="J778" s="1" t="s">
        <v>2159</v>
      </c>
      <c r="K778" s="1" t="s">
        <v>432</v>
      </c>
      <c r="L778" s="1" t="s">
        <v>2157</v>
      </c>
      <c r="M778">
        <v>183</v>
      </c>
      <c r="N778" s="1" t="s">
        <v>2171</v>
      </c>
      <c r="O778">
        <v>20.2</v>
      </c>
      <c r="P778">
        <v>104076</v>
      </c>
      <c r="R778" s="1" t="s">
        <v>2156</v>
      </c>
      <c r="S778" s="1" t="s">
        <v>25</v>
      </c>
      <c r="T778" s="1" t="s">
        <v>2157</v>
      </c>
      <c r="U778">
        <v>190</v>
      </c>
      <c r="V778" s="1" t="s">
        <v>2165</v>
      </c>
      <c r="W778">
        <v>22.4</v>
      </c>
      <c r="X778" s="1" t="s">
        <v>106</v>
      </c>
      <c r="Y778">
        <v>3</v>
      </c>
      <c r="Z778" s="1" t="s">
        <v>64</v>
      </c>
      <c r="AA778">
        <v>110</v>
      </c>
      <c r="AB778">
        <v>2</v>
      </c>
      <c r="AC778">
        <v>2</v>
      </c>
      <c r="AD778">
        <v>79</v>
      </c>
      <c r="AE778">
        <v>48</v>
      </c>
      <c r="AF778">
        <v>32</v>
      </c>
      <c r="AG778">
        <v>19</v>
      </c>
      <c r="AH778">
        <v>14</v>
      </c>
      <c r="AI778">
        <v>5</v>
      </c>
      <c r="AJ778">
        <v>8</v>
      </c>
      <c r="AK778">
        <v>6</v>
      </c>
      <c r="AL778">
        <v>3</v>
      </c>
      <c r="AM778">
        <v>94</v>
      </c>
      <c r="AN778">
        <v>51</v>
      </c>
      <c r="AO778">
        <v>33</v>
      </c>
      <c r="AP778">
        <v>20</v>
      </c>
      <c r="AQ778">
        <v>13</v>
      </c>
      <c r="AR778">
        <v>8</v>
      </c>
      <c r="AS778">
        <v>12</v>
      </c>
      <c r="AT778">
        <v>119</v>
      </c>
      <c r="AU778">
        <v>355</v>
      </c>
      <c r="AV778">
        <v>66</v>
      </c>
      <c r="AW778">
        <v>551</v>
      </c>
    </row>
    <row r="779" spans="1:49" x14ac:dyDescent="0.35">
      <c r="A779" s="1" t="s">
        <v>623</v>
      </c>
      <c r="B779" s="1" t="s">
        <v>624</v>
      </c>
      <c r="C779" s="1" t="s">
        <v>198</v>
      </c>
      <c r="D779">
        <v>32</v>
      </c>
      <c r="E779" s="1" t="s">
        <v>2180</v>
      </c>
      <c r="F779">
        <v>20050404</v>
      </c>
      <c r="G779">
        <v>7</v>
      </c>
      <c r="H779">
        <v>104338</v>
      </c>
      <c r="J779" s="1" t="s">
        <v>2156</v>
      </c>
      <c r="K779" s="1" t="s">
        <v>170</v>
      </c>
      <c r="L779" s="1" t="s">
        <v>2157</v>
      </c>
      <c r="M779">
        <v>185</v>
      </c>
      <c r="N779" s="1" t="s">
        <v>2165</v>
      </c>
      <c r="O779">
        <v>21</v>
      </c>
      <c r="P779">
        <v>102106</v>
      </c>
      <c r="R779" s="1" t="s">
        <v>2156</v>
      </c>
      <c r="S779" s="1" t="s">
        <v>219</v>
      </c>
      <c r="T779" s="1" t="s">
        <v>2157</v>
      </c>
      <c r="U779">
        <v>188</v>
      </c>
      <c r="V779" s="1" t="s">
        <v>2162</v>
      </c>
      <c r="W779">
        <v>32.6</v>
      </c>
      <c r="X779" s="1" t="s">
        <v>247</v>
      </c>
      <c r="Y779">
        <v>3</v>
      </c>
      <c r="Z779" s="1" t="s">
        <v>64</v>
      </c>
      <c r="AA779">
        <v>92</v>
      </c>
      <c r="AB779">
        <v>1</v>
      </c>
      <c r="AC779">
        <v>2</v>
      </c>
      <c r="AD779">
        <v>72</v>
      </c>
      <c r="AE779">
        <v>41</v>
      </c>
      <c r="AF779">
        <v>28</v>
      </c>
      <c r="AG779">
        <v>18</v>
      </c>
      <c r="AH779">
        <v>11</v>
      </c>
      <c r="AI779">
        <v>6</v>
      </c>
      <c r="AJ779">
        <v>8</v>
      </c>
      <c r="AK779">
        <v>2</v>
      </c>
      <c r="AL779">
        <v>0</v>
      </c>
      <c r="AM779">
        <v>73</v>
      </c>
      <c r="AN779">
        <v>30</v>
      </c>
      <c r="AO779">
        <v>22</v>
      </c>
      <c r="AP779">
        <v>22</v>
      </c>
      <c r="AQ779">
        <v>11</v>
      </c>
      <c r="AR779">
        <v>4</v>
      </c>
      <c r="AS779">
        <v>7</v>
      </c>
      <c r="AT779">
        <v>101</v>
      </c>
      <c r="AU779">
        <v>419</v>
      </c>
      <c r="AV779">
        <v>78</v>
      </c>
      <c r="AW779">
        <v>482</v>
      </c>
    </row>
    <row r="780" spans="1:49" x14ac:dyDescent="0.35">
      <c r="A780" s="1" t="s">
        <v>623</v>
      </c>
      <c r="B780" s="1" t="s">
        <v>624</v>
      </c>
      <c r="C780" s="1" t="s">
        <v>198</v>
      </c>
      <c r="D780">
        <v>32</v>
      </c>
      <c r="E780" s="1" t="s">
        <v>2180</v>
      </c>
      <c r="F780">
        <v>20050404</v>
      </c>
      <c r="G780">
        <v>8</v>
      </c>
      <c r="H780">
        <v>104252</v>
      </c>
      <c r="I780">
        <v>5</v>
      </c>
      <c r="J780" s="1" t="s">
        <v>2156</v>
      </c>
      <c r="K780" s="1" t="s">
        <v>233</v>
      </c>
      <c r="L780" s="1" t="s">
        <v>2157</v>
      </c>
      <c r="M780">
        <v>190</v>
      </c>
      <c r="N780" s="1" t="s">
        <v>2169</v>
      </c>
      <c r="O780">
        <v>21.4</v>
      </c>
      <c r="P780">
        <v>102539</v>
      </c>
      <c r="R780" s="1" t="s">
        <v>2156</v>
      </c>
      <c r="S780" s="1" t="s">
        <v>237</v>
      </c>
      <c r="T780" s="1" t="s">
        <v>2157</v>
      </c>
      <c r="U780">
        <v>188</v>
      </c>
      <c r="V780" s="1" t="s">
        <v>2160</v>
      </c>
      <c r="W780">
        <v>30.1</v>
      </c>
      <c r="X780" s="1" t="s">
        <v>194</v>
      </c>
      <c r="Y780">
        <v>3</v>
      </c>
      <c r="Z780" s="1" t="s">
        <v>64</v>
      </c>
      <c r="AA780">
        <v>43</v>
      </c>
      <c r="AB780">
        <v>2</v>
      </c>
      <c r="AC780">
        <v>0</v>
      </c>
      <c r="AD780">
        <v>41</v>
      </c>
      <c r="AE780">
        <v>33</v>
      </c>
      <c r="AF780">
        <v>28</v>
      </c>
      <c r="AG780">
        <v>5</v>
      </c>
      <c r="AH780">
        <v>8</v>
      </c>
      <c r="AI780">
        <v>0</v>
      </c>
      <c r="AJ780">
        <v>0</v>
      </c>
      <c r="AK780">
        <v>2</v>
      </c>
      <c r="AL780">
        <v>1</v>
      </c>
      <c r="AM780">
        <v>50</v>
      </c>
      <c r="AN780">
        <v>38</v>
      </c>
      <c r="AO780">
        <v>20</v>
      </c>
      <c r="AP780">
        <v>3</v>
      </c>
      <c r="AQ780">
        <v>7</v>
      </c>
      <c r="AR780">
        <v>4</v>
      </c>
      <c r="AS780">
        <v>8</v>
      </c>
      <c r="AT780">
        <v>46</v>
      </c>
      <c r="AU780">
        <v>839</v>
      </c>
      <c r="AV780">
        <v>107</v>
      </c>
      <c r="AW780">
        <v>401</v>
      </c>
    </row>
    <row r="781" spans="1:49" x14ac:dyDescent="0.35">
      <c r="A781" s="1" t="s">
        <v>623</v>
      </c>
      <c r="B781" s="1" t="s">
        <v>624</v>
      </c>
      <c r="C781" s="1" t="s">
        <v>198</v>
      </c>
      <c r="D781">
        <v>32</v>
      </c>
      <c r="E781" s="1" t="s">
        <v>2180</v>
      </c>
      <c r="F781">
        <v>20050404</v>
      </c>
      <c r="G781">
        <v>9</v>
      </c>
      <c r="H781">
        <v>103264</v>
      </c>
      <c r="I781">
        <v>6</v>
      </c>
      <c r="J781" s="1" t="s">
        <v>2156</v>
      </c>
      <c r="K781" s="1" t="s">
        <v>76</v>
      </c>
      <c r="L781" s="1" t="s">
        <v>2172</v>
      </c>
      <c r="M781">
        <v>180</v>
      </c>
      <c r="N781" s="1" t="s">
        <v>2165</v>
      </c>
      <c r="O781">
        <v>26.5</v>
      </c>
      <c r="P781">
        <v>102494</v>
      </c>
      <c r="R781" s="1" t="s">
        <v>2156</v>
      </c>
      <c r="S781" s="1" t="s">
        <v>271</v>
      </c>
      <c r="T781" s="1" t="s">
        <v>2157</v>
      </c>
      <c r="U781">
        <v>193</v>
      </c>
      <c r="V781" s="1" t="s">
        <v>2169</v>
      </c>
      <c r="W781">
        <v>30.3</v>
      </c>
      <c r="X781" s="1" t="s">
        <v>71</v>
      </c>
      <c r="Y781">
        <v>3</v>
      </c>
      <c r="Z781" s="1" t="s">
        <v>64</v>
      </c>
      <c r="AA781">
        <v>61</v>
      </c>
      <c r="AB781">
        <v>5</v>
      </c>
      <c r="AC781">
        <v>0</v>
      </c>
      <c r="AD781">
        <v>45</v>
      </c>
      <c r="AE781">
        <v>29</v>
      </c>
      <c r="AF781">
        <v>23</v>
      </c>
      <c r="AG781">
        <v>14</v>
      </c>
      <c r="AH781">
        <v>9</v>
      </c>
      <c r="AI781">
        <v>0</v>
      </c>
      <c r="AJ781">
        <v>0</v>
      </c>
      <c r="AK781">
        <v>3</v>
      </c>
      <c r="AL781">
        <v>2</v>
      </c>
      <c r="AM781">
        <v>50</v>
      </c>
      <c r="AN781">
        <v>31</v>
      </c>
      <c r="AO781">
        <v>22</v>
      </c>
      <c r="AP781">
        <v>6</v>
      </c>
      <c r="AQ781">
        <v>8</v>
      </c>
      <c r="AR781">
        <v>2</v>
      </c>
      <c r="AS781">
        <v>5</v>
      </c>
      <c r="AT781">
        <v>59</v>
      </c>
      <c r="AU781">
        <v>635</v>
      </c>
      <c r="AV781">
        <v>112</v>
      </c>
      <c r="AW781">
        <v>382</v>
      </c>
    </row>
    <row r="782" spans="1:49" x14ac:dyDescent="0.35">
      <c r="A782" s="1" t="s">
        <v>623</v>
      </c>
      <c r="B782" s="1" t="s">
        <v>624</v>
      </c>
      <c r="C782" s="1" t="s">
        <v>198</v>
      </c>
      <c r="D782">
        <v>32</v>
      </c>
      <c r="E782" s="1" t="s">
        <v>2180</v>
      </c>
      <c r="F782">
        <v>20050404</v>
      </c>
      <c r="G782">
        <v>10</v>
      </c>
      <c r="H782">
        <v>104597</v>
      </c>
      <c r="J782" s="1" t="s">
        <v>2156</v>
      </c>
      <c r="K782" s="1" t="s">
        <v>207</v>
      </c>
      <c r="L782" s="1" t="s">
        <v>2157</v>
      </c>
      <c r="M782">
        <v>183</v>
      </c>
      <c r="N782" s="1" t="s">
        <v>2161</v>
      </c>
      <c r="O782">
        <v>19.600000000000001</v>
      </c>
      <c r="P782">
        <v>102694</v>
      </c>
      <c r="R782" s="1" t="s">
        <v>2156</v>
      </c>
      <c r="S782" s="1" t="s">
        <v>235</v>
      </c>
      <c r="T782" s="1" t="s">
        <v>2157</v>
      </c>
      <c r="U782">
        <v>183</v>
      </c>
      <c r="V782" s="1" t="s">
        <v>2169</v>
      </c>
      <c r="W782">
        <v>29.3</v>
      </c>
      <c r="X782" s="1" t="s">
        <v>187</v>
      </c>
      <c r="Y782">
        <v>3</v>
      </c>
      <c r="Z782" s="1" t="s">
        <v>64</v>
      </c>
      <c r="AA782">
        <v>52</v>
      </c>
      <c r="AB782">
        <v>7</v>
      </c>
      <c r="AC782">
        <v>1</v>
      </c>
      <c r="AD782">
        <v>56</v>
      </c>
      <c r="AE782">
        <v>32</v>
      </c>
      <c r="AF782">
        <v>25</v>
      </c>
      <c r="AG782">
        <v>10</v>
      </c>
      <c r="AH782">
        <v>8</v>
      </c>
      <c r="AI782">
        <v>4</v>
      </c>
      <c r="AJ782">
        <v>5</v>
      </c>
      <c r="AK782">
        <v>0</v>
      </c>
      <c r="AL782">
        <v>2</v>
      </c>
      <c r="AM782">
        <v>42</v>
      </c>
      <c r="AN782">
        <v>22</v>
      </c>
      <c r="AO782">
        <v>11</v>
      </c>
      <c r="AP782">
        <v>7</v>
      </c>
      <c r="AQ782">
        <v>8</v>
      </c>
      <c r="AR782">
        <v>2</v>
      </c>
      <c r="AS782">
        <v>7</v>
      </c>
      <c r="AT782">
        <v>98</v>
      </c>
      <c r="AU782">
        <v>421</v>
      </c>
      <c r="AV782">
        <v>87</v>
      </c>
      <c r="AW782">
        <v>453</v>
      </c>
    </row>
    <row r="783" spans="1:49" x14ac:dyDescent="0.35">
      <c r="A783" s="1" t="s">
        <v>623</v>
      </c>
      <c r="B783" s="1" t="s">
        <v>624</v>
      </c>
      <c r="C783" s="1" t="s">
        <v>198</v>
      </c>
      <c r="D783">
        <v>32</v>
      </c>
      <c r="E783" s="1" t="s">
        <v>2180</v>
      </c>
      <c r="F783">
        <v>20050404</v>
      </c>
      <c r="G783">
        <v>11</v>
      </c>
      <c r="H783">
        <v>102967</v>
      </c>
      <c r="J783" s="1" t="s">
        <v>2159</v>
      </c>
      <c r="K783" s="1" t="s">
        <v>627</v>
      </c>
      <c r="L783" s="1" t="s">
        <v>2157</v>
      </c>
      <c r="M783">
        <v>188</v>
      </c>
      <c r="N783" s="1" t="s">
        <v>2171</v>
      </c>
      <c r="O783">
        <v>28</v>
      </c>
      <c r="P783">
        <v>103455</v>
      </c>
      <c r="R783" s="1" t="s">
        <v>2159</v>
      </c>
      <c r="S783" s="1" t="s">
        <v>199</v>
      </c>
      <c r="T783" s="1" t="s">
        <v>2157</v>
      </c>
      <c r="U783">
        <v>180</v>
      </c>
      <c r="V783" s="1" t="s">
        <v>2168</v>
      </c>
      <c r="W783">
        <v>25.4</v>
      </c>
      <c r="X783" s="1" t="s">
        <v>628</v>
      </c>
      <c r="Y783">
        <v>3</v>
      </c>
      <c r="Z783" s="1" t="s">
        <v>64</v>
      </c>
      <c r="AA783">
        <v>122</v>
      </c>
      <c r="AB783">
        <v>2</v>
      </c>
      <c r="AC783">
        <v>1</v>
      </c>
      <c r="AD783">
        <v>89</v>
      </c>
      <c r="AE783">
        <v>61</v>
      </c>
      <c r="AF783">
        <v>43</v>
      </c>
      <c r="AG783">
        <v>11</v>
      </c>
      <c r="AH783">
        <v>14</v>
      </c>
      <c r="AI783">
        <v>3</v>
      </c>
      <c r="AJ783">
        <v>7</v>
      </c>
      <c r="AK783">
        <v>4</v>
      </c>
      <c r="AL783">
        <v>4</v>
      </c>
      <c r="AM783">
        <v>93</v>
      </c>
      <c r="AN783">
        <v>61</v>
      </c>
      <c r="AO783">
        <v>41</v>
      </c>
      <c r="AP783">
        <v>15</v>
      </c>
      <c r="AQ783">
        <v>15</v>
      </c>
      <c r="AR783">
        <v>6</v>
      </c>
      <c r="AS783">
        <v>10</v>
      </c>
      <c r="AT783">
        <v>150</v>
      </c>
      <c r="AU783">
        <v>295</v>
      </c>
      <c r="AV783">
        <v>166</v>
      </c>
      <c r="AW783">
        <v>274</v>
      </c>
    </row>
    <row r="784" spans="1:49" x14ac:dyDescent="0.35">
      <c r="A784" s="1" t="s">
        <v>623</v>
      </c>
      <c r="B784" s="1" t="s">
        <v>624</v>
      </c>
      <c r="C784" s="1" t="s">
        <v>198</v>
      </c>
      <c r="D784">
        <v>32</v>
      </c>
      <c r="E784" s="1" t="s">
        <v>2180</v>
      </c>
      <c r="F784">
        <v>20050404</v>
      </c>
      <c r="G784">
        <v>12</v>
      </c>
      <c r="H784">
        <v>103096</v>
      </c>
      <c r="J784" s="1" t="s">
        <v>2156</v>
      </c>
      <c r="K784" s="1" t="s">
        <v>273</v>
      </c>
      <c r="L784" s="1" t="s">
        <v>2157</v>
      </c>
      <c r="M784">
        <v>173</v>
      </c>
      <c r="N784" s="1" t="s">
        <v>2171</v>
      </c>
      <c r="O784">
        <v>27.2</v>
      </c>
      <c r="P784">
        <v>103632</v>
      </c>
      <c r="Q784">
        <v>3</v>
      </c>
      <c r="R784" s="1" t="s">
        <v>2156</v>
      </c>
      <c r="S784" s="1" t="s">
        <v>120</v>
      </c>
      <c r="T784" s="1" t="s">
        <v>2157</v>
      </c>
      <c r="U784">
        <v>180</v>
      </c>
      <c r="V784" s="1" t="s">
        <v>2185</v>
      </c>
      <c r="W784">
        <v>24.5</v>
      </c>
      <c r="X784" s="1" t="s">
        <v>204</v>
      </c>
      <c r="Y784">
        <v>3</v>
      </c>
      <c r="Z784" s="1" t="s">
        <v>64</v>
      </c>
      <c r="AA784">
        <v>80</v>
      </c>
      <c r="AB784">
        <v>4</v>
      </c>
      <c r="AC784">
        <v>5</v>
      </c>
      <c r="AD784">
        <v>63</v>
      </c>
      <c r="AE784">
        <v>36</v>
      </c>
      <c r="AF784">
        <v>25</v>
      </c>
      <c r="AG784">
        <v>14</v>
      </c>
      <c r="AH784">
        <v>10</v>
      </c>
      <c r="AI784">
        <v>2</v>
      </c>
      <c r="AJ784">
        <v>4</v>
      </c>
      <c r="AK784">
        <v>1</v>
      </c>
      <c r="AL784">
        <v>3</v>
      </c>
      <c r="AM784">
        <v>55</v>
      </c>
      <c r="AN784">
        <v>35</v>
      </c>
      <c r="AO784">
        <v>18</v>
      </c>
      <c r="AP784">
        <v>9</v>
      </c>
      <c r="AQ784">
        <v>10</v>
      </c>
      <c r="AR784">
        <v>5</v>
      </c>
      <c r="AS784">
        <v>10</v>
      </c>
      <c r="AT784">
        <v>111</v>
      </c>
      <c r="AU784">
        <v>388</v>
      </c>
      <c r="AV784">
        <v>44</v>
      </c>
      <c r="AW784">
        <v>845</v>
      </c>
    </row>
    <row r="785" spans="1:49" x14ac:dyDescent="0.35">
      <c r="A785" s="1" t="s">
        <v>623</v>
      </c>
      <c r="B785" s="1" t="s">
        <v>624</v>
      </c>
      <c r="C785" s="1" t="s">
        <v>198</v>
      </c>
      <c r="D785">
        <v>32</v>
      </c>
      <c r="E785" s="1" t="s">
        <v>2180</v>
      </c>
      <c r="F785">
        <v>20050404</v>
      </c>
      <c r="G785">
        <v>13</v>
      </c>
      <c r="H785">
        <v>104180</v>
      </c>
      <c r="I785">
        <v>7</v>
      </c>
      <c r="J785" s="1" t="s">
        <v>2156</v>
      </c>
      <c r="K785" s="1" t="s">
        <v>117</v>
      </c>
      <c r="L785" s="1" t="s">
        <v>2172</v>
      </c>
      <c r="M785">
        <v>193</v>
      </c>
      <c r="N785" s="1" t="s">
        <v>2183</v>
      </c>
      <c r="O785">
        <v>21.9</v>
      </c>
      <c r="P785">
        <v>103444</v>
      </c>
      <c r="R785" s="1" t="s">
        <v>2156</v>
      </c>
      <c r="S785" s="1" t="s">
        <v>218</v>
      </c>
      <c r="T785" s="1" t="s">
        <v>2157</v>
      </c>
      <c r="U785">
        <v>173</v>
      </c>
      <c r="V785" s="1" t="s">
        <v>2196</v>
      </c>
      <c r="W785">
        <v>25.5</v>
      </c>
      <c r="X785" s="1" t="s">
        <v>204</v>
      </c>
      <c r="Y785">
        <v>3</v>
      </c>
      <c r="Z785" s="1" t="s">
        <v>64</v>
      </c>
      <c r="AA785">
        <v>72</v>
      </c>
      <c r="AB785">
        <v>4</v>
      </c>
      <c r="AC785">
        <v>3</v>
      </c>
      <c r="AD785">
        <v>57</v>
      </c>
      <c r="AE785">
        <v>32</v>
      </c>
      <c r="AF785">
        <v>25</v>
      </c>
      <c r="AG785">
        <v>15</v>
      </c>
      <c r="AH785">
        <v>10</v>
      </c>
      <c r="AI785">
        <v>1</v>
      </c>
      <c r="AJ785">
        <v>2</v>
      </c>
      <c r="AK785">
        <v>0</v>
      </c>
      <c r="AL785">
        <v>13</v>
      </c>
      <c r="AM785">
        <v>68</v>
      </c>
      <c r="AN785">
        <v>31</v>
      </c>
      <c r="AO785">
        <v>23</v>
      </c>
      <c r="AP785">
        <v>15</v>
      </c>
      <c r="AQ785">
        <v>10</v>
      </c>
      <c r="AR785">
        <v>8</v>
      </c>
      <c r="AS785">
        <v>12</v>
      </c>
      <c r="AT785">
        <v>64</v>
      </c>
      <c r="AU785">
        <v>566</v>
      </c>
      <c r="AV785">
        <v>93</v>
      </c>
      <c r="AW785">
        <v>437</v>
      </c>
    </row>
    <row r="786" spans="1:49" x14ac:dyDescent="0.35">
      <c r="A786" s="1" t="s">
        <v>623</v>
      </c>
      <c r="B786" s="1" t="s">
        <v>624</v>
      </c>
      <c r="C786" s="1" t="s">
        <v>198</v>
      </c>
      <c r="D786">
        <v>32</v>
      </c>
      <c r="E786" s="1" t="s">
        <v>2180</v>
      </c>
      <c r="F786">
        <v>20050404</v>
      </c>
      <c r="G786">
        <v>14</v>
      </c>
      <c r="H786">
        <v>104386</v>
      </c>
      <c r="J786" s="1" t="s">
        <v>2156</v>
      </c>
      <c r="K786" s="1" t="s">
        <v>277</v>
      </c>
      <c r="L786" s="1" t="s">
        <v>2157</v>
      </c>
      <c r="M786">
        <v>180</v>
      </c>
      <c r="N786" s="1" t="s">
        <v>2199</v>
      </c>
      <c r="O786">
        <v>20.7</v>
      </c>
      <c r="P786">
        <v>103133</v>
      </c>
      <c r="R786" s="1" t="s">
        <v>2156</v>
      </c>
      <c r="S786" s="1" t="s">
        <v>629</v>
      </c>
      <c r="T786" s="1" t="s">
        <v>2157</v>
      </c>
      <c r="U786">
        <v>175</v>
      </c>
      <c r="V786" s="1" t="s">
        <v>2171</v>
      </c>
      <c r="W786">
        <v>27.1</v>
      </c>
      <c r="X786" s="1" t="s">
        <v>98</v>
      </c>
      <c r="Y786">
        <v>3</v>
      </c>
      <c r="Z786" s="1" t="s">
        <v>64</v>
      </c>
      <c r="AA786">
        <v>75</v>
      </c>
      <c r="AB786">
        <v>2</v>
      </c>
      <c r="AC786">
        <v>0</v>
      </c>
      <c r="AD786">
        <v>60</v>
      </c>
      <c r="AE786">
        <v>28</v>
      </c>
      <c r="AF786">
        <v>21</v>
      </c>
      <c r="AG786">
        <v>19</v>
      </c>
      <c r="AH786">
        <v>11</v>
      </c>
      <c r="AI786">
        <v>2</v>
      </c>
      <c r="AJ786">
        <v>4</v>
      </c>
      <c r="AK786">
        <v>3</v>
      </c>
      <c r="AL786">
        <v>2</v>
      </c>
      <c r="AM786">
        <v>80</v>
      </c>
      <c r="AN786">
        <v>47</v>
      </c>
      <c r="AO786">
        <v>29</v>
      </c>
      <c r="AP786">
        <v>15</v>
      </c>
      <c r="AQ786">
        <v>10</v>
      </c>
      <c r="AR786">
        <v>7</v>
      </c>
      <c r="AS786">
        <v>11</v>
      </c>
      <c r="AT786">
        <v>94</v>
      </c>
      <c r="AU786">
        <v>432</v>
      </c>
      <c r="AV786">
        <v>125</v>
      </c>
      <c r="AW786">
        <v>345</v>
      </c>
    </row>
    <row r="787" spans="1:49" x14ac:dyDescent="0.35">
      <c r="A787" s="1" t="s">
        <v>623</v>
      </c>
      <c r="B787" s="1" t="s">
        <v>624</v>
      </c>
      <c r="C787" s="1" t="s">
        <v>198</v>
      </c>
      <c r="D787">
        <v>32</v>
      </c>
      <c r="E787" s="1" t="s">
        <v>2180</v>
      </c>
      <c r="F787">
        <v>20050404</v>
      </c>
      <c r="G787">
        <v>15</v>
      </c>
      <c r="H787">
        <v>103813</v>
      </c>
      <c r="J787" s="1" t="s">
        <v>2156</v>
      </c>
      <c r="K787" s="1" t="s">
        <v>130</v>
      </c>
      <c r="L787" s="1" t="s">
        <v>2172</v>
      </c>
      <c r="M787">
        <v>185</v>
      </c>
      <c r="N787" s="1" t="s">
        <v>2188</v>
      </c>
      <c r="O787">
        <v>23.6</v>
      </c>
      <c r="P787">
        <v>103812</v>
      </c>
      <c r="R787" s="1" t="s">
        <v>2156</v>
      </c>
      <c r="S787" s="1" t="s">
        <v>15</v>
      </c>
      <c r="T787" s="1" t="s">
        <v>2157</v>
      </c>
      <c r="U787">
        <v>198</v>
      </c>
      <c r="V787" s="1" t="s">
        <v>2158</v>
      </c>
      <c r="W787">
        <v>23.7</v>
      </c>
      <c r="X787" s="1" t="s">
        <v>212</v>
      </c>
      <c r="Y787">
        <v>3</v>
      </c>
      <c r="Z787" s="1" t="s">
        <v>64</v>
      </c>
      <c r="AA787">
        <v>87</v>
      </c>
      <c r="AB787">
        <v>2</v>
      </c>
      <c r="AC787">
        <v>1</v>
      </c>
      <c r="AD787">
        <v>64</v>
      </c>
      <c r="AE787">
        <v>45</v>
      </c>
      <c r="AF787">
        <v>32</v>
      </c>
      <c r="AG787">
        <v>10</v>
      </c>
      <c r="AH787">
        <v>10</v>
      </c>
      <c r="AI787">
        <v>4</v>
      </c>
      <c r="AJ787">
        <v>6</v>
      </c>
      <c r="AK787">
        <v>1</v>
      </c>
      <c r="AL787">
        <v>2</v>
      </c>
      <c r="AM787">
        <v>83</v>
      </c>
      <c r="AN787">
        <v>58</v>
      </c>
      <c r="AO787">
        <v>34</v>
      </c>
      <c r="AP787">
        <v>11</v>
      </c>
      <c r="AQ787">
        <v>11</v>
      </c>
      <c r="AR787">
        <v>11</v>
      </c>
      <c r="AS787">
        <v>15</v>
      </c>
      <c r="AT787">
        <v>123</v>
      </c>
      <c r="AU787">
        <v>347</v>
      </c>
      <c r="AV787">
        <v>97</v>
      </c>
      <c r="AW787">
        <v>422</v>
      </c>
    </row>
    <row r="788" spans="1:49" x14ac:dyDescent="0.35">
      <c r="A788" s="1" t="s">
        <v>623</v>
      </c>
      <c r="B788" s="1" t="s">
        <v>624</v>
      </c>
      <c r="C788" s="1" t="s">
        <v>198</v>
      </c>
      <c r="D788">
        <v>32</v>
      </c>
      <c r="E788" s="1" t="s">
        <v>2180</v>
      </c>
      <c r="F788">
        <v>20050404</v>
      </c>
      <c r="G788">
        <v>16</v>
      </c>
      <c r="H788">
        <v>103835</v>
      </c>
      <c r="I788">
        <v>2</v>
      </c>
      <c r="J788" s="1" t="s">
        <v>2156</v>
      </c>
      <c r="K788" s="1" t="s">
        <v>20</v>
      </c>
      <c r="L788" s="1" t="s">
        <v>2157</v>
      </c>
      <c r="M788">
        <v>183</v>
      </c>
      <c r="N788" s="1" t="s">
        <v>2162</v>
      </c>
      <c r="O788">
        <v>23.5</v>
      </c>
      <c r="P788">
        <v>101962</v>
      </c>
      <c r="R788" s="1" t="s">
        <v>2173</v>
      </c>
      <c r="S788" s="1" t="s">
        <v>594</v>
      </c>
      <c r="T788" s="1" t="s">
        <v>2157</v>
      </c>
      <c r="U788">
        <v>193</v>
      </c>
      <c r="V788" s="1" t="s">
        <v>2225</v>
      </c>
      <c r="W788">
        <v>33.5</v>
      </c>
      <c r="X788" s="1" t="s">
        <v>408</v>
      </c>
      <c r="Y788">
        <v>3</v>
      </c>
      <c r="Z788" s="1" t="s">
        <v>64</v>
      </c>
      <c r="AA788">
        <v>130</v>
      </c>
      <c r="AB788">
        <v>0</v>
      </c>
      <c r="AC788">
        <v>2</v>
      </c>
      <c r="AD788">
        <v>67</v>
      </c>
      <c r="AE788">
        <v>49</v>
      </c>
      <c r="AF788">
        <v>32</v>
      </c>
      <c r="AG788">
        <v>11</v>
      </c>
      <c r="AH788">
        <v>10</v>
      </c>
      <c r="AI788">
        <v>3</v>
      </c>
      <c r="AJ788">
        <v>5</v>
      </c>
      <c r="AK788">
        <v>1</v>
      </c>
      <c r="AL788">
        <v>2</v>
      </c>
      <c r="AM788">
        <v>110</v>
      </c>
      <c r="AN788">
        <v>70</v>
      </c>
      <c r="AO788">
        <v>40</v>
      </c>
      <c r="AP788">
        <v>18</v>
      </c>
      <c r="AQ788">
        <v>11</v>
      </c>
      <c r="AR788">
        <v>9</v>
      </c>
      <c r="AS788">
        <v>13</v>
      </c>
      <c r="AT788">
        <v>42</v>
      </c>
      <c r="AU788">
        <v>890</v>
      </c>
      <c r="AV788">
        <v>655</v>
      </c>
      <c r="AW788">
        <v>25</v>
      </c>
    </row>
    <row r="789" spans="1:49" x14ac:dyDescent="0.35">
      <c r="A789" s="1" t="s">
        <v>623</v>
      </c>
      <c r="B789" s="1" t="s">
        <v>624</v>
      </c>
      <c r="C789" s="1" t="s">
        <v>198</v>
      </c>
      <c r="D789">
        <v>32</v>
      </c>
      <c r="E789" s="1" t="s">
        <v>2180</v>
      </c>
      <c r="F789">
        <v>20050404</v>
      </c>
      <c r="G789">
        <v>17</v>
      </c>
      <c r="H789">
        <v>102720</v>
      </c>
      <c r="J789" s="1" t="s">
        <v>2156</v>
      </c>
      <c r="K789" s="1" t="s">
        <v>16</v>
      </c>
      <c r="L789" s="1" t="s">
        <v>2157</v>
      </c>
      <c r="M789">
        <v>178</v>
      </c>
      <c r="N789" s="1" t="s">
        <v>2160</v>
      </c>
      <c r="O789">
        <v>29.1</v>
      </c>
      <c r="P789">
        <v>103490</v>
      </c>
      <c r="R789" s="1" t="s">
        <v>2156</v>
      </c>
      <c r="S789" s="1" t="s">
        <v>272</v>
      </c>
      <c r="T789" s="1" t="s">
        <v>2157</v>
      </c>
      <c r="U789">
        <v>183</v>
      </c>
      <c r="V789" s="1" t="s">
        <v>2161</v>
      </c>
      <c r="W789">
        <v>25.2</v>
      </c>
      <c r="X789" s="1" t="s">
        <v>71</v>
      </c>
      <c r="Y789">
        <v>3</v>
      </c>
      <c r="Z789" s="1" t="s">
        <v>94</v>
      </c>
      <c r="AA789">
        <v>67</v>
      </c>
      <c r="AB789">
        <v>3</v>
      </c>
      <c r="AC789">
        <v>2</v>
      </c>
      <c r="AD789">
        <v>51</v>
      </c>
      <c r="AE789">
        <v>27</v>
      </c>
      <c r="AF789">
        <v>20</v>
      </c>
      <c r="AG789">
        <v>13</v>
      </c>
      <c r="AH789">
        <v>9</v>
      </c>
      <c r="AI789">
        <v>1</v>
      </c>
      <c r="AJ789">
        <v>3</v>
      </c>
      <c r="AK789">
        <v>4</v>
      </c>
      <c r="AL789">
        <v>4</v>
      </c>
      <c r="AM789">
        <v>47</v>
      </c>
      <c r="AN789">
        <v>28</v>
      </c>
      <c r="AO789">
        <v>15</v>
      </c>
      <c r="AP789">
        <v>6</v>
      </c>
      <c r="AQ789">
        <v>8</v>
      </c>
      <c r="AR789">
        <v>0</v>
      </c>
      <c r="AS789">
        <v>5</v>
      </c>
      <c r="AT789">
        <v>77</v>
      </c>
      <c r="AU789">
        <v>500</v>
      </c>
      <c r="AV789">
        <v>71</v>
      </c>
      <c r="AW789">
        <v>524</v>
      </c>
    </row>
    <row r="790" spans="1:49" x14ac:dyDescent="0.35">
      <c r="A790" s="1" t="s">
        <v>623</v>
      </c>
      <c r="B790" s="1" t="s">
        <v>624</v>
      </c>
      <c r="C790" s="1" t="s">
        <v>198</v>
      </c>
      <c r="D790">
        <v>32</v>
      </c>
      <c r="E790" s="1" t="s">
        <v>2180</v>
      </c>
      <c r="F790">
        <v>20050404</v>
      </c>
      <c r="G790">
        <v>18</v>
      </c>
      <c r="H790">
        <v>103294</v>
      </c>
      <c r="I790">
        <v>8</v>
      </c>
      <c r="J790" s="1" t="s">
        <v>2156</v>
      </c>
      <c r="K790" s="1" t="s">
        <v>47</v>
      </c>
      <c r="L790" s="1" t="s">
        <v>2157</v>
      </c>
      <c r="M790">
        <v>170</v>
      </c>
      <c r="N790" s="1" t="s">
        <v>2175</v>
      </c>
      <c r="O790">
        <v>26.3</v>
      </c>
      <c r="P790">
        <v>103176</v>
      </c>
      <c r="R790" s="1" t="s">
        <v>2156</v>
      </c>
      <c r="S790" s="1" t="s">
        <v>185</v>
      </c>
      <c r="T790" s="1" t="s">
        <v>2157</v>
      </c>
      <c r="U790">
        <v>183</v>
      </c>
      <c r="V790" s="1" t="s">
        <v>2161</v>
      </c>
      <c r="W790">
        <v>26.9</v>
      </c>
      <c r="X790" s="1" t="s">
        <v>270</v>
      </c>
      <c r="Y790">
        <v>3</v>
      </c>
      <c r="Z790" s="1" t="s">
        <v>94</v>
      </c>
      <c r="AA790">
        <v>132</v>
      </c>
      <c r="AB790">
        <v>3</v>
      </c>
      <c r="AC790">
        <v>0</v>
      </c>
      <c r="AD790">
        <v>94</v>
      </c>
      <c r="AE790">
        <v>55</v>
      </c>
      <c r="AF790">
        <v>37</v>
      </c>
      <c r="AG790">
        <v>18</v>
      </c>
      <c r="AH790">
        <v>16</v>
      </c>
      <c r="AI790">
        <v>8</v>
      </c>
      <c r="AJ790">
        <v>14</v>
      </c>
      <c r="AK790">
        <v>2</v>
      </c>
      <c r="AL790">
        <v>7</v>
      </c>
      <c r="AM790">
        <v>113</v>
      </c>
      <c r="AN790">
        <v>56</v>
      </c>
      <c r="AO790">
        <v>36</v>
      </c>
      <c r="AP790">
        <v>22</v>
      </c>
      <c r="AQ790">
        <v>15</v>
      </c>
      <c r="AR790">
        <v>5</v>
      </c>
      <c r="AS790">
        <v>12</v>
      </c>
      <c r="AT790">
        <v>65</v>
      </c>
      <c r="AU790">
        <v>558</v>
      </c>
      <c r="AV790">
        <v>105</v>
      </c>
      <c r="AW790">
        <v>408</v>
      </c>
    </row>
    <row r="791" spans="1:49" x14ac:dyDescent="0.35">
      <c r="A791" s="1" t="s">
        <v>623</v>
      </c>
      <c r="B791" s="1" t="s">
        <v>624</v>
      </c>
      <c r="C791" s="1" t="s">
        <v>198</v>
      </c>
      <c r="D791">
        <v>32</v>
      </c>
      <c r="E791" s="1" t="s">
        <v>2180</v>
      </c>
      <c r="F791">
        <v>20050404</v>
      </c>
      <c r="G791">
        <v>19</v>
      </c>
      <c r="H791">
        <v>104468</v>
      </c>
      <c r="J791" s="1" t="s">
        <v>2159</v>
      </c>
      <c r="K791" s="1" t="s">
        <v>432</v>
      </c>
      <c r="L791" s="1" t="s">
        <v>2157</v>
      </c>
      <c r="M791">
        <v>183</v>
      </c>
      <c r="N791" s="1" t="s">
        <v>2171</v>
      </c>
      <c r="O791">
        <v>20.2</v>
      </c>
      <c r="P791">
        <v>103181</v>
      </c>
      <c r="R791" s="1" t="s">
        <v>2156</v>
      </c>
      <c r="S791" s="1" t="s">
        <v>220</v>
      </c>
      <c r="T791" s="1" t="s">
        <v>2157</v>
      </c>
      <c r="U791">
        <v>185</v>
      </c>
      <c r="V791" s="1" t="s">
        <v>2160</v>
      </c>
      <c r="W791">
        <v>26.9</v>
      </c>
      <c r="X791" s="1" t="s">
        <v>46</v>
      </c>
      <c r="Y791">
        <v>3</v>
      </c>
      <c r="Z791" s="1" t="s">
        <v>94</v>
      </c>
      <c r="AA791">
        <v>135</v>
      </c>
      <c r="AB791">
        <v>4</v>
      </c>
      <c r="AC791">
        <v>2</v>
      </c>
      <c r="AD791">
        <v>98</v>
      </c>
      <c r="AE791">
        <v>63</v>
      </c>
      <c r="AF791">
        <v>38</v>
      </c>
      <c r="AG791">
        <v>18</v>
      </c>
      <c r="AH791">
        <v>14</v>
      </c>
      <c r="AI791">
        <v>4</v>
      </c>
      <c r="AJ791">
        <v>8</v>
      </c>
      <c r="AK791">
        <v>8</v>
      </c>
      <c r="AL791">
        <v>4</v>
      </c>
      <c r="AM791">
        <v>108</v>
      </c>
      <c r="AN791">
        <v>61</v>
      </c>
      <c r="AO791">
        <v>38</v>
      </c>
      <c r="AP791">
        <v>21</v>
      </c>
      <c r="AQ791">
        <v>14</v>
      </c>
      <c r="AR791">
        <v>8</v>
      </c>
      <c r="AS791">
        <v>13</v>
      </c>
      <c r="AT791">
        <v>119</v>
      </c>
      <c r="AU791">
        <v>355</v>
      </c>
      <c r="AV791">
        <v>84</v>
      </c>
      <c r="AW791">
        <v>459</v>
      </c>
    </row>
    <row r="792" spans="1:49" x14ac:dyDescent="0.35">
      <c r="A792" s="1" t="s">
        <v>623</v>
      </c>
      <c r="B792" s="1" t="s">
        <v>624</v>
      </c>
      <c r="C792" s="1" t="s">
        <v>198</v>
      </c>
      <c r="D792">
        <v>32</v>
      </c>
      <c r="E792" s="1" t="s">
        <v>2180</v>
      </c>
      <c r="F792">
        <v>20050404</v>
      </c>
      <c r="G792">
        <v>20</v>
      </c>
      <c r="H792">
        <v>104338</v>
      </c>
      <c r="J792" s="1" t="s">
        <v>2156</v>
      </c>
      <c r="K792" s="1" t="s">
        <v>170</v>
      </c>
      <c r="L792" s="1" t="s">
        <v>2157</v>
      </c>
      <c r="M792">
        <v>185</v>
      </c>
      <c r="N792" s="1" t="s">
        <v>2165</v>
      </c>
      <c r="O792">
        <v>21</v>
      </c>
      <c r="P792">
        <v>104252</v>
      </c>
      <c r="Q792">
        <v>5</v>
      </c>
      <c r="R792" s="1" t="s">
        <v>2156</v>
      </c>
      <c r="S792" s="1" t="s">
        <v>233</v>
      </c>
      <c r="T792" s="1" t="s">
        <v>2157</v>
      </c>
      <c r="U792">
        <v>190</v>
      </c>
      <c r="V792" s="1" t="s">
        <v>2169</v>
      </c>
      <c r="W792">
        <v>21.4</v>
      </c>
      <c r="X792" s="1" t="s">
        <v>426</v>
      </c>
      <c r="Y792">
        <v>3</v>
      </c>
      <c r="Z792" s="1" t="s">
        <v>94</v>
      </c>
      <c r="AA792">
        <v>78</v>
      </c>
      <c r="AB792">
        <v>2</v>
      </c>
      <c r="AC792">
        <v>0</v>
      </c>
      <c r="AD792">
        <v>54</v>
      </c>
      <c r="AE792">
        <v>38</v>
      </c>
      <c r="AF792">
        <v>26</v>
      </c>
      <c r="AG792">
        <v>11</v>
      </c>
      <c r="AH792">
        <v>9</v>
      </c>
      <c r="AI792">
        <v>0</v>
      </c>
      <c r="AJ792">
        <v>1</v>
      </c>
      <c r="AK792">
        <v>1</v>
      </c>
      <c r="AL792">
        <v>3</v>
      </c>
      <c r="AM792">
        <v>72</v>
      </c>
      <c r="AN792">
        <v>37</v>
      </c>
      <c r="AO792">
        <v>22</v>
      </c>
      <c r="AP792">
        <v>16</v>
      </c>
      <c r="AQ792">
        <v>9</v>
      </c>
      <c r="AR792">
        <v>4</v>
      </c>
      <c r="AS792">
        <v>8</v>
      </c>
      <c r="AT792">
        <v>101</v>
      </c>
      <c r="AU792">
        <v>419</v>
      </c>
      <c r="AV792">
        <v>46</v>
      </c>
      <c r="AW792">
        <v>839</v>
      </c>
    </row>
    <row r="793" spans="1:49" x14ac:dyDescent="0.35">
      <c r="A793" s="1" t="s">
        <v>623</v>
      </c>
      <c r="B793" s="1" t="s">
        <v>624</v>
      </c>
      <c r="C793" s="1" t="s">
        <v>198</v>
      </c>
      <c r="D793">
        <v>32</v>
      </c>
      <c r="E793" s="1" t="s">
        <v>2180</v>
      </c>
      <c r="F793">
        <v>20050404</v>
      </c>
      <c r="G793">
        <v>21</v>
      </c>
      <c r="H793">
        <v>103264</v>
      </c>
      <c r="I793">
        <v>6</v>
      </c>
      <c r="J793" s="1" t="s">
        <v>2156</v>
      </c>
      <c r="K793" s="1" t="s">
        <v>76</v>
      </c>
      <c r="L793" s="1" t="s">
        <v>2172</v>
      </c>
      <c r="M793">
        <v>180</v>
      </c>
      <c r="N793" s="1" t="s">
        <v>2165</v>
      </c>
      <c r="O793">
        <v>26.5</v>
      </c>
      <c r="P793">
        <v>104597</v>
      </c>
      <c r="R793" s="1" t="s">
        <v>2156</v>
      </c>
      <c r="S793" s="1" t="s">
        <v>207</v>
      </c>
      <c r="T793" s="1" t="s">
        <v>2157</v>
      </c>
      <c r="U793">
        <v>183</v>
      </c>
      <c r="V793" s="1" t="s">
        <v>2161</v>
      </c>
      <c r="W793">
        <v>19.600000000000001</v>
      </c>
      <c r="X793" s="1" t="s">
        <v>212</v>
      </c>
      <c r="Y793">
        <v>3</v>
      </c>
      <c r="Z793" s="1" t="s">
        <v>94</v>
      </c>
      <c r="AA793">
        <v>83</v>
      </c>
      <c r="AB793">
        <v>2</v>
      </c>
      <c r="AC793">
        <v>0</v>
      </c>
      <c r="AD793">
        <v>70</v>
      </c>
      <c r="AE793">
        <v>49</v>
      </c>
      <c r="AF793">
        <v>39</v>
      </c>
      <c r="AG793">
        <v>12</v>
      </c>
      <c r="AH793">
        <v>11</v>
      </c>
      <c r="AI793">
        <v>2</v>
      </c>
      <c r="AJ793">
        <v>2</v>
      </c>
      <c r="AK793">
        <v>7</v>
      </c>
      <c r="AL793">
        <v>3</v>
      </c>
      <c r="AM793">
        <v>61</v>
      </c>
      <c r="AN793">
        <v>36</v>
      </c>
      <c r="AO793">
        <v>28</v>
      </c>
      <c r="AP793">
        <v>12</v>
      </c>
      <c r="AQ793">
        <v>10</v>
      </c>
      <c r="AR793">
        <v>3</v>
      </c>
      <c r="AS793">
        <v>4</v>
      </c>
      <c r="AT793">
        <v>59</v>
      </c>
      <c r="AU793">
        <v>635</v>
      </c>
      <c r="AV793">
        <v>98</v>
      </c>
      <c r="AW793">
        <v>421</v>
      </c>
    </row>
    <row r="794" spans="1:49" x14ac:dyDescent="0.35">
      <c r="A794" s="1" t="s">
        <v>623</v>
      </c>
      <c r="B794" s="1" t="s">
        <v>624</v>
      </c>
      <c r="C794" s="1" t="s">
        <v>198</v>
      </c>
      <c r="D794">
        <v>32</v>
      </c>
      <c r="E794" s="1" t="s">
        <v>2180</v>
      </c>
      <c r="F794">
        <v>20050404</v>
      </c>
      <c r="G794">
        <v>22</v>
      </c>
      <c r="H794">
        <v>103096</v>
      </c>
      <c r="J794" s="1" t="s">
        <v>2156</v>
      </c>
      <c r="K794" s="1" t="s">
        <v>273</v>
      </c>
      <c r="L794" s="1" t="s">
        <v>2157</v>
      </c>
      <c r="M794">
        <v>173</v>
      </c>
      <c r="N794" s="1" t="s">
        <v>2171</v>
      </c>
      <c r="O794">
        <v>27.2</v>
      </c>
      <c r="P794">
        <v>102967</v>
      </c>
      <c r="R794" s="1" t="s">
        <v>2159</v>
      </c>
      <c r="S794" s="1" t="s">
        <v>627</v>
      </c>
      <c r="T794" s="1" t="s">
        <v>2157</v>
      </c>
      <c r="U794">
        <v>188</v>
      </c>
      <c r="V794" s="1" t="s">
        <v>2171</v>
      </c>
      <c r="W794">
        <v>28</v>
      </c>
      <c r="X794" s="1" t="s">
        <v>49</v>
      </c>
      <c r="Y794">
        <v>3</v>
      </c>
      <c r="Z794" s="1" t="s">
        <v>94</v>
      </c>
      <c r="AA794">
        <v>103</v>
      </c>
      <c r="AB794">
        <v>7</v>
      </c>
      <c r="AC794">
        <v>1</v>
      </c>
      <c r="AD794">
        <v>73</v>
      </c>
      <c r="AE794">
        <v>37</v>
      </c>
      <c r="AF794">
        <v>31</v>
      </c>
      <c r="AG794">
        <v>12</v>
      </c>
      <c r="AH794">
        <v>10</v>
      </c>
      <c r="AI794">
        <v>4</v>
      </c>
      <c r="AJ794">
        <v>7</v>
      </c>
      <c r="AK794">
        <v>2</v>
      </c>
      <c r="AL794">
        <v>1</v>
      </c>
      <c r="AM794">
        <v>67</v>
      </c>
      <c r="AN794">
        <v>37</v>
      </c>
      <c r="AO794">
        <v>21</v>
      </c>
      <c r="AP794">
        <v>13</v>
      </c>
      <c r="AQ794">
        <v>10</v>
      </c>
      <c r="AR794">
        <v>7</v>
      </c>
      <c r="AS794">
        <v>12</v>
      </c>
      <c r="AT794">
        <v>111</v>
      </c>
      <c r="AU794">
        <v>388</v>
      </c>
      <c r="AV794">
        <v>150</v>
      </c>
      <c r="AW794">
        <v>295</v>
      </c>
    </row>
    <row r="795" spans="1:49" x14ac:dyDescent="0.35">
      <c r="A795" s="1" t="s">
        <v>623</v>
      </c>
      <c r="B795" s="1" t="s">
        <v>624</v>
      </c>
      <c r="C795" s="1" t="s">
        <v>198</v>
      </c>
      <c r="D795">
        <v>32</v>
      </c>
      <c r="E795" s="1" t="s">
        <v>2180</v>
      </c>
      <c r="F795">
        <v>20050404</v>
      </c>
      <c r="G795">
        <v>23</v>
      </c>
      <c r="H795">
        <v>104180</v>
      </c>
      <c r="I795">
        <v>7</v>
      </c>
      <c r="J795" s="1" t="s">
        <v>2156</v>
      </c>
      <c r="K795" s="1" t="s">
        <v>117</v>
      </c>
      <c r="L795" s="1" t="s">
        <v>2172</v>
      </c>
      <c r="M795">
        <v>193</v>
      </c>
      <c r="N795" s="1" t="s">
        <v>2183</v>
      </c>
      <c r="O795">
        <v>21.9</v>
      </c>
      <c r="P795">
        <v>104386</v>
      </c>
      <c r="R795" s="1" t="s">
        <v>2156</v>
      </c>
      <c r="S795" s="1" t="s">
        <v>277</v>
      </c>
      <c r="T795" s="1" t="s">
        <v>2157</v>
      </c>
      <c r="U795">
        <v>180</v>
      </c>
      <c r="V795" s="1" t="s">
        <v>2199</v>
      </c>
      <c r="W795">
        <v>20.7</v>
      </c>
      <c r="X795" s="1" t="s">
        <v>85</v>
      </c>
      <c r="Y795">
        <v>3</v>
      </c>
      <c r="Z795" s="1" t="s">
        <v>94</v>
      </c>
      <c r="AA795">
        <v>68</v>
      </c>
      <c r="AB795">
        <v>8</v>
      </c>
      <c r="AC795">
        <v>3</v>
      </c>
      <c r="AD795">
        <v>61</v>
      </c>
      <c r="AE795">
        <v>39</v>
      </c>
      <c r="AF795">
        <v>31</v>
      </c>
      <c r="AG795">
        <v>13</v>
      </c>
      <c r="AH795">
        <v>10</v>
      </c>
      <c r="AI795">
        <v>4</v>
      </c>
      <c r="AJ795">
        <v>4</v>
      </c>
      <c r="AK795">
        <v>1</v>
      </c>
      <c r="AL795">
        <v>1</v>
      </c>
      <c r="AM795">
        <v>48</v>
      </c>
      <c r="AN795">
        <v>22</v>
      </c>
      <c r="AO795">
        <v>17</v>
      </c>
      <c r="AP795">
        <v>14</v>
      </c>
      <c r="AQ795">
        <v>9</v>
      </c>
      <c r="AR795">
        <v>0</v>
      </c>
      <c r="AS795">
        <v>2</v>
      </c>
      <c r="AT795">
        <v>64</v>
      </c>
      <c r="AU795">
        <v>566</v>
      </c>
      <c r="AV795">
        <v>94</v>
      </c>
      <c r="AW795">
        <v>432</v>
      </c>
    </row>
    <row r="796" spans="1:49" x14ac:dyDescent="0.35">
      <c r="A796" s="1" t="s">
        <v>623</v>
      </c>
      <c r="B796" s="1" t="s">
        <v>624</v>
      </c>
      <c r="C796" s="1" t="s">
        <v>198</v>
      </c>
      <c r="D796">
        <v>32</v>
      </c>
      <c r="E796" s="1" t="s">
        <v>2180</v>
      </c>
      <c r="F796">
        <v>20050404</v>
      </c>
      <c r="G796">
        <v>24</v>
      </c>
      <c r="H796">
        <v>103835</v>
      </c>
      <c r="I796">
        <v>2</v>
      </c>
      <c r="J796" s="1" t="s">
        <v>2156</v>
      </c>
      <c r="K796" s="1" t="s">
        <v>20</v>
      </c>
      <c r="L796" s="1" t="s">
        <v>2157</v>
      </c>
      <c r="M796">
        <v>183</v>
      </c>
      <c r="N796" s="1" t="s">
        <v>2162</v>
      </c>
      <c r="O796">
        <v>23.5</v>
      </c>
      <c r="P796">
        <v>103813</v>
      </c>
      <c r="R796" s="1" t="s">
        <v>2156</v>
      </c>
      <c r="S796" s="1" t="s">
        <v>130</v>
      </c>
      <c r="T796" s="1" t="s">
        <v>2172</v>
      </c>
      <c r="U796">
        <v>185</v>
      </c>
      <c r="V796" s="1" t="s">
        <v>2188</v>
      </c>
      <c r="W796">
        <v>23.6</v>
      </c>
      <c r="X796" s="1" t="s">
        <v>253</v>
      </c>
      <c r="Y796">
        <v>3</v>
      </c>
      <c r="Z796" s="1" t="s">
        <v>94</v>
      </c>
      <c r="AA796">
        <v>119</v>
      </c>
      <c r="AB796">
        <v>0</v>
      </c>
      <c r="AC796">
        <v>1</v>
      </c>
      <c r="AD796">
        <v>80</v>
      </c>
      <c r="AE796">
        <v>53</v>
      </c>
      <c r="AF796">
        <v>32</v>
      </c>
      <c r="AG796">
        <v>14</v>
      </c>
      <c r="AH796">
        <v>13</v>
      </c>
      <c r="AI796">
        <v>3</v>
      </c>
      <c r="AJ796">
        <v>7</v>
      </c>
      <c r="AK796">
        <v>1</v>
      </c>
      <c r="AL796">
        <v>2</v>
      </c>
      <c r="AM796">
        <v>89</v>
      </c>
      <c r="AN796">
        <v>59</v>
      </c>
      <c r="AO796">
        <v>38</v>
      </c>
      <c r="AP796">
        <v>9</v>
      </c>
      <c r="AQ796">
        <v>13</v>
      </c>
      <c r="AR796">
        <v>7</v>
      </c>
      <c r="AS796">
        <v>13</v>
      </c>
      <c r="AT796">
        <v>42</v>
      </c>
      <c r="AU796">
        <v>890</v>
      </c>
      <c r="AV796">
        <v>123</v>
      </c>
      <c r="AW796">
        <v>347</v>
      </c>
    </row>
    <row r="797" spans="1:49" x14ac:dyDescent="0.35">
      <c r="A797" s="1" t="s">
        <v>623</v>
      </c>
      <c r="B797" s="1" t="s">
        <v>624</v>
      </c>
      <c r="C797" s="1" t="s">
        <v>198</v>
      </c>
      <c r="D797">
        <v>32</v>
      </c>
      <c r="E797" s="1" t="s">
        <v>2180</v>
      </c>
      <c r="F797">
        <v>20050404</v>
      </c>
      <c r="G797">
        <v>25</v>
      </c>
      <c r="H797">
        <v>102720</v>
      </c>
      <c r="J797" s="1" t="s">
        <v>2156</v>
      </c>
      <c r="K797" s="1" t="s">
        <v>16</v>
      </c>
      <c r="L797" s="1" t="s">
        <v>2157</v>
      </c>
      <c r="M797">
        <v>178</v>
      </c>
      <c r="N797" s="1" t="s">
        <v>2160</v>
      </c>
      <c r="O797">
        <v>29.1</v>
      </c>
      <c r="P797">
        <v>103294</v>
      </c>
      <c r="Q797">
        <v>8</v>
      </c>
      <c r="R797" s="1" t="s">
        <v>2156</v>
      </c>
      <c r="S797" s="1" t="s">
        <v>47</v>
      </c>
      <c r="T797" s="1" t="s">
        <v>2157</v>
      </c>
      <c r="U797">
        <v>170</v>
      </c>
      <c r="V797" s="1" t="s">
        <v>2175</v>
      </c>
      <c r="W797">
        <v>26.3</v>
      </c>
      <c r="X797" s="1" t="s">
        <v>630</v>
      </c>
      <c r="Y797">
        <v>3</v>
      </c>
      <c r="Z797" s="1" t="s">
        <v>101</v>
      </c>
      <c r="AA797">
        <v>102</v>
      </c>
      <c r="AB797">
        <v>5</v>
      </c>
      <c r="AC797">
        <v>1</v>
      </c>
      <c r="AD797">
        <v>75</v>
      </c>
      <c r="AE797">
        <v>44</v>
      </c>
      <c r="AF797">
        <v>33</v>
      </c>
      <c r="AG797">
        <v>17</v>
      </c>
      <c r="AH797">
        <v>10</v>
      </c>
      <c r="AI797">
        <v>10</v>
      </c>
      <c r="AJ797">
        <v>12</v>
      </c>
      <c r="AK797">
        <v>3</v>
      </c>
      <c r="AL797">
        <v>1</v>
      </c>
      <c r="AM797">
        <v>71</v>
      </c>
      <c r="AN797">
        <v>43</v>
      </c>
      <c r="AO797">
        <v>28</v>
      </c>
      <c r="AP797">
        <v>8</v>
      </c>
      <c r="AQ797">
        <v>9</v>
      </c>
      <c r="AR797">
        <v>1</v>
      </c>
      <c r="AS797">
        <v>5</v>
      </c>
      <c r="AT797">
        <v>77</v>
      </c>
      <c r="AU797">
        <v>500</v>
      </c>
      <c r="AV797">
        <v>65</v>
      </c>
      <c r="AW797">
        <v>558</v>
      </c>
    </row>
    <row r="798" spans="1:49" x14ac:dyDescent="0.35">
      <c r="A798" s="1" t="s">
        <v>623</v>
      </c>
      <c r="B798" s="1" t="s">
        <v>624</v>
      </c>
      <c r="C798" s="1" t="s">
        <v>198</v>
      </c>
      <c r="D798">
        <v>32</v>
      </c>
      <c r="E798" s="1" t="s">
        <v>2180</v>
      </c>
      <c r="F798">
        <v>20050404</v>
      </c>
      <c r="G798">
        <v>26</v>
      </c>
      <c r="H798">
        <v>104338</v>
      </c>
      <c r="J798" s="1" t="s">
        <v>2156</v>
      </c>
      <c r="K798" s="1" t="s">
        <v>170</v>
      </c>
      <c r="L798" s="1" t="s">
        <v>2157</v>
      </c>
      <c r="M798">
        <v>185</v>
      </c>
      <c r="N798" s="1" t="s">
        <v>2165</v>
      </c>
      <c r="O798">
        <v>21</v>
      </c>
      <c r="P798">
        <v>104468</v>
      </c>
      <c r="R798" s="1" t="s">
        <v>2159</v>
      </c>
      <c r="S798" s="1" t="s">
        <v>432</v>
      </c>
      <c r="T798" s="1" t="s">
        <v>2157</v>
      </c>
      <c r="U798">
        <v>183</v>
      </c>
      <c r="V798" s="1" t="s">
        <v>2171</v>
      </c>
      <c r="W798">
        <v>20.2</v>
      </c>
      <c r="X798" s="1" t="s">
        <v>390</v>
      </c>
      <c r="Y798">
        <v>3</v>
      </c>
      <c r="Z798" s="1" t="s">
        <v>101</v>
      </c>
      <c r="AA798">
        <v>131</v>
      </c>
      <c r="AB798">
        <v>2</v>
      </c>
      <c r="AC798">
        <v>1</v>
      </c>
      <c r="AD798">
        <v>101</v>
      </c>
      <c r="AE798">
        <v>73</v>
      </c>
      <c r="AF798">
        <v>47</v>
      </c>
      <c r="AG798">
        <v>16</v>
      </c>
      <c r="AH798">
        <v>15</v>
      </c>
      <c r="AI798">
        <v>8</v>
      </c>
      <c r="AJ798">
        <v>11</v>
      </c>
      <c r="AK798">
        <v>1</v>
      </c>
      <c r="AL798">
        <v>0</v>
      </c>
      <c r="AM798">
        <v>82</v>
      </c>
      <c r="AN798">
        <v>49</v>
      </c>
      <c r="AO798">
        <v>33</v>
      </c>
      <c r="AP798">
        <v>17</v>
      </c>
      <c r="AQ798">
        <v>15</v>
      </c>
      <c r="AR798">
        <v>2</v>
      </c>
      <c r="AS798">
        <v>7</v>
      </c>
      <c r="AT798">
        <v>101</v>
      </c>
      <c r="AU798">
        <v>419</v>
      </c>
      <c r="AV798">
        <v>119</v>
      </c>
      <c r="AW798">
        <v>355</v>
      </c>
    </row>
    <row r="799" spans="1:49" x14ac:dyDescent="0.35">
      <c r="A799" s="1" t="s">
        <v>623</v>
      </c>
      <c r="B799" s="1" t="s">
        <v>624</v>
      </c>
      <c r="C799" s="1" t="s">
        <v>198</v>
      </c>
      <c r="D799">
        <v>32</v>
      </c>
      <c r="E799" s="1" t="s">
        <v>2180</v>
      </c>
      <c r="F799">
        <v>20050404</v>
      </c>
      <c r="G799">
        <v>27</v>
      </c>
      <c r="H799">
        <v>103264</v>
      </c>
      <c r="I799">
        <v>6</v>
      </c>
      <c r="J799" s="1" t="s">
        <v>2156</v>
      </c>
      <c r="K799" s="1" t="s">
        <v>76</v>
      </c>
      <c r="L799" s="1" t="s">
        <v>2172</v>
      </c>
      <c r="M799">
        <v>180</v>
      </c>
      <c r="N799" s="1" t="s">
        <v>2165</v>
      </c>
      <c r="O799">
        <v>26.5</v>
      </c>
      <c r="P799">
        <v>103096</v>
      </c>
      <c r="R799" s="1" t="s">
        <v>2156</v>
      </c>
      <c r="S799" s="1" t="s">
        <v>273</v>
      </c>
      <c r="T799" s="1" t="s">
        <v>2157</v>
      </c>
      <c r="U799">
        <v>173</v>
      </c>
      <c r="V799" s="1" t="s">
        <v>2171</v>
      </c>
      <c r="W799">
        <v>27.2</v>
      </c>
      <c r="X799" s="1" t="s">
        <v>134</v>
      </c>
      <c r="Y799">
        <v>3</v>
      </c>
      <c r="Z799" s="1" t="s">
        <v>101</v>
      </c>
      <c r="AA799">
        <v>112</v>
      </c>
      <c r="AB799">
        <v>9</v>
      </c>
      <c r="AC799">
        <v>1</v>
      </c>
      <c r="AD799">
        <v>66</v>
      </c>
      <c r="AE799">
        <v>42</v>
      </c>
      <c r="AF799">
        <v>35</v>
      </c>
      <c r="AG799">
        <v>16</v>
      </c>
      <c r="AH799">
        <v>13</v>
      </c>
      <c r="AI799">
        <v>1</v>
      </c>
      <c r="AJ799">
        <v>2</v>
      </c>
      <c r="AK799">
        <v>13</v>
      </c>
      <c r="AL799">
        <v>4</v>
      </c>
      <c r="AM799">
        <v>88</v>
      </c>
      <c r="AN799">
        <v>49</v>
      </c>
      <c r="AO799">
        <v>29</v>
      </c>
      <c r="AP799">
        <v>22</v>
      </c>
      <c r="AQ799">
        <v>12</v>
      </c>
      <c r="AR799">
        <v>9</v>
      </c>
      <c r="AS799">
        <v>13</v>
      </c>
      <c r="AT799">
        <v>59</v>
      </c>
      <c r="AU799">
        <v>635</v>
      </c>
      <c r="AV799">
        <v>111</v>
      </c>
      <c r="AW799">
        <v>388</v>
      </c>
    </row>
    <row r="800" spans="1:49" x14ac:dyDescent="0.35">
      <c r="A800" s="1" t="s">
        <v>623</v>
      </c>
      <c r="B800" s="1" t="s">
        <v>624</v>
      </c>
      <c r="C800" s="1" t="s">
        <v>198</v>
      </c>
      <c r="D800">
        <v>32</v>
      </c>
      <c r="E800" s="1" t="s">
        <v>2180</v>
      </c>
      <c r="F800">
        <v>20050404</v>
      </c>
      <c r="G800">
        <v>28</v>
      </c>
      <c r="H800">
        <v>103835</v>
      </c>
      <c r="I800">
        <v>2</v>
      </c>
      <c r="J800" s="1" t="s">
        <v>2156</v>
      </c>
      <c r="K800" s="1" t="s">
        <v>20</v>
      </c>
      <c r="L800" s="1" t="s">
        <v>2157</v>
      </c>
      <c r="M800">
        <v>183</v>
      </c>
      <c r="N800" s="1" t="s">
        <v>2162</v>
      </c>
      <c r="O800">
        <v>23.5</v>
      </c>
      <c r="P800">
        <v>104180</v>
      </c>
      <c r="Q800">
        <v>7</v>
      </c>
      <c r="R800" s="1" t="s">
        <v>2156</v>
      </c>
      <c r="S800" s="1" t="s">
        <v>117</v>
      </c>
      <c r="T800" s="1" t="s">
        <v>2172</v>
      </c>
      <c r="U800">
        <v>193</v>
      </c>
      <c r="V800" s="1" t="s">
        <v>2183</v>
      </c>
      <c r="W800">
        <v>21.9</v>
      </c>
      <c r="X800" s="1" t="s">
        <v>631</v>
      </c>
      <c r="Y800">
        <v>3</v>
      </c>
      <c r="Z800" s="1" t="s">
        <v>101</v>
      </c>
      <c r="AA800">
        <v>93</v>
      </c>
      <c r="AB800">
        <v>2</v>
      </c>
      <c r="AC800">
        <v>2</v>
      </c>
      <c r="AD800">
        <v>63</v>
      </c>
      <c r="AE800">
        <v>47</v>
      </c>
      <c r="AF800">
        <v>37</v>
      </c>
      <c r="AG800">
        <v>10</v>
      </c>
      <c r="AH800">
        <v>10</v>
      </c>
      <c r="AI800">
        <v>4</v>
      </c>
      <c r="AJ800">
        <v>4</v>
      </c>
      <c r="AK800">
        <v>2</v>
      </c>
      <c r="AL800">
        <v>4</v>
      </c>
      <c r="AM800">
        <v>89</v>
      </c>
      <c r="AN800">
        <v>56</v>
      </c>
      <c r="AO800">
        <v>36</v>
      </c>
      <c r="AP800">
        <v>13</v>
      </c>
      <c r="AQ800">
        <v>9</v>
      </c>
      <c r="AR800">
        <v>14</v>
      </c>
      <c r="AS800">
        <v>16</v>
      </c>
      <c r="AT800">
        <v>42</v>
      </c>
      <c r="AU800">
        <v>890</v>
      </c>
      <c r="AV800">
        <v>64</v>
      </c>
      <c r="AW800">
        <v>566</v>
      </c>
    </row>
    <row r="801" spans="1:49" x14ac:dyDescent="0.35">
      <c r="A801" s="1" t="s">
        <v>623</v>
      </c>
      <c r="B801" s="1" t="s">
        <v>624</v>
      </c>
      <c r="C801" s="1" t="s">
        <v>198</v>
      </c>
      <c r="D801">
        <v>32</v>
      </c>
      <c r="E801" s="1" t="s">
        <v>2180</v>
      </c>
      <c r="F801">
        <v>20050404</v>
      </c>
      <c r="G801">
        <v>29</v>
      </c>
      <c r="H801">
        <v>104338</v>
      </c>
      <c r="J801" s="1" t="s">
        <v>2156</v>
      </c>
      <c r="K801" s="1" t="s">
        <v>170</v>
      </c>
      <c r="L801" s="1" t="s">
        <v>2157</v>
      </c>
      <c r="M801">
        <v>185</v>
      </c>
      <c r="N801" s="1" t="s">
        <v>2165</v>
      </c>
      <c r="O801">
        <v>21</v>
      </c>
      <c r="P801">
        <v>102720</v>
      </c>
      <c r="R801" s="1" t="s">
        <v>2156</v>
      </c>
      <c r="S801" s="1" t="s">
        <v>16</v>
      </c>
      <c r="T801" s="1" t="s">
        <v>2157</v>
      </c>
      <c r="U801">
        <v>178</v>
      </c>
      <c r="V801" s="1" t="s">
        <v>2160</v>
      </c>
      <c r="W801">
        <v>29.1</v>
      </c>
      <c r="X801" s="1" t="s">
        <v>24</v>
      </c>
      <c r="Y801">
        <v>3</v>
      </c>
      <c r="Z801" s="1" t="s">
        <v>105</v>
      </c>
      <c r="AA801">
        <v>93</v>
      </c>
      <c r="AB801">
        <v>1</v>
      </c>
      <c r="AC801">
        <v>1</v>
      </c>
      <c r="AD801">
        <v>46</v>
      </c>
      <c r="AE801">
        <v>27</v>
      </c>
      <c r="AF801">
        <v>22</v>
      </c>
      <c r="AG801">
        <v>10</v>
      </c>
      <c r="AH801">
        <v>9</v>
      </c>
      <c r="AI801">
        <v>0</v>
      </c>
      <c r="AJ801">
        <v>1</v>
      </c>
      <c r="AK801">
        <v>0</v>
      </c>
      <c r="AL801">
        <v>0</v>
      </c>
      <c r="AM801">
        <v>74</v>
      </c>
      <c r="AN801">
        <v>46</v>
      </c>
      <c r="AO801">
        <v>26</v>
      </c>
      <c r="AP801">
        <v>13</v>
      </c>
      <c r="AQ801">
        <v>9</v>
      </c>
      <c r="AR801">
        <v>9</v>
      </c>
      <c r="AS801">
        <v>13</v>
      </c>
      <c r="AT801">
        <v>101</v>
      </c>
      <c r="AU801">
        <v>419</v>
      </c>
      <c r="AV801">
        <v>77</v>
      </c>
      <c r="AW801">
        <v>500</v>
      </c>
    </row>
    <row r="802" spans="1:49" x14ac:dyDescent="0.35">
      <c r="A802" s="1" t="s">
        <v>623</v>
      </c>
      <c r="B802" s="1" t="s">
        <v>624</v>
      </c>
      <c r="C802" s="1" t="s">
        <v>198</v>
      </c>
      <c r="D802">
        <v>32</v>
      </c>
      <c r="E802" s="1" t="s">
        <v>2180</v>
      </c>
      <c r="F802">
        <v>20050404</v>
      </c>
      <c r="G802">
        <v>30</v>
      </c>
      <c r="H802">
        <v>103264</v>
      </c>
      <c r="I802">
        <v>6</v>
      </c>
      <c r="J802" s="1" t="s">
        <v>2156</v>
      </c>
      <c r="K802" s="1" t="s">
        <v>76</v>
      </c>
      <c r="L802" s="1" t="s">
        <v>2172</v>
      </c>
      <c r="M802">
        <v>180</v>
      </c>
      <c r="N802" s="1" t="s">
        <v>2165</v>
      </c>
      <c r="O802">
        <v>26.5</v>
      </c>
      <c r="P802">
        <v>103835</v>
      </c>
      <c r="Q802">
        <v>2</v>
      </c>
      <c r="R802" s="1" t="s">
        <v>2156</v>
      </c>
      <c r="S802" s="1" t="s">
        <v>20</v>
      </c>
      <c r="T802" s="1" t="s">
        <v>2157</v>
      </c>
      <c r="U802">
        <v>183</v>
      </c>
      <c r="V802" s="1" t="s">
        <v>2162</v>
      </c>
      <c r="W802">
        <v>23.5</v>
      </c>
      <c r="X802" s="1" t="s">
        <v>460</v>
      </c>
      <c r="Y802">
        <v>3</v>
      </c>
      <c r="Z802" s="1" t="s">
        <v>105</v>
      </c>
      <c r="AA802">
        <v>131</v>
      </c>
      <c r="AB802">
        <v>7</v>
      </c>
      <c r="AC802">
        <v>2</v>
      </c>
      <c r="AD802">
        <v>68</v>
      </c>
      <c r="AE802">
        <v>42</v>
      </c>
      <c r="AF802">
        <v>26</v>
      </c>
      <c r="AG802">
        <v>18</v>
      </c>
      <c r="AH802">
        <v>11</v>
      </c>
      <c r="AI802">
        <v>3</v>
      </c>
      <c r="AJ802">
        <v>6</v>
      </c>
      <c r="AK802">
        <v>1</v>
      </c>
      <c r="AL802">
        <v>2</v>
      </c>
      <c r="AM802">
        <v>80</v>
      </c>
      <c r="AN802">
        <v>49</v>
      </c>
      <c r="AO802">
        <v>27</v>
      </c>
      <c r="AP802">
        <v>16</v>
      </c>
      <c r="AQ802">
        <v>10</v>
      </c>
      <c r="AR802">
        <v>6</v>
      </c>
      <c r="AS802">
        <v>10</v>
      </c>
      <c r="AT802">
        <v>59</v>
      </c>
      <c r="AU802">
        <v>635</v>
      </c>
      <c r="AV802">
        <v>42</v>
      </c>
      <c r="AW802">
        <v>890</v>
      </c>
    </row>
    <row r="803" spans="1:49" x14ac:dyDescent="0.35">
      <c r="A803" s="1" t="s">
        <v>623</v>
      </c>
      <c r="B803" s="1" t="s">
        <v>624</v>
      </c>
      <c r="C803" s="1" t="s">
        <v>198</v>
      </c>
      <c r="D803">
        <v>32</v>
      </c>
      <c r="E803" s="1" t="s">
        <v>2180</v>
      </c>
      <c r="F803">
        <v>20050404</v>
      </c>
      <c r="G803">
        <v>31</v>
      </c>
      <c r="H803">
        <v>103264</v>
      </c>
      <c r="I803">
        <v>6</v>
      </c>
      <c r="J803" s="1" t="s">
        <v>2156</v>
      </c>
      <c r="K803" s="1" t="s">
        <v>76</v>
      </c>
      <c r="L803" s="1" t="s">
        <v>2172</v>
      </c>
      <c r="M803">
        <v>180</v>
      </c>
      <c r="N803" s="1" t="s">
        <v>2165</v>
      </c>
      <c r="O803">
        <v>26.5</v>
      </c>
      <c r="P803">
        <v>104338</v>
      </c>
      <c r="R803" s="1" t="s">
        <v>2156</v>
      </c>
      <c r="S803" s="1" t="s">
        <v>170</v>
      </c>
      <c r="T803" s="1" t="s">
        <v>2157</v>
      </c>
      <c r="U803">
        <v>185</v>
      </c>
      <c r="V803" s="1" t="s">
        <v>2165</v>
      </c>
      <c r="W803">
        <v>21</v>
      </c>
      <c r="X803" s="1" t="s">
        <v>71</v>
      </c>
      <c r="Y803">
        <v>3</v>
      </c>
      <c r="Z803" s="1" t="s">
        <v>108</v>
      </c>
      <c r="AA803">
        <v>78</v>
      </c>
      <c r="AB803">
        <v>0</v>
      </c>
      <c r="AC803">
        <v>2</v>
      </c>
      <c r="AD803">
        <v>59</v>
      </c>
      <c r="AE803">
        <v>42</v>
      </c>
      <c r="AF803">
        <v>28</v>
      </c>
      <c r="AG803">
        <v>11</v>
      </c>
      <c r="AH803">
        <v>9</v>
      </c>
      <c r="AI803">
        <v>6</v>
      </c>
      <c r="AJ803">
        <v>7</v>
      </c>
      <c r="AK803">
        <v>1</v>
      </c>
      <c r="AL803">
        <v>1</v>
      </c>
      <c r="AM803">
        <v>44</v>
      </c>
      <c r="AN803">
        <v>31</v>
      </c>
      <c r="AO803">
        <v>17</v>
      </c>
      <c r="AP803">
        <v>6</v>
      </c>
      <c r="AQ803">
        <v>8</v>
      </c>
      <c r="AR803">
        <v>2</v>
      </c>
      <c r="AS803">
        <v>6</v>
      </c>
      <c r="AT803">
        <v>59</v>
      </c>
      <c r="AU803">
        <v>635</v>
      </c>
      <c r="AV803">
        <v>101</v>
      </c>
      <c r="AW803">
        <v>419</v>
      </c>
    </row>
    <row r="804" spans="1:49" x14ac:dyDescent="0.35">
      <c r="A804" s="1" t="s">
        <v>632</v>
      </c>
      <c r="B804" s="1" t="s">
        <v>633</v>
      </c>
      <c r="C804" s="1" t="s">
        <v>475</v>
      </c>
      <c r="D804">
        <v>32</v>
      </c>
      <c r="E804" s="1" t="s">
        <v>2180</v>
      </c>
      <c r="F804">
        <v>20051024</v>
      </c>
      <c r="G804">
        <v>1</v>
      </c>
      <c r="H804">
        <v>104053</v>
      </c>
      <c r="I804">
        <v>1</v>
      </c>
      <c r="J804" s="1" t="s">
        <v>2156</v>
      </c>
      <c r="K804" s="1" t="s">
        <v>92</v>
      </c>
      <c r="L804" s="1" t="s">
        <v>2157</v>
      </c>
      <c r="M804">
        <v>188</v>
      </c>
      <c r="N804" s="1" t="s">
        <v>2164</v>
      </c>
      <c r="O804">
        <v>23.1</v>
      </c>
      <c r="P804">
        <v>103693</v>
      </c>
      <c r="R804" s="1" t="s">
        <v>2173</v>
      </c>
      <c r="S804" s="1" t="s">
        <v>596</v>
      </c>
      <c r="T804" s="1" t="s">
        <v>2157</v>
      </c>
      <c r="U804">
        <v>188</v>
      </c>
      <c r="V804" s="1" t="s">
        <v>2171</v>
      </c>
      <c r="W804">
        <v>24.7</v>
      </c>
      <c r="X804" s="1" t="s">
        <v>98</v>
      </c>
      <c r="Y804">
        <v>3</v>
      </c>
      <c r="Z804" s="1" t="s">
        <v>64</v>
      </c>
      <c r="AA804">
        <v>69</v>
      </c>
      <c r="AB804">
        <v>12</v>
      </c>
      <c r="AC804">
        <v>1</v>
      </c>
      <c r="AD804">
        <v>51</v>
      </c>
      <c r="AE804">
        <v>35</v>
      </c>
      <c r="AF804">
        <v>33</v>
      </c>
      <c r="AG804">
        <v>11</v>
      </c>
      <c r="AH804">
        <v>11</v>
      </c>
      <c r="AI804">
        <v>0</v>
      </c>
      <c r="AJ804">
        <v>0</v>
      </c>
      <c r="AK804">
        <v>5</v>
      </c>
      <c r="AL804">
        <v>4</v>
      </c>
      <c r="AM804">
        <v>68</v>
      </c>
      <c r="AN804">
        <v>43</v>
      </c>
      <c r="AO804">
        <v>29</v>
      </c>
      <c r="AP804">
        <v>13</v>
      </c>
      <c r="AQ804">
        <v>10</v>
      </c>
      <c r="AR804">
        <v>1</v>
      </c>
      <c r="AS804">
        <v>3</v>
      </c>
      <c r="AT804">
        <v>3</v>
      </c>
      <c r="AU804">
        <v>3120</v>
      </c>
      <c r="AV804">
        <v>94</v>
      </c>
      <c r="AW804">
        <v>434</v>
      </c>
    </row>
    <row r="805" spans="1:49" x14ac:dyDescent="0.35">
      <c r="A805" s="1" t="s">
        <v>632</v>
      </c>
      <c r="B805" s="1" t="s">
        <v>633</v>
      </c>
      <c r="C805" s="1" t="s">
        <v>475</v>
      </c>
      <c r="D805">
        <v>32</v>
      </c>
      <c r="E805" s="1" t="s">
        <v>2180</v>
      </c>
      <c r="F805">
        <v>20051024</v>
      </c>
      <c r="G805">
        <v>2</v>
      </c>
      <c r="H805">
        <v>103917</v>
      </c>
      <c r="J805" s="1" t="s">
        <v>2159</v>
      </c>
      <c r="K805" s="1" t="s">
        <v>605</v>
      </c>
      <c r="L805" s="1" t="s">
        <v>2157</v>
      </c>
      <c r="M805">
        <v>190</v>
      </c>
      <c r="N805" s="1" t="s">
        <v>2171</v>
      </c>
      <c r="O805">
        <v>23.7</v>
      </c>
      <c r="P805">
        <v>103898</v>
      </c>
      <c r="R805" s="1" t="s">
        <v>2173</v>
      </c>
      <c r="S805" s="1" t="s">
        <v>173</v>
      </c>
      <c r="T805" s="1" t="s">
        <v>2157</v>
      </c>
      <c r="U805">
        <v>185</v>
      </c>
      <c r="V805" s="1" t="s">
        <v>2171</v>
      </c>
      <c r="W805">
        <v>23.8</v>
      </c>
      <c r="X805" s="1" t="s">
        <v>176</v>
      </c>
      <c r="Y805">
        <v>3</v>
      </c>
      <c r="Z805" s="1" t="s">
        <v>64</v>
      </c>
      <c r="AA805">
        <v>86</v>
      </c>
      <c r="AB805">
        <v>12</v>
      </c>
      <c r="AC805">
        <v>4</v>
      </c>
      <c r="AD805">
        <v>69</v>
      </c>
      <c r="AE805">
        <v>44</v>
      </c>
      <c r="AF805">
        <v>38</v>
      </c>
      <c r="AG805">
        <v>8</v>
      </c>
      <c r="AH805">
        <v>11</v>
      </c>
      <c r="AI805">
        <v>4</v>
      </c>
      <c r="AJ805">
        <v>5</v>
      </c>
      <c r="AK805">
        <v>11</v>
      </c>
      <c r="AL805">
        <v>4</v>
      </c>
      <c r="AM805">
        <v>59</v>
      </c>
      <c r="AN805">
        <v>38</v>
      </c>
      <c r="AO805">
        <v>32</v>
      </c>
      <c r="AP805">
        <v>7</v>
      </c>
      <c r="AQ805">
        <v>11</v>
      </c>
      <c r="AR805">
        <v>4</v>
      </c>
      <c r="AS805">
        <v>7</v>
      </c>
      <c r="AT805">
        <v>154</v>
      </c>
      <c r="AU805">
        <v>268</v>
      </c>
      <c r="AV805">
        <v>145</v>
      </c>
      <c r="AW805">
        <v>287</v>
      </c>
    </row>
    <row r="806" spans="1:49" x14ac:dyDescent="0.35">
      <c r="A806" s="1" t="s">
        <v>632</v>
      </c>
      <c r="B806" s="1" t="s">
        <v>633</v>
      </c>
      <c r="C806" s="1" t="s">
        <v>475</v>
      </c>
      <c r="D806">
        <v>32</v>
      </c>
      <c r="E806" s="1" t="s">
        <v>2180</v>
      </c>
      <c r="F806">
        <v>20051024</v>
      </c>
      <c r="G806">
        <v>3</v>
      </c>
      <c r="H806">
        <v>102358</v>
      </c>
      <c r="J806" s="1" t="s">
        <v>2159</v>
      </c>
      <c r="K806" s="1" t="s">
        <v>584</v>
      </c>
      <c r="L806" s="1" t="s">
        <v>2157</v>
      </c>
      <c r="M806">
        <v>190</v>
      </c>
      <c r="N806" s="1" t="s">
        <v>2179</v>
      </c>
      <c r="O806">
        <v>31.6</v>
      </c>
      <c r="P806">
        <v>102571</v>
      </c>
      <c r="R806" s="1" t="s">
        <v>2159</v>
      </c>
      <c r="S806" s="1" t="s">
        <v>280</v>
      </c>
      <c r="T806" s="1" t="s">
        <v>2157</v>
      </c>
      <c r="U806">
        <v>190</v>
      </c>
      <c r="V806" s="1" t="s">
        <v>2171</v>
      </c>
      <c r="W806">
        <v>30.5</v>
      </c>
      <c r="X806" s="1" t="s">
        <v>17</v>
      </c>
      <c r="Y806">
        <v>3</v>
      </c>
      <c r="Z806" s="1" t="s">
        <v>64</v>
      </c>
      <c r="AA806">
        <v>55</v>
      </c>
      <c r="AB806">
        <v>6</v>
      </c>
      <c r="AC806">
        <v>0</v>
      </c>
      <c r="AD806">
        <v>49</v>
      </c>
      <c r="AE806">
        <v>27</v>
      </c>
      <c r="AF806">
        <v>24</v>
      </c>
      <c r="AG806">
        <v>15</v>
      </c>
      <c r="AH806">
        <v>9</v>
      </c>
      <c r="AI806">
        <v>3</v>
      </c>
      <c r="AJ806">
        <v>3</v>
      </c>
      <c r="AK806">
        <v>11</v>
      </c>
      <c r="AL806">
        <v>3</v>
      </c>
      <c r="AM806">
        <v>48</v>
      </c>
      <c r="AN806">
        <v>28</v>
      </c>
      <c r="AO806">
        <v>24</v>
      </c>
      <c r="AP806">
        <v>1</v>
      </c>
      <c r="AQ806">
        <v>8</v>
      </c>
      <c r="AR806">
        <v>4</v>
      </c>
      <c r="AS806">
        <v>7</v>
      </c>
      <c r="AT806">
        <v>157</v>
      </c>
      <c r="AU806">
        <v>249</v>
      </c>
      <c r="AV806">
        <v>155</v>
      </c>
      <c r="AW806">
        <v>264</v>
      </c>
    </row>
    <row r="807" spans="1:49" x14ac:dyDescent="0.35">
      <c r="A807" s="1" t="s">
        <v>632</v>
      </c>
      <c r="B807" s="1" t="s">
        <v>633</v>
      </c>
      <c r="C807" s="1" t="s">
        <v>475</v>
      </c>
      <c r="D807">
        <v>32</v>
      </c>
      <c r="E807" s="1" t="s">
        <v>2180</v>
      </c>
      <c r="F807">
        <v>20051024</v>
      </c>
      <c r="G807">
        <v>4</v>
      </c>
      <c r="H807">
        <v>104339</v>
      </c>
      <c r="I807">
        <v>7</v>
      </c>
      <c r="J807" s="1" t="s">
        <v>2156</v>
      </c>
      <c r="K807" s="1" t="s">
        <v>80</v>
      </c>
      <c r="L807" s="1" t="s">
        <v>2157</v>
      </c>
      <c r="M807">
        <v>196</v>
      </c>
      <c r="N807" s="1" t="s">
        <v>2178</v>
      </c>
      <c r="O807">
        <v>21.5</v>
      </c>
      <c r="P807">
        <v>103484</v>
      </c>
      <c r="R807" s="1" t="s">
        <v>2156</v>
      </c>
      <c r="S807" s="1" t="s">
        <v>179</v>
      </c>
      <c r="T807" s="1" t="s">
        <v>2157</v>
      </c>
      <c r="U807">
        <v>185</v>
      </c>
      <c r="V807" s="1" t="s">
        <v>2164</v>
      </c>
      <c r="W807">
        <v>25.8</v>
      </c>
      <c r="X807" s="1" t="s">
        <v>226</v>
      </c>
      <c r="Y807">
        <v>3</v>
      </c>
      <c r="Z807" s="1" t="s">
        <v>64</v>
      </c>
      <c r="AA807">
        <v>88</v>
      </c>
      <c r="AB807">
        <v>12</v>
      </c>
      <c r="AC807">
        <v>1</v>
      </c>
      <c r="AD807">
        <v>58</v>
      </c>
      <c r="AE807">
        <v>42</v>
      </c>
      <c r="AF807">
        <v>36</v>
      </c>
      <c r="AG807">
        <v>9</v>
      </c>
      <c r="AH807">
        <v>10</v>
      </c>
      <c r="AI807">
        <v>0</v>
      </c>
      <c r="AJ807">
        <v>0</v>
      </c>
      <c r="AK807">
        <v>5</v>
      </c>
      <c r="AL807">
        <v>2</v>
      </c>
      <c r="AM807">
        <v>89</v>
      </c>
      <c r="AN807">
        <v>50</v>
      </c>
      <c r="AO807">
        <v>34</v>
      </c>
      <c r="AP807">
        <v>19</v>
      </c>
      <c r="AQ807">
        <v>10</v>
      </c>
      <c r="AR807">
        <v>5</v>
      </c>
      <c r="AS807">
        <v>7</v>
      </c>
      <c r="AT807">
        <v>21</v>
      </c>
      <c r="AU807">
        <v>1360</v>
      </c>
      <c r="AV807">
        <v>23</v>
      </c>
      <c r="AW807">
        <v>1200</v>
      </c>
    </row>
    <row r="808" spans="1:49" x14ac:dyDescent="0.35">
      <c r="A808" s="1" t="s">
        <v>632</v>
      </c>
      <c r="B808" s="1" t="s">
        <v>633</v>
      </c>
      <c r="C808" s="1" t="s">
        <v>475</v>
      </c>
      <c r="D808">
        <v>32</v>
      </c>
      <c r="E808" s="1" t="s">
        <v>2180</v>
      </c>
      <c r="F808">
        <v>20051024</v>
      </c>
      <c r="G808">
        <v>5</v>
      </c>
      <c r="H808">
        <v>102434</v>
      </c>
      <c r="J808" s="1" t="s">
        <v>2156</v>
      </c>
      <c r="K808" s="1" t="s">
        <v>51</v>
      </c>
      <c r="L808" s="1" t="s">
        <v>2157</v>
      </c>
      <c r="M808">
        <v>183</v>
      </c>
      <c r="N808" s="1" t="s">
        <v>2164</v>
      </c>
      <c r="O808">
        <v>31.2</v>
      </c>
      <c r="P808">
        <v>103344</v>
      </c>
      <c r="Q808">
        <v>4</v>
      </c>
      <c r="R808" s="1" t="s">
        <v>2156</v>
      </c>
      <c r="S808" s="1" t="s">
        <v>78</v>
      </c>
      <c r="T808" s="1" t="s">
        <v>2157</v>
      </c>
      <c r="U808">
        <v>193</v>
      </c>
      <c r="V808" s="1" t="s">
        <v>2178</v>
      </c>
      <c r="W808">
        <v>26.6</v>
      </c>
      <c r="X808" s="1" t="s">
        <v>415</v>
      </c>
      <c r="Y808">
        <v>3</v>
      </c>
      <c r="Z808" s="1" t="s">
        <v>64</v>
      </c>
      <c r="AA808">
        <v>93</v>
      </c>
      <c r="AB808">
        <v>9</v>
      </c>
      <c r="AC808">
        <v>3</v>
      </c>
      <c r="AD808">
        <v>76</v>
      </c>
      <c r="AE808">
        <v>48</v>
      </c>
      <c r="AF808">
        <v>41</v>
      </c>
      <c r="AG808">
        <v>16</v>
      </c>
      <c r="AH808">
        <v>12</v>
      </c>
      <c r="AI808">
        <v>2</v>
      </c>
      <c r="AJ808">
        <v>2</v>
      </c>
      <c r="AK808">
        <v>13</v>
      </c>
      <c r="AL808">
        <v>2</v>
      </c>
      <c r="AM808">
        <v>94</v>
      </c>
      <c r="AN808">
        <v>61</v>
      </c>
      <c r="AO808">
        <v>45</v>
      </c>
      <c r="AP808">
        <v>16</v>
      </c>
      <c r="AQ808">
        <v>12</v>
      </c>
      <c r="AR808">
        <v>9</v>
      </c>
      <c r="AS808">
        <v>10</v>
      </c>
      <c r="AT808">
        <v>66</v>
      </c>
      <c r="AU808">
        <v>555</v>
      </c>
      <c r="AV808">
        <v>11</v>
      </c>
      <c r="AW808">
        <v>1765</v>
      </c>
    </row>
    <row r="809" spans="1:49" x14ac:dyDescent="0.35">
      <c r="A809" s="1" t="s">
        <v>632</v>
      </c>
      <c r="B809" s="1" t="s">
        <v>633</v>
      </c>
      <c r="C809" s="1" t="s">
        <v>475</v>
      </c>
      <c r="D809">
        <v>32</v>
      </c>
      <c r="E809" s="1" t="s">
        <v>2180</v>
      </c>
      <c r="F809">
        <v>20051024</v>
      </c>
      <c r="G809">
        <v>6</v>
      </c>
      <c r="H809">
        <v>103566</v>
      </c>
      <c r="J809" s="1" t="s">
        <v>2173</v>
      </c>
      <c r="K809" s="1" t="s">
        <v>522</v>
      </c>
      <c r="L809" s="1" t="s">
        <v>2172</v>
      </c>
      <c r="M809">
        <v>190</v>
      </c>
      <c r="N809" s="1" t="s">
        <v>2171</v>
      </c>
      <c r="O809">
        <v>25.4</v>
      </c>
      <c r="P809">
        <v>103598</v>
      </c>
      <c r="R809" s="1" t="s">
        <v>2156</v>
      </c>
      <c r="S809" s="1" t="s">
        <v>260</v>
      </c>
      <c r="T809" s="1" t="s">
        <v>2157</v>
      </c>
      <c r="U809">
        <v>185</v>
      </c>
      <c r="V809" s="1" t="s">
        <v>2175</v>
      </c>
      <c r="W809">
        <v>25.2</v>
      </c>
      <c r="X809" s="1" t="s">
        <v>528</v>
      </c>
      <c r="Y809">
        <v>3</v>
      </c>
      <c r="Z809" s="1" t="s">
        <v>64</v>
      </c>
      <c r="AA809">
        <v>77</v>
      </c>
      <c r="AB809">
        <v>11</v>
      </c>
      <c r="AC809">
        <v>1</v>
      </c>
      <c r="AD809">
        <v>59</v>
      </c>
      <c r="AE809">
        <v>41</v>
      </c>
      <c r="AF809">
        <v>38</v>
      </c>
      <c r="AG809">
        <v>9</v>
      </c>
      <c r="AH809">
        <v>10</v>
      </c>
      <c r="AI809">
        <v>1</v>
      </c>
      <c r="AJ809">
        <v>1</v>
      </c>
      <c r="AK809">
        <v>6</v>
      </c>
      <c r="AL809">
        <v>1</v>
      </c>
      <c r="AM809">
        <v>79</v>
      </c>
      <c r="AN809">
        <v>47</v>
      </c>
      <c r="AO809">
        <v>33</v>
      </c>
      <c r="AP809">
        <v>17</v>
      </c>
      <c r="AQ809">
        <v>11</v>
      </c>
      <c r="AR809">
        <v>1</v>
      </c>
      <c r="AS809">
        <v>3</v>
      </c>
      <c r="AT809">
        <v>108</v>
      </c>
      <c r="AU809">
        <v>393</v>
      </c>
      <c r="AV809">
        <v>46</v>
      </c>
      <c r="AW809">
        <v>769</v>
      </c>
    </row>
    <row r="810" spans="1:49" x14ac:dyDescent="0.35">
      <c r="A810" s="1" t="s">
        <v>632</v>
      </c>
      <c r="B810" s="1" t="s">
        <v>633</v>
      </c>
      <c r="C810" s="1" t="s">
        <v>475</v>
      </c>
      <c r="D810">
        <v>32</v>
      </c>
      <c r="E810" s="1" t="s">
        <v>2180</v>
      </c>
      <c r="F810">
        <v>20051024</v>
      </c>
      <c r="G810">
        <v>7</v>
      </c>
      <c r="H810">
        <v>102148</v>
      </c>
      <c r="J810" s="1" t="s">
        <v>2156</v>
      </c>
      <c r="K810" s="1" t="s">
        <v>521</v>
      </c>
      <c r="L810" s="1" t="s">
        <v>2157</v>
      </c>
      <c r="M810">
        <v>178</v>
      </c>
      <c r="N810" s="1" t="s">
        <v>2171</v>
      </c>
      <c r="O810">
        <v>32.799999999999997</v>
      </c>
      <c r="P810">
        <v>103758</v>
      </c>
      <c r="R810" s="1" t="s">
        <v>2156</v>
      </c>
      <c r="S810" s="1" t="s">
        <v>23</v>
      </c>
      <c r="T810" s="1" t="s">
        <v>2157</v>
      </c>
      <c r="U810">
        <v>188</v>
      </c>
      <c r="V810" s="1" t="s">
        <v>2164</v>
      </c>
      <c r="W810">
        <v>24.5</v>
      </c>
      <c r="X810" s="1" t="s">
        <v>96</v>
      </c>
      <c r="Y810">
        <v>3</v>
      </c>
      <c r="Z810" s="1" t="s">
        <v>64</v>
      </c>
      <c r="AA810">
        <v>84</v>
      </c>
      <c r="AB810">
        <v>1</v>
      </c>
      <c r="AC810">
        <v>3</v>
      </c>
      <c r="AD810">
        <v>68</v>
      </c>
      <c r="AE810">
        <v>39</v>
      </c>
      <c r="AF810">
        <v>30</v>
      </c>
      <c r="AG810">
        <v>13</v>
      </c>
      <c r="AH810">
        <v>11</v>
      </c>
      <c r="AI810">
        <v>3</v>
      </c>
      <c r="AJ810">
        <v>5</v>
      </c>
      <c r="AK810">
        <v>5</v>
      </c>
      <c r="AL810">
        <v>11</v>
      </c>
      <c r="AM810">
        <v>67</v>
      </c>
      <c r="AN810">
        <v>38</v>
      </c>
      <c r="AO810">
        <v>27</v>
      </c>
      <c r="AP810">
        <v>9</v>
      </c>
      <c r="AQ810">
        <v>10</v>
      </c>
      <c r="AR810">
        <v>4</v>
      </c>
      <c r="AS810">
        <v>8</v>
      </c>
      <c r="AT810">
        <v>78</v>
      </c>
      <c r="AU810">
        <v>500</v>
      </c>
      <c r="AV810">
        <v>34</v>
      </c>
      <c r="AW810">
        <v>995</v>
      </c>
    </row>
    <row r="811" spans="1:49" x14ac:dyDescent="0.35">
      <c r="A811" s="1" t="s">
        <v>632</v>
      </c>
      <c r="B811" s="1" t="s">
        <v>633</v>
      </c>
      <c r="C811" s="1" t="s">
        <v>475</v>
      </c>
      <c r="D811">
        <v>32</v>
      </c>
      <c r="E811" s="1" t="s">
        <v>2180</v>
      </c>
      <c r="F811">
        <v>20051024</v>
      </c>
      <c r="G811">
        <v>8</v>
      </c>
      <c r="H811">
        <v>103908</v>
      </c>
      <c r="J811" s="1" t="s">
        <v>2156</v>
      </c>
      <c r="K811" s="1" t="s">
        <v>45</v>
      </c>
      <c r="L811" s="1" t="s">
        <v>2157</v>
      </c>
      <c r="M811">
        <v>185</v>
      </c>
      <c r="N811" s="1" t="s">
        <v>2171</v>
      </c>
      <c r="O811">
        <v>23.7</v>
      </c>
      <c r="P811">
        <v>104068</v>
      </c>
      <c r="Q811">
        <v>8</v>
      </c>
      <c r="R811" s="1" t="s">
        <v>2156</v>
      </c>
      <c r="S811" s="1" t="s">
        <v>72</v>
      </c>
      <c r="T811" s="1" t="s">
        <v>2157</v>
      </c>
      <c r="U811">
        <v>183</v>
      </c>
      <c r="V811" s="1" t="s">
        <v>2164</v>
      </c>
      <c r="W811">
        <v>23</v>
      </c>
      <c r="X811" s="1" t="s">
        <v>2226</v>
      </c>
      <c r="Y811">
        <v>3</v>
      </c>
      <c r="Z811" s="1" t="s">
        <v>64</v>
      </c>
      <c r="AA811">
        <v>28</v>
      </c>
      <c r="AB811">
        <v>3</v>
      </c>
      <c r="AC811">
        <v>1</v>
      </c>
      <c r="AD811">
        <v>24</v>
      </c>
      <c r="AE811">
        <v>11</v>
      </c>
      <c r="AF811">
        <v>6</v>
      </c>
      <c r="AG811">
        <v>10</v>
      </c>
      <c r="AH811">
        <v>4</v>
      </c>
      <c r="AI811">
        <v>3</v>
      </c>
      <c r="AJ811">
        <v>4</v>
      </c>
      <c r="AK811">
        <v>1</v>
      </c>
      <c r="AL811">
        <v>0</v>
      </c>
      <c r="AM811">
        <v>15</v>
      </c>
      <c r="AN811">
        <v>11</v>
      </c>
      <c r="AO811">
        <v>4</v>
      </c>
      <c r="AP811">
        <v>1</v>
      </c>
      <c r="AQ811">
        <v>3</v>
      </c>
      <c r="AR811">
        <v>0</v>
      </c>
      <c r="AS811">
        <v>2</v>
      </c>
      <c r="AT811">
        <v>57</v>
      </c>
      <c r="AU811">
        <v>663</v>
      </c>
      <c r="AV811">
        <v>18</v>
      </c>
      <c r="AW811">
        <v>1460</v>
      </c>
    </row>
    <row r="812" spans="1:49" x14ac:dyDescent="0.35">
      <c r="A812" s="1" t="s">
        <v>632</v>
      </c>
      <c r="B812" s="1" t="s">
        <v>633</v>
      </c>
      <c r="C812" s="1" t="s">
        <v>475</v>
      </c>
      <c r="D812">
        <v>32</v>
      </c>
      <c r="E812" s="1" t="s">
        <v>2180</v>
      </c>
      <c r="F812">
        <v>20051024</v>
      </c>
      <c r="G812">
        <v>9</v>
      </c>
      <c r="H812">
        <v>102967</v>
      </c>
      <c r="J812" s="1" t="s">
        <v>2159</v>
      </c>
      <c r="K812" s="1" t="s">
        <v>627</v>
      </c>
      <c r="L812" s="1" t="s">
        <v>2157</v>
      </c>
      <c r="M812">
        <v>188</v>
      </c>
      <c r="N812" s="1" t="s">
        <v>2171</v>
      </c>
      <c r="O812">
        <v>28.5</v>
      </c>
      <c r="P812">
        <v>103970</v>
      </c>
      <c r="Q812">
        <v>6</v>
      </c>
      <c r="R812" s="1" t="s">
        <v>2156</v>
      </c>
      <c r="S812" s="1" t="s">
        <v>74</v>
      </c>
      <c r="T812" s="1" t="s">
        <v>2157</v>
      </c>
      <c r="U812">
        <v>175</v>
      </c>
      <c r="V812" s="1" t="s">
        <v>2161</v>
      </c>
      <c r="W812">
        <v>23.5</v>
      </c>
      <c r="X812" s="1" t="s">
        <v>288</v>
      </c>
      <c r="Y812">
        <v>3</v>
      </c>
      <c r="Z812" s="1" t="s">
        <v>64</v>
      </c>
      <c r="AA812">
        <v>50</v>
      </c>
      <c r="AB812">
        <v>9</v>
      </c>
      <c r="AC812">
        <v>0</v>
      </c>
      <c r="AD812">
        <v>36</v>
      </c>
      <c r="AE812">
        <v>21</v>
      </c>
      <c r="AF812">
        <v>21</v>
      </c>
      <c r="AG812">
        <v>11</v>
      </c>
      <c r="AH812">
        <v>8</v>
      </c>
      <c r="AI812">
        <v>0</v>
      </c>
      <c r="AJ812">
        <v>0</v>
      </c>
      <c r="AK812">
        <v>1</v>
      </c>
      <c r="AL812">
        <v>3</v>
      </c>
      <c r="AM812">
        <v>53</v>
      </c>
      <c r="AN812">
        <v>39</v>
      </c>
      <c r="AO812">
        <v>25</v>
      </c>
      <c r="AP812">
        <v>2</v>
      </c>
      <c r="AQ812">
        <v>8</v>
      </c>
      <c r="AR812">
        <v>6</v>
      </c>
      <c r="AS812">
        <v>10</v>
      </c>
      <c r="AT812">
        <v>141</v>
      </c>
      <c r="AU812">
        <v>295</v>
      </c>
      <c r="AV812">
        <v>16</v>
      </c>
      <c r="AW812">
        <v>1500</v>
      </c>
    </row>
    <row r="813" spans="1:49" x14ac:dyDescent="0.35">
      <c r="A813" s="1" t="s">
        <v>632</v>
      </c>
      <c r="B813" s="1" t="s">
        <v>633</v>
      </c>
      <c r="C813" s="1" t="s">
        <v>475</v>
      </c>
      <c r="D813">
        <v>32</v>
      </c>
      <c r="E813" s="1" t="s">
        <v>2180</v>
      </c>
      <c r="F813">
        <v>20051024</v>
      </c>
      <c r="G813">
        <v>10</v>
      </c>
      <c r="H813">
        <v>102106</v>
      </c>
      <c r="J813" s="1" t="s">
        <v>2156</v>
      </c>
      <c r="K813" s="1" t="s">
        <v>219</v>
      </c>
      <c r="L813" s="1" t="s">
        <v>2157</v>
      </c>
      <c r="M813">
        <v>188</v>
      </c>
      <c r="N813" s="1" t="s">
        <v>2162</v>
      </c>
      <c r="O813">
        <v>33.1</v>
      </c>
      <c r="P813">
        <v>103852</v>
      </c>
      <c r="R813" s="1" t="s">
        <v>2156</v>
      </c>
      <c r="S813" s="1" t="s">
        <v>30</v>
      </c>
      <c r="T813" s="1" t="s">
        <v>2172</v>
      </c>
      <c r="U813">
        <v>188</v>
      </c>
      <c r="V813" s="1" t="s">
        <v>2161</v>
      </c>
      <c r="W813">
        <v>24</v>
      </c>
      <c r="X813" s="1" t="s">
        <v>329</v>
      </c>
      <c r="Y813">
        <v>3</v>
      </c>
      <c r="Z813" s="1" t="s">
        <v>64</v>
      </c>
      <c r="AA813">
        <v>101</v>
      </c>
      <c r="AB813">
        <v>9</v>
      </c>
      <c r="AC813">
        <v>0</v>
      </c>
      <c r="AD813">
        <v>89</v>
      </c>
      <c r="AE813">
        <v>54</v>
      </c>
      <c r="AF813">
        <v>44</v>
      </c>
      <c r="AG813">
        <v>26</v>
      </c>
      <c r="AH813">
        <v>16</v>
      </c>
      <c r="AI813">
        <v>0</v>
      </c>
      <c r="AJ813">
        <v>0</v>
      </c>
      <c r="AK813">
        <v>17</v>
      </c>
      <c r="AL813">
        <v>12</v>
      </c>
      <c r="AM813">
        <v>111</v>
      </c>
      <c r="AN813">
        <v>57</v>
      </c>
      <c r="AO813">
        <v>46</v>
      </c>
      <c r="AP813">
        <v>28</v>
      </c>
      <c r="AQ813">
        <v>16</v>
      </c>
      <c r="AR813">
        <v>7</v>
      </c>
      <c r="AS813">
        <v>9</v>
      </c>
      <c r="AT813">
        <v>44</v>
      </c>
      <c r="AU813">
        <v>788</v>
      </c>
      <c r="AV813">
        <v>33</v>
      </c>
      <c r="AW813">
        <v>1000</v>
      </c>
    </row>
    <row r="814" spans="1:49" x14ac:dyDescent="0.35">
      <c r="A814" s="1" t="s">
        <v>632</v>
      </c>
      <c r="B814" s="1" t="s">
        <v>633</v>
      </c>
      <c r="C814" s="1" t="s">
        <v>475</v>
      </c>
      <c r="D814">
        <v>32</v>
      </c>
      <c r="E814" s="1" t="s">
        <v>2180</v>
      </c>
      <c r="F814">
        <v>20051024</v>
      </c>
      <c r="G814">
        <v>11</v>
      </c>
      <c r="H814">
        <v>104792</v>
      </c>
      <c r="J814" s="1" t="s">
        <v>2156</v>
      </c>
      <c r="K814" s="1" t="s">
        <v>48</v>
      </c>
      <c r="L814" s="1" t="s">
        <v>2157</v>
      </c>
      <c r="M814">
        <v>193</v>
      </c>
      <c r="N814" s="1" t="s">
        <v>2171</v>
      </c>
      <c r="O814">
        <v>19.100000000000001</v>
      </c>
      <c r="P814">
        <v>103401</v>
      </c>
      <c r="R814" s="1" t="s">
        <v>2156</v>
      </c>
      <c r="S814" s="1" t="s">
        <v>177</v>
      </c>
      <c r="T814" s="1" t="s">
        <v>2157</v>
      </c>
      <c r="U814">
        <v>190</v>
      </c>
      <c r="V814" s="1" t="s">
        <v>2160</v>
      </c>
      <c r="W814">
        <v>26.2</v>
      </c>
      <c r="X814" s="1" t="s">
        <v>634</v>
      </c>
      <c r="Y814">
        <v>3</v>
      </c>
      <c r="Z814" s="1" t="s">
        <v>64</v>
      </c>
      <c r="AA814">
        <v>130</v>
      </c>
      <c r="AB814">
        <v>12</v>
      </c>
      <c r="AC814">
        <v>2</v>
      </c>
      <c r="AD814">
        <v>89</v>
      </c>
      <c r="AE814">
        <v>54</v>
      </c>
      <c r="AF814">
        <v>40</v>
      </c>
      <c r="AG814">
        <v>18</v>
      </c>
      <c r="AH814">
        <v>15</v>
      </c>
      <c r="AI814">
        <v>4</v>
      </c>
      <c r="AJ814">
        <v>7</v>
      </c>
      <c r="AK814">
        <v>0</v>
      </c>
      <c r="AL814">
        <v>0</v>
      </c>
      <c r="AM814">
        <v>115</v>
      </c>
      <c r="AN814">
        <v>83</v>
      </c>
      <c r="AO814">
        <v>50</v>
      </c>
      <c r="AP814">
        <v>16</v>
      </c>
      <c r="AQ814">
        <v>16</v>
      </c>
      <c r="AR814">
        <v>14</v>
      </c>
      <c r="AS814">
        <v>19</v>
      </c>
      <c r="AT814">
        <v>36</v>
      </c>
      <c r="AU814">
        <v>889</v>
      </c>
      <c r="AV814">
        <v>75</v>
      </c>
      <c r="AW814">
        <v>515</v>
      </c>
    </row>
    <row r="815" spans="1:49" x14ac:dyDescent="0.35">
      <c r="A815" s="1" t="s">
        <v>632</v>
      </c>
      <c r="B815" s="1" t="s">
        <v>633</v>
      </c>
      <c r="C815" s="1" t="s">
        <v>475</v>
      </c>
      <c r="D815">
        <v>32</v>
      </c>
      <c r="E815" s="1" t="s">
        <v>2180</v>
      </c>
      <c r="F815">
        <v>20051024</v>
      </c>
      <c r="G815">
        <v>12</v>
      </c>
      <c r="H815">
        <v>103292</v>
      </c>
      <c r="I815">
        <v>3</v>
      </c>
      <c r="J815" s="1" t="s">
        <v>2156</v>
      </c>
      <c r="K815" s="1" t="s">
        <v>69</v>
      </c>
      <c r="L815" s="1" t="s">
        <v>2157</v>
      </c>
      <c r="M815">
        <v>175</v>
      </c>
      <c r="N815" s="1" t="s">
        <v>2165</v>
      </c>
      <c r="O815">
        <v>26.8</v>
      </c>
      <c r="P815">
        <v>103096</v>
      </c>
      <c r="R815" s="1" t="s">
        <v>2156</v>
      </c>
      <c r="S815" s="1" t="s">
        <v>273</v>
      </c>
      <c r="T815" s="1" t="s">
        <v>2157</v>
      </c>
      <c r="U815">
        <v>173</v>
      </c>
      <c r="V815" s="1" t="s">
        <v>2171</v>
      </c>
      <c r="W815">
        <v>27.8</v>
      </c>
      <c r="X815" s="1" t="s">
        <v>402</v>
      </c>
      <c r="Y815">
        <v>3</v>
      </c>
      <c r="Z815" s="1" t="s">
        <v>64</v>
      </c>
      <c r="AA815">
        <v>126</v>
      </c>
      <c r="AB815">
        <v>6</v>
      </c>
      <c r="AC815">
        <v>4</v>
      </c>
      <c r="AD815">
        <v>86</v>
      </c>
      <c r="AE815">
        <v>55</v>
      </c>
      <c r="AF815">
        <v>40</v>
      </c>
      <c r="AG815">
        <v>15</v>
      </c>
      <c r="AH815">
        <v>14</v>
      </c>
      <c r="AI815">
        <v>7</v>
      </c>
      <c r="AJ815">
        <v>9</v>
      </c>
      <c r="AK815">
        <v>5</v>
      </c>
      <c r="AL815">
        <v>0</v>
      </c>
      <c r="AM815">
        <v>83</v>
      </c>
      <c r="AN815">
        <v>48</v>
      </c>
      <c r="AO815">
        <v>33</v>
      </c>
      <c r="AP815">
        <v>16</v>
      </c>
      <c r="AQ815">
        <v>14</v>
      </c>
      <c r="AR815">
        <v>2</v>
      </c>
      <c r="AS815">
        <v>6</v>
      </c>
      <c r="AT815">
        <v>12</v>
      </c>
      <c r="AU815">
        <v>1730</v>
      </c>
      <c r="AV815">
        <v>72</v>
      </c>
      <c r="AW815">
        <v>528</v>
      </c>
    </row>
    <row r="816" spans="1:49" x14ac:dyDescent="0.35">
      <c r="A816" s="1" t="s">
        <v>632</v>
      </c>
      <c r="B816" s="1" t="s">
        <v>633</v>
      </c>
      <c r="C816" s="1" t="s">
        <v>475</v>
      </c>
      <c r="D816">
        <v>32</v>
      </c>
      <c r="E816" s="1" t="s">
        <v>2180</v>
      </c>
      <c r="F816">
        <v>20051024</v>
      </c>
      <c r="G816">
        <v>13</v>
      </c>
      <c r="H816">
        <v>103990</v>
      </c>
      <c r="I816">
        <v>5</v>
      </c>
      <c r="J816" s="1" t="s">
        <v>2156</v>
      </c>
      <c r="K816" s="1" t="s">
        <v>65</v>
      </c>
      <c r="L816" s="1" t="s">
        <v>2157</v>
      </c>
      <c r="M816">
        <v>180</v>
      </c>
      <c r="N816" s="1" t="s">
        <v>2161</v>
      </c>
      <c r="O816">
        <v>23.4</v>
      </c>
      <c r="P816">
        <v>102839</v>
      </c>
      <c r="R816" s="1" t="s">
        <v>2156</v>
      </c>
      <c r="S816" s="1" t="s">
        <v>148</v>
      </c>
      <c r="T816" s="1" t="s">
        <v>2157</v>
      </c>
      <c r="U816">
        <v>188</v>
      </c>
      <c r="V816" s="1" t="s">
        <v>2191</v>
      </c>
      <c r="W816">
        <v>29.1</v>
      </c>
      <c r="X816" s="1" t="s">
        <v>635</v>
      </c>
      <c r="Y816">
        <v>3</v>
      </c>
      <c r="Z816" s="1" t="s">
        <v>64</v>
      </c>
      <c r="AA816">
        <v>120</v>
      </c>
      <c r="AB816">
        <v>4</v>
      </c>
      <c r="AC816">
        <v>1</v>
      </c>
      <c r="AD816">
        <v>94</v>
      </c>
      <c r="AE816">
        <v>60</v>
      </c>
      <c r="AF816">
        <v>44</v>
      </c>
      <c r="AG816">
        <v>18</v>
      </c>
      <c r="AH816">
        <v>15</v>
      </c>
      <c r="AI816">
        <v>2</v>
      </c>
      <c r="AJ816">
        <v>5</v>
      </c>
      <c r="AK816">
        <v>2</v>
      </c>
      <c r="AL816">
        <v>3</v>
      </c>
      <c r="AM816">
        <v>81</v>
      </c>
      <c r="AN816">
        <v>56</v>
      </c>
      <c r="AO816">
        <v>45</v>
      </c>
      <c r="AP816">
        <v>9</v>
      </c>
      <c r="AQ816">
        <v>15</v>
      </c>
      <c r="AR816">
        <v>2</v>
      </c>
      <c r="AS816">
        <v>5</v>
      </c>
      <c r="AT816">
        <v>20</v>
      </c>
      <c r="AU816">
        <v>1370</v>
      </c>
      <c r="AV816">
        <v>82</v>
      </c>
      <c r="AW816">
        <v>493</v>
      </c>
    </row>
    <row r="817" spans="1:49" x14ac:dyDescent="0.35">
      <c r="A817" s="1" t="s">
        <v>632</v>
      </c>
      <c r="B817" s="1" t="s">
        <v>633</v>
      </c>
      <c r="C817" s="1" t="s">
        <v>475</v>
      </c>
      <c r="D817">
        <v>32</v>
      </c>
      <c r="E817" s="1" t="s">
        <v>2180</v>
      </c>
      <c r="F817">
        <v>20051024</v>
      </c>
      <c r="G817">
        <v>14</v>
      </c>
      <c r="H817">
        <v>103206</v>
      </c>
      <c r="J817" s="1" t="s">
        <v>2156</v>
      </c>
      <c r="K817" s="1" t="s">
        <v>29</v>
      </c>
      <c r="L817" s="1" t="s">
        <v>2157</v>
      </c>
      <c r="M817">
        <v>175</v>
      </c>
      <c r="N817" s="1" t="s">
        <v>2171</v>
      </c>
      <c r="O817">
        <v>27.4</v>
      </c>
      <c r="P817">
        <v>103812</v>
      </c>
      <c r="R817" s="1" t="s">
        <v>2156</v>
      </c>
      <c r="S817" s="1" t="s">
        <v>15</v>
      </c>
      <c r="T817" s="1" t="s">
        <v>2157</v>
      </c>
      <c r="U817">
        <v>198</v>
      </c>
      <c r="V817" s="1" t="s">
        <v>2158</v>
      </c>
      <c r="W817">
        <v>24.2</v>
      </c>
      <c r="X817" s="1" t="s">
        <v>379</v>
      </c>
      <c r="Y817">
        <v>3</v>
      </c>
      <c r="Z817" s="1" t="s">
        <v>64</v>
      </c>
      <c r="AA817">
        <v>118</v>
      </c>
      <c r="AB817">
        <v>9</v>
      </c>
      <c r="AC817">
        <v>2</v>
      </c>
      <c r="AD817">
        <v>92</v>
      </c>
      <c r="AE817">
        <v>51</v>
      </c>
      <c r="AF817">
        <v>43</v>
      </c>
      <c r="AG817">
        <v>20</v>
      </c>
      <c r="AH817">
        <v>15</v>
      </c>
      <c r="AI817">
        <v>5</v>
      </c>
      <c r="AJ817">
        <v>6</v>
      </c>
      <c r="AK817">
        <v>1</v>
      </c>
      <c r="AL817">
        <v>3</v>
      </c>
      <c r="AM817">
        <v>89</v>
      </c>
      <c r="AN817">
        <v>51</v>
      </c>
      <c r="AO817">
        <v>39</v>
      </c>
      <c r="AP817">
        <v>18</v>
      </c>
      <c r="AQ817">
        <v>14</v>
      </c>
      <c r="AR817">
        <v>8</v>
      </c>
      <c r="AS817">
        <v>10</v>
      </c>
      <c r="AT817">
        <v>31</v>
      </c>
      <c r="AU817">
        <v>1035</v>
      </c>
      <c r="AV817">
        <v>38</v>
      </c>
      <c r="AW817">
        <v>853</v>
      </c>
    </row>
    <row r="818" spans="1:49" x14ac:dyDescent="0.35">
      <c r="A818" s="1" t="s">
        <v>632</v>
      </c>
      <c r="B818" s="1" t="s">
        <v>633</v>
      </c>
      <c r="C818" s="1" t="s">
        <v>475</v>
      </c>
      <c r="D818">
        <v>32</v>
      </c>
      <c r="E818" s="1" t="s">
        <v>2180</v>
      </c>
      <c r="F818">
        <v>20051024</v>
      </c>
      <c r="G818">
        <v>15</v>
      </c>
      <c r="H818">
        <v>104925</v>
      </c>
      <c r="J818" s="1" t="s">
        <v>2156</v>
      </c>
      <c r="K818" s="1" t="s">
        <v>608</v>
      </c>
      <c r="L818" s="1" t="s">
        <v>2157</v>
      </c>
      <c r="M818">
        <v>188</v>
      </c>
      <c r="N818" s="1" t="s">
        <v>2199</v>
      </c>
      <c r="O818">
        <v>18.399999999999999</v>
      </c>
      <c r="P818">
        <v>103672</v>
      </c>
      <c r="R818" s="1" t="s">
        <v>2156</v>
      </c>
      <c r="S818" s="1" t="s">
        <v>188</v>
      </c>
      <c r="T818" s="1" t="s">
        <v>2172</v>
      </c>
      <c r="U818">
        <v>175</v>
      </c>
      <c r="V818" s="1" t="s">
        <v>2182</v>
      </c>
      <c r="W818">
        <v>24.8</v>
      </c>
      <c r="X818" s="1" t="s">
        <v>247</v>
      </c>
      <c r="Y818">
        <v>3</v>
      </c>
      <c r="Z818" s="1" t="s">
        <v>64</v>
      </c>
      <c r="AA818">
        <v>105</v>
      </c>
      <c r="AB818">
        <v>4</v>
      </c>
      <c r="AC818">
        <v>3</v>
      </c>
      <c r="AD818">
        <v>80</v>
      </c>
      <c r="AE818">
        <v>51</v>
      </c>
      <c r="AF818">
        <v>37</v>
      </c>
      <c r="AG818">
        <v>12</v>
      </c>
      <c r="AH818">
        <v>11</v>
      </c>
      <c r="AI818">
        <v>5</v>
      </c>
      <c r="AJ818">
        <v>7</v>
      </c>
      <c r="AK818">
        <v>5</v>
      </c>
      <c r="AL818">
        <v>5</v>
      </c>
      <c r="AM818">
        <v>90</v>
      </c>
      <c r="AN818">
        <v>65</v>
      </c>
      <c r="AO818">
        <v>38</v>
      </c>
      <c r="AP818">
        <v>14</v>
      </c>
      <c r="AQ818">
        <v>11</v>
      </c>
      <c r="AR818">
        <v>6</v>
      </c>
      <c r="AS818">
        <v>9</v>
      </c>
      <c r="AT818">
        <v>88</v>
      </c>
      <c r="AU818">
        <v>468</v>
      </c>
      <c r="AV818">
        <v>105</v>
      </c>
      <c r="AW818">
        <v>398</v>
      </c>
    </row>
    <row r="819" spans="1:49" x14ac:dyDescent="0.35">
      <c r="A819" s="1" t="s">
        <v>632</v>
      </c>
      <c r="B819" s="1" t="s">
        <v>633</v>
      </c>
      <c r="C819" s="1" t="s">
        <v>475</v>
      </c>
      <c r="D819">
        <v>32</v>
      </c>
      <c r="E819" s="1" t="s">
        <v>2180</v>
      </c>
      <c r="F819">
        <v>20051024</v>
      </c>
      <c r="G819">
        <v>16</v>
      </c>
      <c r="H819">
        <v>103694</v>
      </c>
      <c r="J819" s="1" t="s">
        <v>2156</v>
      </c>
      <c r="K819" s="1" t="s">
        <v>41</v>
      </c>
      <c r="L819" s="1" t="s">
        <v>2157</v>
      </c>
      <c r="M819">
        <v>168</v>
      </c>
      <c r="N819" s="1" t="s">
        <v>2175</v>
      </c>
      <c r="O819">
        <v>24.7</v>
      </c>
      <c r="P819">
        <v>103264</v>
      </c>
      <c r="Q819">
        <v>2</v>
      </c>
      <c r="R819" s="1" t="s">
        <v>2156</v>
      </c>
      <c r="S819" s="1" t="s">
        <v>76</v>
      </c>
      <c r="T819" s="1" t="s">
        <v>2172</v>
      </c>
      <c r="U819">
        <v>180</v>
      </c>
      <c r="V819" s="1" t="s">
        <v>2165</v>
      </c>
      <c r="W819">
        <v>27</v>
      </c>
      <c r="X819" s="1" t="s">
        <v>418</v>
      </c>
      <c r="Y819">
        <v>3</v>
      </c>
      <c r="Z819" s="1" t="s">
        <v>64</v>
      </c>
      <c r="AA819">
        <v>106</v>
      </c>
      <c r="AB819">
        <v>16</v>
      </c>
      <c r="AC819">
        <v>3</v>
      </c>
      <c r="AD819">
        <v>92</v>
      </c>
      <c r="AE819">
        <v>71</v>
      </c>
      <c r="AF819">
        <v>56</v>
      </c>
      <c r="AG819">
        <v>10</v>
      </c>
      <c r="AH819">
        <v>16</v>
      </c>
      <c r="AI819">
        <v>7</v>
      </c>
      <c r="AJ819">
        <v>8</v>
      </c>
      <c r="AK819">
        <v>16</v>
      </c>
      <c r="AL819">
        <v>1</v>
      </c>
      <c r="AM819">
        <v>96</v>
      </c>
      <c r="AN819">
        <v>74</v>
      </c>
      <c r="AO819">
        <v>54</v>
      </c>
      <c r="AP819">
        <v>10</v>
      </c>
      <c r="AQ819">
        <v>15</v>
      </c>
      <c r="AR819">
        <v>7</v>
      </c>
      <c r="AS819">
        <v>9</v>
      </c>
      <c r="AT819">
        <v>24</v>
      </c>
      <c r="AU819">
        <v>1160</v>
      </c>
      <c r="AV819">
        <v>9</v>
      </c>
      <c r="AW819">
        <v>1834</v>
      </c>
    </row>
    <row r="820" spans="1:49" x14ac:dyDescent="0.35">
      <c r="A820" s="1" t="s">
        <v>632</v>
      </c>
      <c r="B820" s="1" t="s">
        <v>633</v>
      </c>
      <c r="C820" s="1" t="s">
        <v>475</v>
      </c>
      <c r="D820">
        <v>32</v>
      </c>
      <c r="E820" s="1" t="s">
        <v>2180</v>
      </c>
      <c r="F820">
        <v>20051024</v>
      </c>
      <c r="G820">
        <v>17</v>
      </c>
      <c r="H820">
        <v>104053</v>
      </c>
      <c r="I820">
        <v>1</v>
      </c>
      <c r="J820" s="1" t="s">
        <v>2156</v>
      </c>
      <c r="K820" s="1" t="s">
        <v>92</v>
      </c>
      <c r="L820" s="1" t="s">
        <v>2157</v>
      </c>
      <c r="M820">
        <v>188</v>
      </c>
      <c r="N820" s="1" t="s">
        <v>2164</v>
      </c>
      <c r="O820">
        <v>23.1</v>
      </c>
      <c r="P820">
        <v>103917</v>
      </c>
      <c r="R820" s="1" t="s">
        <v>2159</v>
      </c>
      <c r="S820" s="1" t="s">
        <v>605</v>
      </c>
      <c r="T820" s="1" t="s">
        <v>2157</v>
      </c>
      <c r="U820">
        <v>190</v>
      </c>
      <c r="V820" s="1" t="s">
        <v>2171</v>
      </c>
      <c r="W820">
        <v>23.7</v>
      </c>
      <c r="X820" s="1" t="s">
        <v>63</v>
      </c>
      <c r="Y820">
        <v>3</v>
      </c>
      <c r="Z820" s="1" t="s">
        <v>94</v>
      </c>
      <c r="AA820">
        <v>90</v>
      </c>
      <c r="AB820">
        <v>13</v>
      </c>
      <c r="AC820">
        <v>0</v>
      </c>
      <c r="AD820">
        <v>51</v>
      </c>
      <c r="AE820">
        <v>34</v>
      </c>
      <c r="AF820">
        <v>31</v>
      </c>
      <c r="AG820">
        <v>13</v>
      </c>
      <c r="AH820">
        <v>10</v>
      </c>
      <c r="AI820">
        <v>0</v>
      </c>
      <c r="AJ820">
        <v>0</v>
      </c>
      <c r="AK820">
        <v>9</v>
      </c>
      <c r="AL820">
        <v>2</v>
      </c>
      <c r="AM820">
        <v>80</v>
      </c>
      <c r="AN820">
        <v>48</v>
      </c>
      <c r="AO820">
        <v>35</v>
      </c>
      <c r="AP820">
        <v>14</v>
      </c>
      <c r="AQ820">
        <v>11</v>
      </c>
      <c r="AR820">
        <v>2</v>
      </c>
      <c r="AS820">
        <v>4</v>
      </c>
      <c r="AT820">
        <v>3</v>
      </c>
      <c r="AU820">
        <v>3120</v>
      </c>
      <c r="AV820">
        <v>154</v>
      </c>
      <c r="AW820">
        <v>268</v>
      </c>
    </row>
    <row r="821" spans="1:49" x14ac:dyDescent="0.35">
      <c r="A821" s="1" t="s">
        <v>632</v>
      </c>
      <c r="B821" s="1" t="s">
        <v>633</v>
      </c>
      <c r="C821" s="1" t="s">
        <v>475</v>
      </c>
      <c r="D821">
        <v>32</v>
      </c>
      <c r="E821" s="1" t="s">
        <v>2180</v>
      </c>
      <c r="F821">
        <v>20051024</v>
      </c>
      <c r="G821">
        <v>18</v>
      </c>
      <c r="H821">
        <v>104339</v>
      </c>
      <c r="I821">
        <v>7</v>
      </c>
      <c r="J821" s="1" t="s">
        <v>2156</v>
      </c>
      <c r="K821" s="1" t="s">
        <v>80</v>
      </c>
      <c r="L821" s="1" t="s">
        <v>2157</v>
      </c>
      <c r="M821">
        <v>196</v>
      </c>
      <c r="N821" s="1" t="s">
        <v>2178</v>
      </c>
      <c r="O821">
        <v>21.5</v>
      </c>
      <c r="P821">
        <v>102358</v>
      </c>
      <c r="R821" s="1" t="s">
        <v>2159</v>
      </c>
      <c r="S821" s="1" t="s">
        <v>584</v>
      </c>
      <c r="T821" s="1" t="s">
        <v>2157</v>
      </c>
      <c r="U821">
        <v>190</v>
      </c>
      <c r="V821" s="1" t="s">
        <v>2179</v>
      </c>
      <c r="W821">
        <v>31.6</v>
      </c>
      <c r="X821" s="1" t="s">
        <v>636</v>
      </c>
      <c r="Y821">
        <v>3</v>
      </c>
      <c r="Z821" s="1" t="s">
        <v>94</v>
      </c>
      <c r="AA821">
        <v>147</v>
      </c>
      <c r="AB821">
        <v>32</v>
      </c>
      <c r="AC821">
        <v>2</v>
      </c>
      <c r="AD821">
        <v>112</v>
      </c>
      <c r="AE821">
        <v>72</v>
      </c>
      <c r="AF821">
        <v>61</v>
      </c>
      <c r="AG821">
        <v>23</v>
      </c>
      <c r="AH821">
        <v>17</v>
      </c>
      <c r="AI821">
        <v>4</v>
      </c>
      <c r="AJ821">
        <v>4</v>
      </c>
      <c r="AK821">
        <v>13</v>
      </c>
      <c r="AL821">
        <v>1</v>
      </c>
      <c r="AM821">
        <v>98</v>
      </c>
      <c r="AN821">
        <v>58</v>
      </c>
      <c r="AO821">
        <v>49</v>
      </c>
      <c r="AP821">
        <v>26</v>
      </c>
      <c r="AQ821">
        <v>17</v>
      </c>
      <c r="AR821">
        <v>1</v>
      </c>
      <c r="AS821">
        <v>2</v>
      </c>
      <c r="AT821">
        <v>21</v>
      </c>
      <c r="AU821">
        <v>1360</v>
      </c>
      <c r="AV821">
        <v>157</v>
      </c>
      <c r="AW821">
        <v>249</v>
      </c>
    </row>
    <row r="822" spans="1:49" x14ac:dyDescent="0.35">
      <c r="A822" s="1" t="s">
        <v>632</v>
      </c>
      <c r="B822" s="1" t="s">
        <v>633</v>
      </c>
      <c r="C822" s="1" t="s">
        <v>475</v>
      </c>
      <c r="D822">
        <v>32</v>
      </c>
      <c r="E822" s="1" t="s">
        <v>2180</v>
      </c>
      <c r="F822">
        <v>20051024</v>
      </c>
      <c r="G822">
        <v>19</v>
      </c>
      <c r="H822">
        <v>102434</v>
      </c>
      <c r="J822" s="1" t="s">
        <v>2156</v>
      </c>
      <c r="K822" s="1" t="s">
        <v>51</v>
      </c>
      <c r="L822" s="1" t="s">
        <v>2157</v>
      </c>
      <c r="M822">
        <v>183</v>
      </c>
      <c r="N822" s="1" t="s">
        <v>2164</v>
      </c>
      <c r="O822">
        <v>31.2</v>
      </c>
      <c r="P822">
        <v>103566</v>
      </c>
      <c r="R822" s="1" t="s">
        <v>2173</v>
      </c>
      <c r="S822" s="1" t="s">
        <v>522</v>
      </c>
      <c r="T822" s="1" t="s">
        <v>2172</v>
      </c>
      <c r="U822">
        <v>190</v>
      </c>
      <c r="V822" s="1" t="s">
        <v>2171</v>
      </c>
      <c r="W822">
        <v>25.4</v>
      </c>
      <c r="X822" s="1" t="s">
        <v>149</v>
      </c>
      <c r="Y822">
        <v>3</v>
      </c>
      <c r="Z822" s="1" t="s">
        <v>94</v>
      </c>
      <c r="AA822">
        <v>70</v>
      </c>
      <c r="AB822">
        <v>2</v>
      </c>
      <c r="AC822">
        <v>2</v>
      </c>
      <c r="AD822">
        <v>51</v>
      </c>
      <c r="AE822">
        <v>32</v>
      </c>
      <c r="AF822">
        <v>27</v>
      </c>
      <c r="AG822">
        <v>13</v>
      </c>
      <c r="AH822">
        <v>10</v>
      </c>
      <c r="AI822">
        <v>3</v>
      </c>
      <c r="AJ822">
        <v>4</v>
      </c>
      <c r="AK822">
        <v>9</v>
      </c>
      <c r="AL822">
        <v>2</v>
      </c>
      <c r="AM822">
        <v>68</v>
      </c>
      <c r="AN822">
        <v>40</v>
      </c>
      <c r="AO822">
        <v>28</v>
      </c>
      <c r="AP822">
        <v>12</v>
      </c>
      <c r="AQ822">
        <v>9</v>
      </c>
      <c r="AR822">
        <v>4</v>
      </c>
      <c r="AS822">
        <v>7</v>
      </c>
      <c r="AT822">
        <v>66</v>
      </c>
      <c r="AU822">
        <v>555</v>
      </c>
      <c r="AV822">
        <v>108</v>
      </c>
      <c r="AW822">
        <v>393</v>
      </c>
    </row>
    <row r="823" spans="1:49" x14ac:dyDescent="0.35">
      <c r="A823" s="1" t="s">
        <v>632</v>
      </c>
      <c r="B823" s="1" t="s">
        <v>633</v>
      </c>
      <c r="C823" s="1" t="s">
        <v>475</v>
      </c>
      <c r="D823">
        <v>32</v>
      </c>
      <c r="E823" s="1" t="s">
        <v>2180</v>
      </c>
      <c r="F823">
        <v>20051024</v>
      </c>
      <c r="G823">
        <v>20</v>
      </c>
      <c r="H823">
        <v>102148</v>
      </c>
      <c r="J823" s="1" t="s">
        <v>2156</v>
      </c>
      <c r="K823" s="1" t="s">
        <v>521</v>
      </c>
      <c r="L823" s="1" t="s">
        <v>2157</v>
      </c>
      <c r="M823">
        <v>178</v>
      </c>
      <c r="N823" s="1" t="s">
        <v>2171</v>
      </c>
      <c r="O823">
        <v>32.799999999999997</v>
      </c>
      <c r="P823">
        <v>103908</v>
      </c>
      <c r="R823" s="1" t="s">
        <v>2156</v>
      </c>
      <c r="S823" s="1" t="s">
        <v>45</v>
      </c>
      <c r="T823" s="1" t="s">
        <v>2157</v>
      </c>
      <c r="U823">
        <v>185</v>
      </c>
      <c r="V823" s="1" t="s">
        <v>2171</v>
      </c>
      <c r="W823">
        <v>23.7</v>
      </c>
      <c r="X823" s="1" t="s">
        <v>17</v>
      </c>
      <c r="Y823">
        <v>3</v>
      </c>
      <c r="Z823" s="1" t="s">
        <v>94</v>
      </c>
      <c r="AA823">
        <v>74</v>
      </c>
      <c r="AB823">
        <v>7</v>
      </c>
      <c r="AC823">
        <v>1</v>
      </c>
      <c r="AD823">
        <v>53</v>
      </c>
      <c r="AE823">
        <v>37</v>
      </c>
      <c r="AF823">
        <v>31</v>
      </c>
      <c r="AG823">
        <v>8</v>
      </c>
      <c r="AH823">
        <v>9</v>
      </c>
      <c r="AI823">
        <v>1</v>
      </c>
      <c r="AJ823">
        <v>1</v>
      </c>
      <c r="AK823">
        <v>1</v>
      </c>
      <c r="AL823">
        <v>1</v>
      </c>
      <c r="AM823">
        <v>54</v>
      </c>
      <c r="AN823">
        <v>31</v>
      </c>
      <c r="AO823">
        <v>19</v>
      </c>
      <c r="AP823">
        <v>12</v>
      </c>
      <c r="AQ823">
        <v>8</v>
      </c>
      <c r="AR823">
        <v>6</v>
      </c>
      <c r="AS823">
        <v>9</v>
      </c>
      <c r="AT823">
        <v>78</v>
      </c>
      <c r="AU823">
        <v>500</v>
      </c>
      <c r="AV823">
        <v>57</v>
      </c>
      <c r="AW823">
        <v>663</v>
      </c>
    </row>
    <row r="824" spans="1:49" x14ac:dyDescent="0.35">
      <c r="A824" s="1" t="s">
        <v>632</v>
      </c>
      <c r="B824" s="1" t="s">
        <v>633</v>
      </c>
      <c r="C824" s="1" t="s">
        <v>475</v>
      </c>
      <c r="D824">
        <v>32</v>
      </c>
      <c r="E824" s="1" t="s">
        <v>2180</v>
      </c>
      <c r="F824">
        <v>20051024</v>
      </c>
      <c r="G824">
        <v>21</v>
      </c>
      <c r="H824">
        <v>102967</v>
      </c>
      <c r="J824" s="1" t="s">
        <v>2159</v>
      </c>
      <c r="K824" s="1" t="s">
        <v>627</v>
      </c>
      <c r="L824" s="1" t="s">
        <v>2157</v>
      </c>
      <c r="M824">
        <v>188</v>
      </c>
      <c r="N824" s="1" t="s">
        <v>2171</v>
      </c>
      <c r="O824">
        <v>28.5</v>
      </c>
      <c r="P824">
        <v>102106</v>
      </c>
      <c r="R824" s="1" t="s">
        <v>2156</v>
      </c>
      <c r="S824" s="1" t="s">
        <v>219</v>
      </c>
      <c r="T824" s="1" t="s">
        <v>2157</v>
      </c>
      <c r="U824">
        <v>188</v>
      </c>
      <c r="V824" s="1" t="s">
        <v>2162</v>
      </c>
      <c r="W824">
        <v>33.1</v>
      </c>
      <c r="X824" s="1" t="s">
        <v>153</v>
      </c>
      <c r="Y824">
        <v>3</v>
      </c>
      <c r="Z824" s="1" t="s">
        <v>94</v>
      </c>
      <c r="AA824">
        <v>54</v>
      </c>
      <c r="AB824">
        <v>9</v>
      </c>
      <c r="AC824">
        <v>4</v>
      </c>
      <c r="AD824">
        <v>52</v>
      </c>
      <c r="AE824">
        <v>39</v>
      </c>
      <c r="AF824">
        <v>30</v>
      </c>
      <c r="AG824">
        <v>7</v>
      </c>
      <c r="AH824">
        <v>9</v>
      </c>
      <c r="AI824">
        <v>4</v>
      </c>
      <c r="AJ824">
        <v>5</v>
      </c>
      <c r="AK824">
        <v>3</v>
      </c>
      <c r="AL824">
        <v>0</v>
      </c>
      <c r="AM824">
        <v>52</v>
      </c>
      <c r="AN824">
        <v>30</v>
      </c>
      <c r="AO824">
        <v>18</v>
      </c>
      <c r="AP824">
        <v>10</v>
      </c>
      <c r="AQ824">
        <v>8</v>
      </c>
      <c r="AR824">
        <v>2</v>
      </c>
      <c r="AS824">
        <v>6</v>
      </c>
      <c r="AT824">
        <v>141</v>
      </c>
      <c r="AU824">
        <v>295</v>
      </c>
      <c r="AV824">
        <v>44</v>
      </c>
      <c r="AW824">
        <v>788</v>
      </c>
    </row>
    <row r="825" spans="1:49" x14ac:dyDescent="0.35">
      <c r="A825" s="1" t="s">
        <v>632</v>
      </c>
      <c r="B825" s="1" t="s">
        <v>633</v>
      </c>
      <c r="C825" s="1" t="s">
        <v>475</v>
      </c>
      <c r="D825">
        <v>32</v>
      </c>
      <c r="E825" s="1" t="s">
        <v>2180</v>
      </c>
      <c r="F825">
        <v>20051024</v>
      </c>
      <c r="G825">
        <v>22</v>
      </c>
      <c r="H825">
        <v>104792</v>
      </c>
      <c r="J825" s="1" t="s">
        <v>2156</v>
      </c>
      <c r="K825" s="1" t="s">
        <v>48</v>
      </c>
      <c r="L825" s="1" t="s">
        <v>2157</v>
      </c>
      <c r="M825">
        <v>193</v>
      </c>
      <c r="N825" s="1" t="s">
        <v>2171</v>
      </c>
      <c r="O825">
        <v>19.100000000000001</v>
      </c>
      <c r="P825">
        <v>103292</v>
      </c>
      <c r="Q825">
        <v>3</v>
      </c>
      <c r="R825" s="1" t="s">
        <v>2156</v>
      </c>
      <c r="S825" s="1" t="s">
        <v>69</v>
      </c>
      <c r="T825" s="1" t="s">
        <v>2157</v>
      </c>
      <c r="U825">
        <v>175</v>
      </c>
      <c r="V825" s="1" t="s">
        <v>2165</v>
      </c>
      <c r="W825">
        <v>26.8</v>
      </c>
      <c r="X825" s="1" t="s">
        <v>149</v>
      </c>
      <c r="Y825">
        <v>3</v>
      </c>
      <c r="Z825" s="1" t="s">
        <v>94</v>
      </c>
      <c r="AA825">
        <v>68</v>
      </c>
      <c r="AB825">
        <v>16</v>
      </c>
      <c r="AC825">
        <v>1</v>
      </c>
      <c r="AD825">
        <v>48</v>
      </c>
      <c r="AE825">
        <v>29</v>
      </c>
      <c r="AF825">
        <v>29</v>
      </c>
      <c r="AG825">
        <v>9</v>
      </c>
      <c r="AH825">
        <v>10</v>
      </c>
      <c r="AI825">
        <v>1</v>
      </c>
      <c r="AJ825">
        <v>2</v>
      </c>
      <c r="AK825">
        <v>0</v>
      </c>
      <c r="AL825">
        <v>0</v>
      </c>
      <c r="AM825">
        <v>69</v>
      </c>
      <c r="AN825">
        <v>46</v>
      </c>
      <c r="AO825">
        <v>24</v>
      </c>
      <c r="AP825">
        <v>13</v>
      </c>
      <c r="AQ825">
        <v>9</v>
      </c>
      <c r="AR825">
        <v>7</v>
      </c>
      <c r="AS825">
        <v>10</v>
      </c>
      <c r="AT825">
        <v>36</v>
      </c>
      <c r="AU825">
        <v>889</v>
      </c>
      <c r="AV825">
        <v>12</v>
      </c>
      <c r="AW825">
        <v>1730</v>
      </c>
    </row>
    <row r="826" spans="1:49" x14ac:dyDescent="0.35">
      <c r="A826" s="1" t="s">
        <v>632</v>
      </c>
      <c r="B826" s="1" t="s">
        <v>633</v>
      </c>
      <c r="C826" s="1" t="s">
        <v>475</v>
      </c>
      <c r="D826">
        <v>32</v>
      </c>
      <c r="E826" s="1" t="s">
        <v>2180</v>
      </c>
      <c r="F826">
        <v>20051024</v>
      </c>
      <c r="G826">
        <v>23</v>
      </c>
      <c r="H826">
        <v>103206</v>
      </c>
      <c r="J826" s="1" t="s">
        <v>2156</v>
      </c>
      <c r="K826" s="1" t="s">
        <v>29</v>
      </c>
      <c r="L826" s="1" t="s">
        <v>2157</v>
      </c>
      <c r="M826">
        <v>175</v>
      </c>
      <c r="N826" s="1" t="s">
        <v>2171</v>
      </c>
      <c r="O826">
        <v>27.4</v>
      </c>
      <c r="P826">
        <v>103990</v>
      </c>
      <c r="Q826">
        <v>5</v>
      </c>
      <c r="R826" s="1" t="s">
        <v>2156</v>
      </c>
      <c r="S826" s="1" t="s">
        <v>65</v>
      </c>
      <c r="T826" s="1" t="s">
        <v>2157</v>
      </c>
      <c r="U826">
        <v>180</v>
      </c>
      <c r="V826" s="1" t="s">
        <v>2161</v>
      </c>
      <c r="W826">
        <v>23.4</v>
      </c>
      <c r="X826" s="1" t="s">
        <v>98</v>
      </c>
      <c r="Y826">
        <v>3</v>
      </c>
      <c r="Z826" s="1" t="s">
        <v>94</v>
      </c>
      <c r="AA826">
        <v>87</v>
      </c>
      <c r="AB826">
        <v>7</v>
      </c>
      <c r="AC826">
        <v>2</v>
      </c>
      <c r="AD826">
        <v>75</v>
      </c>
      <c r="AE826">
        <v>41</v>
      </c>
      <c r="AF826">
        <v>32</v>
      </c>
      <c r="AG826">
        <v>18</v>
      </c>
      <c r="AH826">
        <v>11</v>
      </c>
      <c r="AI826">
        <v>7</v>
      </c>
      <c r="AJ826">
        <v>8</v>
      </c>
      <c r="AK826">
        <v>1</v>
      </c>
      <c r="AL826">
        <v>2</v>
      </c>
      <c r="AM826">
        <v>61</v>
      </c>
      <c r="AN826">
        <v>41</v>
      </c>
      <c r="AO826">
        <v>27</v>
      </c>
      <c r="AP826">
        <v>10</v>
      </c>
      <c r="AQ826">
        <v>10</v>
      </c>
      <c r="AR826">
        <v>2</v>
      </c>
      <c r="AS826">
        <v>5</v>
      </c>
      <c r="AT826">
        <v>31</v>
      </c>
      <c r="AU826">
        <v>1035</v>
      </c>
      <c r="AV826">
        <v>20</v>
      </c>
      <c r="AW826">
        <v>1370</v>
      </c>
    </row>
    <row r="827" spans="1:49" x14ac:dyDescent="0.35">
      <c r="A827" s="1" t="s">
        <v>632</v>
      </c>
      <c r="B827" s="1" t="s">
        <v>633</v>
      </c>
      <c r="C827" s="1" t="s">
        <v>475</v>
      </c>
      <c r="D827">
        <v>32</v>
      </c>
      <c r="E827" s="1" t="s">
        <v>2180</v>
      </c>
      <c r="F827">
        <v>20051024</v>
      </c>
      <c r="G827">
        <v>24</v>
      </c>
      <c r="H827">
        <v>103694</v>
      </c>
      <c r="J827" s="1" t="s">
        <v>2156</v>
      </c>
      <c r="K827" s="1" t="s">
        <v>41</v>
      </c>
      <c r="L827" s="1" t="s">
        <v>2157</v>
      </c>
      <c r="M827">
        <v>168</v>
      </c>
      <c r="N827" s="1" t="s">
        <v>2175</v>
      </c>
      <c r="O827">
        <v>24.7</v>
      </c>
      <c r="P827">
        <v>104925</v>
      </c>
      <c r="R827" s="1" t="s">
        <v>2156</v>
      </c>
      <c r="S827" s="1" t="s">
        <v>608</v>
      </c>
      <c r="T827" s="1" t="s">
        <v>2157</v>
      </c>
      <c r="U827">
        <v>188</v>
      </c>
      <c r="V827" s="1" t="s">
        <v>2199</v>
      </c>
      <c r="W827">
        <v>18.399999999999999</v>
      </c>
      <c r="X827" s="1" t="s">
        <v>637</v>
      </c>
      <c r="Y827">
        <v>3</v>
      </c>
      <c r="Z827" s="1" t="s">
        <v>94</v>
      </c>
      <c r="AA827">
        <v>114</v>
      </c>
      <c r="AB827">
        <v>2</v>
      </c>
      <c r="AC827">
        <v>1</v>
      </c>
      <c r="AD827">
        <v>76</v>
      </c>
      <c r="AE827">
        <v>58</v>
      </c>
      <c r="AF827">
        <v>46</v>
      </c>
      <c r="AG827">
        <v>9</v>
      </c>
      <c r="AH827">
        <v>12</v>
      </c>
      <c r="AI827">
        <v>1</v>
      </c>
      <c r="AJ827">
        <v>2</v>
      </c>
      <c r="AK827">
        <v>13</v>
      </c>
      <c r="AL827">
        <v>3</v>
      </c>
      <c r="AM827">
        <v>95</v>
      </c>
      <c r="AN827">
        <v>64</v>
      </c>
      <c r="AO827">
        <v>44</v>
      </c>
      <c r="AP827">
        <v>15</v>
      </c>
      <c r="AQ827">
        <v>12</v>
      </c>
      <c r="AR827">
        <v>9</v>
      </c>
      <c r="AS827">
        <v>11</v>
      </c>
      <c r="AT827">
        <v>24</v>
      </c>
      <c r="AU827">
        <v>1160</v>
      </c>
      <c r="AV827">
        <v>88</v>
      </c>
      <c r="AW827">
        <v>468</v>
      </c>
    </row>
    <row r="828" spans="1:49" x14ac:dyDescent="0.35">
      <c r="A828" s="1" t="s">
        <v>632</v>
      </c>
      <c r="B828" s="1" t="s">
        <v>633</v>
      </c>
      <c r="C828" s="1" t="s">
        <v>475</v>
      </c>
      <c r="D828">
        <v>32</v>
      </c>
      <c r="E828" s="1" t="s">
        <v>2180</v>
      </c>
      <c r="F828">
        <v>20051024</v>
      </c>
      <c r="G828">
        <v>25</v>
      </c>
      <c r="H828">
        <v>104053</v>
      </c>
      <c r="I828">
        <v>1</v>
      </c>
      <c r="J828" s="1" t="s">
        <v>2156</v>
      </c>
      <c r="K828" s="1" t="s">
        <v>92</v>
      </c>
      <c r="L828" s="1" t="s">
        <v>2157</v>
      </c>
      <c r="M828">
        <v>188</v>
      </c>
      <c r="N828" s="1" t="s">
        <v>2164</v>
      </c>
      <c r="O828">
        <v>23.1</v>
      </c>
      <c r="P828">
        <v>104339</v>
      </c>
      <c r="Q828">
        <v>7</v>
      </c>
      <c r="R828" s="1" t="s">
        <v>2156</v>
      </c>
      <c r="S828" s="1" t="s">
        <v>80</v>
      </c>
      <c r="T828" s="1" t="s">
        <v>2157</v>
      </c>
      <c r="U828">
        <v>196</v>
      </c>
      <c r="V828" s="1" t="s">
        <v>2178</v>
      </c>
      <c r="W828">
        <v>21.5</v>
      </c>
      <c r="X828" s="1" t="s">
        <v>49</v>
      </c>
      <c r="Y828">
        <v>3</v>
      </c>
      <c r="Z828" s="1" t="s">
        <v>101</v>
      </c>
      <c r="AA828">
        <v>64</v>
      </c>
      <c r="AB828">
        <v>13</v>
      </c>
      <c r="AC828">
        <v>0</v>
      </c>
      <c r="AD828">
        <v>48</v>
      </c>
      <c r="AE828">
        <v>35</v>
      </c>
      <c r="AF828">
        <v>30</v>
      </c>
      <c r="AG828">
        <v>10</v>
      </c>
      <c r="AH828">
        <v>10</v>
      </c>
      <c r="AI828">
        <v>0</v>
      </c>
      <c r="AJ828">
        <v>0</v>
      </c>
      <c r="AK828">
        <v>4</v>
      </c>
      <c r="AL828">
        <v>0</v>
      </c>
      <c r="AM828">
        <v>54</v>
      </c>
      <c r="AN828">
        <v>40</v>
      </c>
      <c r="AO828">
        <v>29</v>
      </c>
      <c r="AP828">
        <v>7</v>
      </c>
      <c r="AQ828">
        <v>10</v>
      </c>
      <c r="AR828">
        <v>4</v>
      </c>
      <c r="AS828">
        <v>6</v>
      </c>
      <c r="AT828">
        <v>3</v>
      </c>
      <c r="AU828">
        <v>3120</v>
      </c>
      <c r="AV828">
        <v>21</v>
      </c>
      <c r="AW828">
        <v>1360</v>
      </c>
    </row>
    <row r="829" spans="1:49" x14ac:dyDescent="0.35">
      <c r="A829" s="1" t="s">
        <v>632</v>
      </c>
      <c r="B829" s="1" t="s">
        <v>633</v>
      </c>
      <c r="C829" s="1" t="s">
        <v>475</v>
      </c>
      <c r="D829">
        <v>32</v>
      </c>
      <c r="E829" s="1" t="s">
        <v>2180</v>
      </c>
      <c r="F829">
        <v>20051024</v>
      </c>
      <c r="G829">
        <v>26</v>
      </c>
      <c r="H829">
        <v>102148</v>
      </c>
      <c r="J829" s="1" t="s">
        <v>2156</v>
      </c>
      <c r="K829" s="1" t="s">
        <v>521</v>
      </c>
      <c r="L829" s="1" t="s">
        <v>2157</v>
      </c>
      <c r="M829">
        <v>178</v>
      </c>
      <c r="N829" s="1" t="s">
        <v>2171</v>
      </c>
      <c r="O829">
        <v>32.799999999999997</v>
      </c>
      <c r="P829">
        <v>102434</v>
      </c>
      <c r="R829" s="1" t="s">
        <v>2156</v>
      </c>
      <c r="S829" s="1" t="s">
        <v>51</v>
      </c>
      <c r="T829" s="1" t="s">
        <v>2157</v>
      </c>
      <c r="U829">
        <v>183</v>
      </c>
      <c r="V829" s="1" t="s">
        <v>2164</v>
      </c>
      <c r="W829">
        <v>31.2</v>
      </c>
      <c r="X829" s="1" t="s">
        <v>187</v>
      </c>
      <c r="Y829">
        <v>3</v>
      </c>
      <c r="Z829" s="1" t="s">
        <v>101</v>
      </c>
      <c r="AA829">
        <v>67</v>
      </c>
      <c r="AB829">
        <v>3</v>
      </c>
      <c r="AC829">
        <v>0</v>
      </c>
      <c r="AD829">
        <v>49</v>
      </c>
      <c r="AE829">
        <v>28</v>
      </c>
      <c r="AF829">
        <v>20</v>
      </c>
      <c r="AG829">
        <v>12</v>
      </c>
      <c r="AH829">
        <v>8</v>
      </c>
      <c r="AI829">
        <v>1</v>
      </c>
      <c r="AJ829">
        <v>2</v>
      </c>
      <c r="AK829">
        <v>1</v>
      </c>
      <c r="AL829">
        <v>3</v>
      </c>
      <c r="AM829">
        <v>47</v>
      </c>
      <c r="AN829">
        <v>32</v>
      </c>
      <c r="AO829">
        <v>16</v>
      </c>
      <c r="AP829">
        <v>4</v>
      </c>
      <c r="AQ829">
        <v>8</v>
      </c>
      <c r="AR829">
        <v>7</v>
      </c>
      <c r="AS829">
        <v>12</v>
      </c>
      <c r="AT829">
        <v>78</v>
      </c>
      <c r="AU829">
        <v>500</v>
      </c>
      <c r="AV829">
        <v>66</v>
      </c>
      <c r="AW829">
        <v>555</v>
      </c>
    </row>
    <row r="830" spans="1:49" x14ac:dyDescent="0.35">
      <c r="A830" s="1" t="s">
        <v>632</v>
      </c>
      <c r="B830" s="1" t="s">
        <v>633</v>
      </c>
      <c r="C830" s="1" t="s">
        <v>475</v>
      </c>
      <c r="D830">
        <v>32</v>
      </c>
      <c r="E830" s="1" t="s">
        <v>2180</v>
      </c>
      <c r="F830">
        <v>20051024</v>
      </c>
      <c r="G830">
        <v>27</v>
      </c>
      <c r="H830">
        <v>104792</v>
      </c>
      <c r="J830" s="1" t="s">
        <v>2156</v>
      </c>
      <c r="K830" s="1" t="s">
        <v>48</v>
      </c>
      <c r="L830" s="1" t="s">
        <v>2157</v>
      </c>
      <c r="M830">
        <v>193</v>
      </c>
      <c r="N830" s="1" t="s">
        <v>2171</v>
      </c>
      <c r="O830">
        <v>19.100000000000001</v>
      </c>
      <c r="P830">
        <v>102967</v>
      </c>
      <c r="R830" s="1" t="s">
        <v>2159</v>
      </c>
      <c r="S830" s="1" t="s">
        <v>627</v>
      </c>
      <c r="T830" s="1" t="s">
        <v>2157</v>
      </c>
      <c r="U830">
        <v>188</v>
      </c>
      <c r="V830" s="1" t="s">
        <v>2171</v>
      </c>
      <c r="W830">
        <v>28.5</v>
      </c>
      <c r="X830" s="1" t="s">
        <v>71</v>
      </c>
      <c r="Y830">
        <v>3</v>
      </c>
      <c r="Z830" s="1" t="s">
        <v>101</v>
      </c>
      <c r="AA830">
        <v>67</v>
      </c>
      <c r="AB830">
        <v>9</v>
      </c>
      <c r="AC830">
        <v>1</v>
      </c>
      <c r="AD830">
        <v>44</v>
      </c>
      <c r="AE830">
        <v>25</v>
      </c>
      <c r="AF830">
        <v>22</v>
      </c>
      <c r="AG830">
        <v>9</v>
      </c>
      <c r="AH830">
        <v>8</v>
      </c>
      <c r="AI830">
        <v>2</v>
      </c>
      <c r="AJ830">
        <v>3</v>
      </c>
      <c r="AK830">
        <v>2</v>
      </c>
      <c r="AL830">
        <v>3</v>
      </c>
      <c r="AM830">
        <v>60</v>
      </c>
      <c r="AN830">
        <v>35</v>
      </c>
      <c r="AO830">
        <v>21</v>
      </c>
      <c r="AP830">
        <v>8</v>
      </c>
      <c r="AQ830">
        <v>9</v>
      </c>
      <c r="AR830">
        <v>2</v>
      </c>
      <c r="AS830">
        <v>7</v>
      </c>
      <c r="AT830">
        <v>36</v>
      </c>
      <c r="AU830">
        <v>889</v>
      </c>
      <c r="AV830">
        <v>141</v>
      </c>
      <c r="AW830">
        <v>295</v>
      </c>
    </row>
    <row r="831" spans="1:49" x14ac:dyDescent="0.35">
      <c r="A831" s="1" t="s">
        <v>632</v>
      </c>
      <c r="B831" s="1" t="s">
        <v>633</v>
      </c>
      <c r="C831" s="1" t="s">
        <v>475</v>
      </c>
      <c r="D831">
        <v>32</v>
      </c>
      <c r="E831" s="1" t="s">
        <v>2180</v>
      </c>
      <c r="F831">
        <v>20051024</v>
      </c>
      <c r="G831">
        <v>28</v>
      </c>
      <c r="H831">
        <v>103206</v>
      </c>
      <c r="J831" s="1" t="s">
        <v>2156</v>
      </c>
      <c r="K831" s="1" t="s">
        <v>29</v>
      </c>
      <c r="L831" s="1" t="s">
        <v>2157</v>
      </c>
      <c r="M831">
        <v>175</v>
      </c>
      <c r="N831" s="1" t="s">
        <v>2171</v>
      </c>
      <c r="O831">
        <v>27.4</v>
      </c>
      <c r="P831">
        <v>103694</v>
      </c>
      <c r="R831" s="1" t="s">
        <v>2156</v>
      </c>
      <c r="S831" s="1" t="s">
        <v>41</v>
      </c>
      <c r="T831" s="1" t="s">
        <v>2157</v>
      </c>
      <c r="U831">
        <v>168</v>
      </c>
      <c r="V831" s="1" t="s">
        <v>2175</v>
      </c>
      <c r="W831">
        <v>24.7</v>
      </c>
      <c r="X831" s="1" t="s">
        <v>157</v>
      </c>
      <c r="Y831">
        <v>3</v>
      </c>
      <c r="Z831" s="1" t="s">
        <v>101</v>
      </c>
      <c r="AA831">
        <v>84</v>
      </c>
      <c r="AB831">
        <v>16</v>
      </c>
      <c r="AC831">
        <v>3</v>
      </c>
      <c r="AD831">
        <v>63</v>
      </c>
      <c r="AE831">
        <v>40</v>
      </c>
      <c r="AF831">
        <v>31</v>
      </c>
      <c r="AG831">
        <v>13</v>
      </c>
      <c r="AH831">
        <v>11</v>
      </c>
      <c r="AI831">
        <v>0</v>
      </c>
      <c r="AJ831">
        <v>1</v>
      </c>
      <c r="AK831">
        <v>2</v>
      </c>
      <c r="AL831">
        <v>0</v>
      </c>
      <c r="AM831">
        <v>69</v>
      </c>
      <c r="AN831">
        <v>48</v>
      </c>
      <c r="AO831">
        <v>30</v>
      </c>
      <c r="AP831">
        <v>12</v>
      </c>
      <c r="AQ831">
        <v>10</v>
      </c>
      <c r="AR831">
        <v>3</v>
      </c>
      <c r="AS831">
        <v>5</v>
      </c>
      <c r="AT831">
        <v>31</v>
      </c>
      <c r="AU831">
        <v>1035</v>
      </c>
      <c r="AV831">
        <v>24</v>
      </c>
      <c r="AW831">
        <v>1160</v>
      </c>
    </row>
    <row r="832" spans="1:49" x14ac:dyDescent="0.35">
      <c r="A832" s="1" t="s">
        <v>632</v>
      </c>
      <c r="B832" s="1" t="s">
        <v>633</v>
      </c>
      <c r="C832" s="1" t="s">
        <v>475</v>
      </c>
      <c r="D832">
        <v>32</v>
      </c>
      <c r="E832" s="1" t="s">
        <v>2180</v>
      </c>
      <c r="F832">
        <v>20051024</v>
      </c>
      <c r="G832">
        <v>29</v>
      </c>
      <c r="H832">
        <v>104053</v>
      </c>
      <c r="I832">
        <v>1</v>
      </c>
      <c r="J832" s="1" t="s">
        <v>2156</v>
      </c>
      <c r="K832" s="1" t="s">
        <v>92</v>
      </c>
      <c r="L832" s="1" t="s">
        <v>2157</v>
      </c>
      <c r="M832">
        <v>188</v>
      </c>
      <c r="N832" s="1" t="s">
        <v>2164</v>
      </c>
      <c r="O832">
        <v>23.1</v>
      </c>
      <c r="P832">
        <v>102148</v>
      </c>
      <c r="R832" s="1" t="s">
        <v>2156</v>
      </c>
      <c r="S832" s="1" t="s">
        <v>521</v>
      </c>
      <c r="T832" s="1" t="s">
        <v>2157</v>
      </c>
      <c r="U832">
        <v>178</v>
      </c>
      <c r="V832" s="1" t="s">
        <v>2171</v>
      </c>
      <c r="W832">
        <v>32.799999999999997</v>
      </c>
      <c r="X832" s="1" t="s">
        <v>304</v>
      </c>
      <c r="Y832">
        <v>3</v>
      </c>
      <c r="Z832" s="1" t="s">
        <v>105</v>
      </c>
      <c r="AA832">
        <v>99</v>
      </c>
      <c r="AB832">
        <v>23</v>
      </c>
      <c r="AC832">
        <v>0</v>
      </c>
      <c r="AD832">
        <v>72</v>
      </c>
      <c r="AE832">
        <v>51</v>
      </c>
      <c r="AF832">
        <v>40</v>
      </c>
      <c r="AG832">
        <v>12</v>
      </c>
      <c r="AH832">
        <v>11</v>
      </c>
      <c r="AI832">
        <v>1</v>
      </c>
      <c r="AJ832">
        <v>1</v>
      </c>
      <c r="AK832">
        <v>3</v>
      </c>
      <c r="AL832">
        <v>0</v>
      </c>
      <c r="AM832">
        <v>80</v>
      </c>
      <c r="AN832">
        <v>45</v>
      </c>
      <c r="AO832">
        <v>33</v>
      </c>
      <c r="AP832">
        <v>20</v>
      </c>
      <c r="AQ832">
        <v>11</v>
      </c>
      <c r="AR832">
        <v>2</v>
      </c>
      <c r="AS832">
        <v>3</v>
      </c>
      <c r="AT832">
        <v>3</v>
      </c>
      <c r="AU832">
        <v>3120</v>
      </c>
      <c r="AV832">
        <v>78</v>
      </c>
      <c r="AW832">
        <v>500</v>
      </c>
    </row>
    <row r="833" spans="1:49" x14ac:dyDescent="0.35">
      <c r="A833" s="1" t="s">
        <v>632</v>
      </c>
      <c r="B833" s="1" t="s">
        <v>633</v>
      </c>
      <c r="C833" s="1" t="s">
        <v>475</v>
      </c>
      <c r="D833">
        <v>32</v>
      </c>
      <c r="E833" s="1" t="s">
        <v>2180</v>
      </c>
      <c r="F833">
        <v>20051024</v>
      </c>
      <c r="G833">
        <v>30</v>
      </c>
      <c r="H833">
        <v>104792</v>
      </c>
      <c r="J833" s="1" t="s">
        <v>2156</v>
      </c>
      <c r="K833" s="1" t="s">
        <v>48</v>
      </c>
      <c r="L833" s="1" t="s">
        <v>2157</v>
      </c>
      <c r="M833">
        <v>193</v>
      </c>
      <c r="N833" s="1" t="s">
        <v>2171</v>
      </c>
      <c r="O833">
        <v>19.100000000000001</v>
      </c>
      <c r="P833">
        <v>103206</v>
      </c>
      <c r="R833" s="1" t="s">
        <v>2156</v>
      </c>
      <c r="S833" s="1" t="s">
        <v>29</v>
      </c>
      <c r="T833" s="1" t="s">
        <v>2157</v>
      </c>
      <c r="U833">
        <v>175</v>
      </c>
      <c r="V833" s="1" t="s">
        <v>2171</v>
      </c>
      <c r="W833">
        <v>27.4</v>
      </c>
      <c r="X833" s="1" t="s">
        <v>176</v>
      </c>
      <c r="Y833">
        <v>3</v>
      </c>
      <c r="Z833" s="1" t="s">
        <v>105</v>
      </c>
      <c r="AA833">
        <v>96</v>
      </c>
      <c r="AB833">
        <v>5</v>
      </c>
      <c r="AC833">
        <v>2</v>
      </c>
      <c r="AD833">
        <v>67</v>
      </c>
      <c r="AE833">
        <v>35</v>
      </c>
      <c r="AF833">
        <v>27</v>
      </c>
      <c r="AG833">
        <v>18</v>
      </c>
      <c r="AH833">
        <v>11</v>
      </c>
      <c r="AI833">
        <v>3</v>
      </c>
      <c r="AJ833">
        <v>4</v>
      </c>
      <c r="AK833">
        <v>0</v>
      </c>
      <c r="AL833">
        <v>2</v>
      </c>
      <c r="AM833">
        <v>64</v>
      </c>
      <c r="AN833">
        <v>32</v>
      </c>
      <c r="AO833">
        <v>26</v>
      </c>
      <c r="AP833">
        <v>14</v>
      </c>
      <c r="AQ833">
        <v>11</v>
      </c>
      <c r="AR833">
        <v>5</v>
      </c>
      <c r="AS833">
        <v>8</v>
      </c>
      <c r="AT833">
        <v>36</v>
      </c>
      <c r="AU833">
        <v>889</v>
      </c>
      <c r="AV833">
        <v>31</v>
      </c>
      <c r="AW833">
        <v>1035</v>
      </c>
    </row>
    <row r="834" spans="1:49" x14ac:dyDescent="0.35">
      <c r="A834" s="1" t="s">
        <v>632</v>
      </c>
      <c r="B834" s="1" t="s">
        <v>633</v>
      </c>
      <c r="C834" s="1" t="s">
        <v>475</v>
      </c>
      <c r="D834">
        <v>32</v>
      </c>
      <c r="E834" s="1" t="s">
        <v>2180</v>
      </c>
      <c r="F834">
        <v>20051024</v>
      </c>
      <c r="G834">
        <v>31</v>
      </c>
      <c r="H834">
        <v>104053</v>
      </c>
      <c r="I834">
        <v>1</v>
      </c>
      <c r="J834" s="1" t="s">
        <v>2156</v>
      </c>
      <c r="K834" s="1" t="s">
        <v>92</v>
      </c>
      <c r="L834" s="1" t="s">
        <v>2157</v>
      </c>
      <c r="M834">
        <v>188</v>
      </c>
      <c r="N834" s="1" t="s">
        <v>2164</v>
      </c>
      <c r="O834">
        <v>23.1</v>
      </c>
      <c r="P834">
        <v>104792</v>
      </c>
      <c r="R834" s="1" t="s">
        <v>2156</v>
      </c>
      <c r="S834" s="1" t="s">
        <v>48</v>
      </c>
      <c r="T834" s="1" t="s">
        <v>2157</v>
      </c>
      <c r="U834">
        <v>193</v>
      </c>
      <c r="V834" s="1" t="s">
        <v>2171</v>
      </c>
      <c r="W834">
        <v>19.100000000000001</v>
      </c>
      <c r="X834" s="1" t="s">
        <v>153</v>
      </c>
      <c r="Y834">
        <v>3</v>
      </c>
      <c r="Z834" s="1" t="s">
        <v>108</v>
      </c>
      <c r="AA834">
        <v>60</v>
      </c>
      <c r="AB834">
        <v>9</v>
      </c>
      <c r="AC834">
        <v>0</v>
      </c>
      <c r="AD834">
        <v>47</v>
      </c>
      <c r="AE834">
        <v>35</v>
      </c>
      <c r="AF834">
        <v>31</v>
      </c>
      <c r="AG834">
        <v>7</v>
      </c>
      <c r="AH834">
        <v>9</v>
      </c>
      <c r="AI834">
        <v>2</v>
      </c>
      <c r="AJ834">
        <v>2</v>
      </c>
      <c r="AK834">
        <v>6</v>
      </c>
      <c r="AL834">
        <v>2</v>
      </c>
      <c r="AM834">
        <v>55</v>
      </c>
      <c r="AN834">
        <v>35</v>
      </c>
      <c r="AO834">
        <v>22</v>
      </c>
      <c r="AP834">
        <v>9</v>
      </c>
      <c r="AQ834">
        <v>8</v>
      </c>
      <c r="AR834">
        <v>1</v>
      </c>
      <c r="AS834">
        <v>4</v>
      </c>
      <c r="AT834">
        <v>3</v>
      </c>
      <c r="AU834">
        <v>3120</v>
      </c>
      <c r="AV834">
        <v>36</v>
      </c>
      <c r="AW834">
        <v>889</v>
      </c>
    </row>
    <row r="835" spans="1:49" x14ac:dyDescent="0.35">
      <c r="A835" s="1" t="s">
        <v>638</v>
      </c>
      <c r="B835" s="1" t="s">
        <v>639</v>
      </c>
      <c r="C835" s="1" t="s">
        <v>14</v>
      </c>
      <c r="D835">
        <v>32</v>
      </c>
      <c r="E835" s="1" t="s">
        <v>2180</v>
      </c>
      <c r="F835">
        <v>20050214</v>
      </c>
      <c r="G835">
        <v>1</v>
      </c>
      <c r="H835">
        <v>104053</v>
      </c>
      <c r="I835">
        <v>1</v>
      </c>
      <c r="J835" s="1" t="s">
        <v>2156</v>
      </c>
      <c r="K835" s="1" t="s">
        <v>92</v>
      </c>
      <c r="L835" s="1" t="s">
        <v>2157</v>
      </c>
      <c r="M835">
        <v>188</v>
      </c>
      <c r="N835" s="1" t="s">
        <v>2164</v>
      </c>
      <c r="O835">
        <v>22.4</v>
      </c>
      <c r="P835">
        <v>102703</v>
      </c>
      <c r="R835" s="1" t="s">
        <v>2156</v>
      </c>
      <c r="S835" s="1" t="s">
        <v>241</v>
      </c>
      <c r="T835" s="1" t="s">
        <v>2157</v>
      </c>
      <c r="U835">
        <v>180</v>
      </c>
      <c r="V835" s="1" t="s">
        <v>2197</v>
      </c>
      <c r="W835">
        <v>29.1</v>
      </c>
      <c r="X835" s="1" t="s">
        <v>85</v>
      </c>
      <c r="Y835">
        <v>3</v>
      </c>
      <c r="Z835" s="1" t="s">
        <v>64</v>
      </c>
      <c r="AA835">
        <v>58</v>
      </c>
      <c r="AB835">
        <v>11</v>
      </c>
      <c r="AC835">
        <v>0</v>
      </c>
      <c r="AD835">
        <v>45</v>
      </c>
      <c r="AE835">
        <v>28</v>
      </c>
      <c r="AF835">
        <v>25</v>
      </c>
      <c r="AG835">
        <v>15</v>
      </c>
      <c r="AH835">
        <v>10</v>
      </c>
      <c r="AI835">
        <v>0</v>
      </c>
      <c r="AJ835">
        <v>0</v>
      </c>
      <c r="AK835">
        <v>4</v>
      </c>
      <c r="AL835">
        <v>1</v>
      </c>
      <c r="AM835">
        <v>52</v>
      </c>
      <c r="AN835">
        <v>31</v>
      </c>
      <c r="AO835">
        <v>23</v>
      </c>
      <c r="AP835">
        <v>11</v>
      </c>
      <c r="AQ835">
        <v>9</v>
      </c>
      <c r="AR835">
        <v>2</v>
      </c>
      <c r="AS835">
        <v>4</v>
      </c>
      <c r="AT835">
        <v>3</v>
      </c>
      <c r="AU835">
        <v>3855</v>
      </c>
      <c r="AV835">
        <v>58</v>
      </c>
      <c r="AW835">
        <v>621</v>
      </c>
    </row>
    <row r="836" spans="1:49" x14ac:dyDescent="0.35">
      <c r="A836" s="1" t="s">
        <v>638</v>
      </c>
      <c r="B836" s="1" t="s">
        <v>639</v>
      </c>
      <c r="C836" s="1" t="s">
        <v>14</v>
      </c>
      <c r="D836">
        <v>32</v>
      </c>
      <c r="E836" s="1" t="s">
        <v>2180</v>
      </c>
      <c r="F836">
        <v>20050214</v>
      </c>
      <c r="G836">
        <v>2</v>
      </c>
      <c r="H836">
        <v>103096</v>
      </c>
      <c r="J836" s="1" t="s">
        <v>2156</v>
      </c>
      <c r="K836" s="1" t="s">
        <v>273</v>
      </c>
      <c r="L836" s="1" t="s">
        <v>2157</v>
      </c>
      <c r="M836">
        <v>173</v>
      </c>
      <c r="N836" s="1" t="s">
        <v>2171</v>
      </c>
      <c r="O836">
        <v>27.1</v>
      </c>
      <c r="P836">
        <v>102106</v>
      </c>
      <c r="R836" s="1" t="s">
        <v>2159</v>
      </c>
      <c r="S836" s="1" t="s">
        <v>219</v>
      </c>
      <c r="T836" s="1" t="s">
        <v>2157</v>
      </c>
      <c r="U836">
        <v>188</v>
      </c>
      <c r="V836" s="1" t="s">
        <v>2162</v>
      </c>
      <c r="W836">
        <v>32.4</v>
      </c>
      <c r="X836" s="1" t="s">
        <v>640</v>
      </c>
      <c r="Y836">
        <v>3</v>
      </c>
      <c r="Z836" s="1" t="s">
        <v>64</v>
      </c>
      <c r="AA836">
        <v>100</v>
      </c>
      <c r="AB836">
        <v>3</v>
      </c>
      <c r="AC836">
        <v>5</v>
      </c>
      <c r="AD836">
        <v>73</v>
      </c>
      <c r="AE836">
        <v>46</v>
      </c>
      <c r="AF836">
        <v>31</v>
      </c>
      <c r="AG836">
        <v>15</v>
      </c>
      <c r="AH836">
        <v>13</v>
      </c>
      <c r="AI836">
        <v>1</v>
      </c>
      <c r="AJ836">
        <v>5</v>
      </c>
      <c r="AK836">
        <v>9</v>
      </c>
      <c r="AL836">
        <v>2</v>
      </c>
      <c r="AM836">
        <v>83</v>
      </c>
      <c r="AN836">
        <v>47</v>
      </c>
      <c r="AO836">
        <v>31</v>
      </c>
      <c r="AP836">
        <v>18</v>
      </c>
      <c r="AQ836">
        <v>13</v>
      </c>
      <c r="AR836">
        <v>2</v>
      </c>
      <c r="AS836">
        <v>6</v>
      </c>
      <c r="AT836">
        <v>113</v>
      </c>
      <c r="AU836">
        <v>398</v>
      </c>
      <c r="AV836">
        <v>110</v>
      </c>
      <c r="AW836">
        <v>403</v>
      </c>
    </row>
    <row r="837" spans="1:49" x14ac:dyDescent="0.35">
      <c r="A837" s="1" t="s">
        <v>638</v>
      </c>
      <c r="B837" s="1" t="s">
        <v>639</v>
      </c>
      <c r="C837" s="1" t="s">
        <v>14</v>
      </c>
      <c r="D837">
        <v>32</v>
      </c>
      <c r="E837" s="1" t="s">
        <v>2180</v>
      </c>
      <c r="F837">
        <v>20050214</v>
      </c>
      <c r="G837">
        <v>3</v>
      </c>
      <c r="H837">
        <v>104068</v>
      </c>
      <c r="J837" s="1" t="s">
        <v>2156</v>
      </c>
      <c r="K837" s="1" t="s">
        <v>72</v>
      </c>
      <c r="L837" s="1" t="s">
        <v>2157</v>
      </c>
      <c r="M837">
        <v>183</v>
      </c>
      <c r="N837" s="1" t="s">
        <v>2164</v>
      </c>
      <c r="O837">
        <v>22.3</v>
      </c>
      <c r="P837">
        <v>103878</v>
      </c>
      <c r="R837" s="1" t="s">
        <v>2173</v>
      </c>
      <c r="S837" s="1" t="s">
        <v>641</v>
      </c>
      <c r="T837" s="1" t="s">
        <v>2212</v>
      </c>
      <c r="V837" s="1" t="s">
        <v>2164</v>
      </c>
      <c r="W837">
        <v>23.2</v>
      </c>
      <c r="X837" s="1" t="s">
        <v>261</v>
      </c>
      <c r="Y837">
        <v>3</v>
      </c>
      <c r="Z837" s="1" t="s">
        <v>64</v>
      </c>
      <c r="AA837">
        <v>63</v>
      </c>
      <c r="AB837">
        <v>5</v>
      </c>
      <c r="AC837">
        <v>1</v>
      </c>
      <c r="AD837">
        <v>33</v>
      </c>
      <c r="AE837">
        <v>18</v>
      </c>
      <c r="AF837">
        <v>17</v>
      </c>
      <c r="AG837">
        <v>11</v>
      </c>
      <c r="AH837">
        <v>7</v>
      </c>
      <c r="AI837">
        <v>0</v>
      </c>
      <c r="AJ837">
        <v>0</v>
      </c>
      <c r="AK837">
        <v>5</v>
      </c>
      <c r="AL837">
        <v>1</v>
      </c>
      <c r="AM837">
        <v>67</v>
      </c>
      <c r="AN837">
        <v>35</v>
      </c>
      <c r="AO837">
        <v>19</v>
      </c>
      <c r="AP837">
        <v>11</v>
      </c>
      <c r="AQ837">
        <v>7</v>
      </c>
      <c r="AR837">
        <v>11</v>
      </c>
      <c r="AS837">
        <v>16</v>
      </c>
      <c r="AT837">
        <v>77</v>
      </c>
      <c r="AU837">
        <v>510</v>
      </c>
      <c r="AV837">
        <v>868</v>
      </c>
      <c r="AW837">
        <v>10</v>
      </c>
    </row>
    <row r="838" spans="1:49" x14ac:dyDescent="0.35">
      <c r="A838" s="1" t="s">
        <v>638</v>
      </c>
      <c r="B838" s="1" t="s">
        <v>639</v>
      </c>
      <c r="C838" s="1" t="s">
        <v>14</v>
      </c>
      <c r="D838">
        <v>32</v>
      </c>
      <c r="E838" s="1" t="s">
        <v>2180</v>
      </c>
      <c r="F838">
        <v>20050214</v>
      </c>
      <c r="G838">
        <v>4</v>
      </c>
      <c r="H838">
        <v>103888</v>
      </c>
      <c r="I838">
        <v>6</v>
      </c>
      <c r="J838" s="1" t="s">
        <v>2156</v>
      </c>
      <c r="K838" s="1" t="s">
        <v>527</v>
      </c>
      <c r="L838" s="1" t="s">
        <v>2157</v>
      </c>
      <c r="M838">
        <v>188</v>
      </c>
      <c r="N838" s="1" t="s">
        <v>2164</v>
      </c>
      <c r="O838">
        <v>23.1</v>
      </c>
      <c r="P838">
        <v>103484</v>
      </c>
      <c r="R838" s="1" t="s">
        <v>2156</v>
      </c>
      <c r="S838" s="1" t="s">
        <v>179</v>
      </c>
      <c r="T838" s="1" t="s">
        <v>2157</v>
      </c>
      <c r="U838">
        <v>185</v>
      </c>
      <c r="V838" s="1" t="s">
        <v>2164</v>
      </c>
      <c r="W838">
        <v>25.1</v>
      </c>
      <c r="X838" s="1" t="s">
        <v>642</v>
      </c>
      <c r="Y838">
        <v>3</v>
      </c>
      <c r="Z838" s="1" t="s">
        <v>64</v>
      </c>
      <c r="AA838">
        <v>121</v>
      </c>
      <c r="AB838">
        <v>12</v>
      </c>
      <c r="AC838">
        <v>4</v>
      </c>
      <c r="AD838">
        <v>116</v>
      </c>
      <c r="AE838">
        <v>63</v>
      </c>
      <c r="AF838">
        <v>42</v>
      </c>
      <c r="AG838">
        <v>25</v>
      </c>
      <c r="AH838">
        <v>15</v>
      </c>
      <c r="AI838">
        <v>9</v>
      </c>
      <c r="AJ838">
        <v>13</v>
      </c>
      <c r="AK838">
        <v>6</v>
      </c>
      <c r="AL838">
        <v>3</v>
      </c>
      <c r="AM838">
        <v>85</v>
      </c>
      <c r="AN838">
        <v>47</v>
      </c>
      <c r="AO838">
        <v>31</v>
      </c>
      <c r="AP838">
        <v>21</v>
      </c>
      <c r="AQ838">
        <v>14</v>
      </c>
      <c r="AR838">
        <v>2</v>
      </c>
      <c r="AS838">
        <v>5</v>
      </c>
      <c r="AT838">
        <v>42</v>
      </c>
      <c r="AU838">
        <v>870</v>
      </c>
      <c r="AV838">
        <v>141</v>
      </c>
      <c r="AW838">
        <v>325</v>
      </c>
    </row>
    <row r="839" spans="1:49" x14ac:dyDescent="0.35">
      <c r="A839" s="1" t="s">
        <v>638</v>
      </c>
      <c r="B839" s="1" t="s">
        <v>639</v>
      </c>
      <c r="C839" s="1" t="s">
        <v>14</v>
      </c>
      <c r="D839">
        <v>32</v>
      </c>
      <c r="E839" s="1" t="s">
        <v>2180</v>
      </c>
      <c r="F839">
        <v>20050214</v>
      </c>
      <c r="G839">
        <v>5</v>
      </c>
      <c r="H839">
        <v>102998</v>
      </c>
      <c r="J839" s="1" t="s">
        <v>2156</v>
      </c>
      <c r="K839" s="1" t="s">
        <v>491</v>
      </c>
      <c r="L839" s="1" t="s">
        <v>2157</v>
      </c>
      <c r="M839">
        <v>190</v>
      </c>
      <c r="N839" s="1" t="s">
        <v>2164</v>
      </c>
      <c r="O839">
        <v>27.7</v>
      </c>
      <c r="P839">
        <v>102562</v>
      </c>
      <c r="Q839">
        <v>4</v>
      </c>
      <c r="R839" s="1" t="s">
        <v>2156</v>
      </c>
      <c r="S839" s="1" t="s">
        <v>39</v>
      </c>
      <c r="T839" s="1" t="s">
        <v>2157</v>
      </c>
      <c r="U839">
        <v>190</v>
      </c>
      <c r="V839" s="1" t="s">
        <v>2160</v>
      </c>
      <c r="W839">
        <v>29.9</v>
      </c>
      <c r="X839" s="1" t="s">
        <v>252</v>
      </c>
      <c r="Y839">
        <v>3</v>
      </c>
      <c r="Z839" s="1" t="s">
        <v>64</v>
      </c>
      <c r="AA839">
        <v>60</v>
      </c>
      <c r="AB839">
        <v>13</v>
      </c>
      <c r="AC839">
        <v>3</v>
      </c>
      <c r="AD839">
        <v>59</v>
      </c>
      <c r="AE839">
        <v>36</v>
      </c>
      <c r="AF839">
        <v>31</v>
      </c>
      <c r="AG839">
        <v>7</v>
      </c>
      <c r="AH839">
        <v>8</v>
      </c>
      <c r="AI839">
        <v>6</v>
      </c>
      <c r="AJ839">
        <v>7</v>
      </c>
      <c r="AK839">
        <v>3</v>
      </c>
      <c r="AL839">
        <v>0</v>
      </c>
      <c r="AM839">
        <v>46</v>
      </c>
      <c r="AN839">
        <v>24</v>
      </c>
      <c r="AO839">
        <v>11</v>
      </c>
      <c r="AP839">
        <v>9</v>
      </c>
      <c r="AQ839">
        <v>8</v>
      </c>
      <c r="AR839">
        <v>2</v>
      </c>
      <c r="AS839">
        <v>7</v>
      </c>
      <c r="AT839">
        <v>114</v>
      </c>
      <c r="AU839">
        <v>395</v>
      </c>
      <c r="AV839">
        <v>26</v>
      </c>
      <c r="AW839">
        <v>1165</v>
      </c>
    </row>
    <row r="840" spans="1:49" x14ac:dyDescent="0.35">
      <c r="A840" s="1" t="s">
        <v>638</v>
      </c>
      <c r="B840" s="1" t="s">
        <v>639</v>
      </c>
      <c r="C840" s="1" t="s">
        <v>14</v>
      </c>
      <c r="D840">
        <v>32</v>
      </c>
      <c r="E840" s="1" t="s">
        <v>2180</v>
      </c>
      <c r="F840">
        <v>20050214</v>
      </c>
      <c r="G840">
        <v>6</v>
      </c>
      <c r="H840">
        <v>103789</v>
      </c>
      <c r="J840" s="1" t="s">
        <v>2156</v>
      </c>
      <c r="K840" s="1" t="s">
        <v>123</v>
      </c>
      <c r="L840" s="1" t="s">
        <v>2172</v>
      </c>
      <c r="M840">
        <v>188</v>
      </c>
      <c r="N840" s="1" t="s">
        <v>2186</v>
      </c>
      <c r="O840">
        <v>23.6</v>
      </c>
      <c r="P840">
        <v>102035</v>
      </c>
      <c r="R840" s="1" t="s">
        <v>2156</v>
      </c>
      <c r="S840" s="1" t="s">
        <v>189</v>
      </c>
      <c r="T840" s="1" t="s">
        <v>2157</v>
      </c>
      <c r="U840">
        <v>183</v>
      </c>
      <c r="V840" s="1" t="s">
        <v>2179</v>
      </c>
      <c r="W840">
        <v>32.799999999999997</v>
      </c>
      <c r="X840" s="1" t="s">
        <v>643</v>
      </c>
      <c r="Y840">
        <v>3</v>
      </c>
      <c r="Z840" s="1" t="s">
        <v>64</v>
      </c>
      <c r="AA840">
        <v>98</v>
      </c>
      <c r="AB840">
        <v>9</v>
      </c>
      <c r="AC840">
        <v>3</v>
      </c>
      <c r="AD840">
        <v>81</v>
      </c>
      <c r="AE840">
        <v>53</v>
      </c>
      <c r="AF840">
        <v>34</v>
      </c>
      <c r="AG840">
        <v>17</v>
      </c>
      <c r="AH840">
        <v>11</v>
      </c>
      <c r="AI840">
        <v>5</v>
      </c>
      <c r="AJ840">
        <v>7</v>
      </c>
      <c r="AK840">
        <v>2</v>
      </c>
      <c r="AL840">
        <v>5</v>
      </c>
      <c r="AM840">
        <v>69</v>
      </c>
      <c r="AN840">
        <v>31</v>
      </c>
      <c r="AO840">
        <v>21</v>
      </c>
      <c r="AP840">
        <v>18</v>
      </c>
      <c r="AQ840">
        <v>11</v>
      </c>
      <c r="AR840">
        <v>2</v>
      </c>
      <c r="AS840">
        <v>5</v>
      </c>
      <c r="AT840">
        <v>76</v>
      </c>
      <c r="AU840">
        <v>510</v>
      </c>
      <c r="AV840">
        <v>72</v>
      </c>
      <c r="AW840">
        <v>530</v>
      </c>
    </row>
    <row r="841" spans="1:49" x14ac:dyDescent="0.35">
      <c r="A841" s="1" t="s">
        <v>638</v>
      </c>
      <c r="B841" s="1" t="s">
        <v>639</v>
      </c>
      <c r="C841" s="1" t="s">
        <v>14</v>
      </c>
      <c r="D841">
        <v>32</v>
      </c>
      <c r="E841" s="1" t="s">
        <v>2180</v>
      </c>
      <c r="F841">
        <v>20050214</v>
      </c>
      <c r="G841">
        <v>7</v>
      </c>
      <c r="H841">
        <v>102202</v>
      </c>
      <c r="J841" s="1" t="s">
        <v>2156</v>
      </c>
      <c r="K841" s="1" t="s">
        <v>507</v>
      </c>
      <c r="L841" s="1" t="s">
        <v>2172</v>
      </c>
      <c r="M841">
        <v>190</v>
      </c>
      <c r="N841" s="1" t="s">
        <v>2221</v>
      </c>
      <c r="O841">
        <v>31.8</v>
      </c>
      <c r="P841">
        <v>102571</v>
      </c>
      <c r="R841" s="1" t="s">
        <v>2156</v>
      </c>
      <c r="S841" s="1" t="s">
        <v>280</v>
      </c>
      <c r="T841" s="1" t="s">
        <v>2157</v>
      </c>
      <c r="U841">
        <v>190</v>
      </c>
      <c r="V841" s="1" t="s">
        <v>2171</v>
      </c>
      <c r="W841">
        <v>29.8</v>
      </c>
      <c r="X841" s="1" t="s">
        <v>644</v>
      </c>
      <c r="Y841">
        <v>3</v>
      </c>
      <c r="Z841" s="1" t="s">
        <v>64</v>
      </c>
      <c r="AA841">
        <v>105</v>
      </c>
      <c r="AB841">
        <v>11</v>
      </c>
      <c r="AC841">
        <v>2</v>
      </c>
      <c r="AD841">
        <v>88</v>
      </c>
      <c r="AE841">
        <v>63</v>
      </c>
      <c r="AF841">
        <v>45</v>
      </c>
      <c r="AG841">
        <v>13</v>
      </c>
      <c r="AH841">
        <v>15</v>
      </c>
      <c r="AI841">
        <v>2</v>
      </c>
      <c r="AJ841">
        <v>5</v>
      </c>
      <c r="AK841">
        <v>11</v>
      </c>
      <c r="AL841">
        <v>6</v>
      </c>
      <c r="AM841">
        <v>87</v>
      </c>
      <c r="AN841">
        <v>52</v>
      </c>
      <c r="AO841">
        <v>38</v>
      </c>
      <c r="AP841">
        <v>18</v>
      </c>
      <c r="AQ841">
        <v>16</v>
      </c>
      <c r="AR841">
        <v>2</v>
      </c>
      <c r="AS841">
        <v>5</v>
      </c>
      <c r="AT841">
        <v>87</v>
      </c>
      <c r="AU841">
        <v>468</v>
      </c>
      <c r="AV841">
        <v>118</v>
      </c>
      <c r="AW841">
        <v>382</v>
      </c>
    </row>
    <row r="842" spans="1:49" x14ac:dyDescent="0.35">
      <c r="A842" s="1" t="s">
        <v>638</v>
      </c>
      <c r="B842" s="1" t="s">
        <v>639</v>
      </c>
      <c r="C842" s="1" t="s">
        <v>14</v>
      </c>
      <c r="D842">
        <v>32</v>
      </c>
      <c r="E842" s="1" t="s">
        <v>2180</v>
      </c>
      <c r="F842">
        <v>20050214</v>
      </c>
      <c r="G842">
        <v>8</v>
      </c>
      <c r="H842">
        <v>101885</v>
      </c>
      <c r="J842" s="1" t="s">
        <v>2156</v>
      </c>
      <c r="K842" s="1" t="s">
        <v>240</v>
      </c>
      <c r="L842" s="1" t="s">
        <v>2172</v>
      </c>
      <c r="M842">
        <v>190</v>
      </c>
      <c r="N842" s="1" t="s">
        <v>2184</v>
      </c>
      <c r="O842">
        <v>33.9</v>
      </c>
      <c r="P842">
        <v>103781</v>
      </c>
      <c r="Q842">
        <v>7</v>
      </c>
      <c r="R842" s="1" t="s">
        <v>2156</v>
      </c>
      <c r="S842" s="1" t="s">
        <v>50</v>
      </c>
      <c r="T842" s="1" t="s">
        <v>2172</v>
      </c>
      <c r="U842">
        <v>183</v>
      </c>
      <c r="V842" s="1" t="s">
        <v>2176</v>
      </c>
      <c r="W842">
        <v>23.7</v>
      </c>
      <c r="X842" s="1" t="s">
        <v>645</v>
      </c>
      <c r="Y842">
        <v>3</v>
      </c>
      <c r="Z842" s="1" t="s">
        <v>64</v>
      </c>
      <c r="AA842">
        <v>95</v>
      </c>
      <c r="AB842">
        <v>23</v>
      </c>
      <c r="AC842">
        <v>7</v>
      </c>
      <c r="AD842">
        <v>83</v>
      </c>
      <c r="AE842">
        <v>48</v>
      </c>
      <c r="AF842">
        <v>44</v>
      </c>
      <c r="AG842">
        <v>20</v>
      </c>
      <c r="AH842">
        <v>12</v>
      </c>
      <c r="AI842">
        <v>3</v>
      </c>
      <c r="AJ842">
        <v>3</v>
      </c>
      <c r="AK842">
        <v>8</v>
      </c>
      <c r="AL842">
        <v>5</v>
      </c>
      <c r="AM842">
        <v>97</v>
      </c>
      <c r="AN842">
        <v>64</v>
      </c>
      <c r="AO842">
        <v>48</v>
      </c>
      <c r="AP842">
        <v>18</v>
      </c>
      <c r="AQ842">
        <v>12</v>
      </c>
      <c r="AR842">
        <v>7</v>
      </c>
      <c r="AS842">
        <v>7</v>
      </c>
      <c r="AT842">
        <v>109</v>
      </c>
      <c r="AU842">
        <v>403</v>
      </c>
      <c r="AV842">
        <v>34</v>
      </c>
      <c r="AW842">
        <v>1005</v>
      </c>
    </row>
    <row r="843" spans="1:49" x14ac:dyDescent="0.35">
      <c r="A843" s="1" t="s">
        <v>638</v>
      </c>
      <c r="B843" s="1" t="s">
        <v>639</v>
      </c>
      <c r="C843" s="1" t="s">
        <v>14</v>
      </c>
      <c r="D843">
        <v>32</v>
      </c>
      <c r="E843" s="1" t="s">
        <v>2180</v>
      </c>
      <c r="F843">
        <v>20050214</v>
      </c>
      <c r="G843">
        <v>9</v>
      </c>
      <c r="H843">
        <v>103018</v>
      </c>
      <c r="I843">
        <v>8</v>
      </c>
      <c r="J843" s="1" t="s">
        <v>2156</v>
      </c>
      <c r="K843" s="1" t="s">
        <v>35</v>
      </c>
      <c r="L843" s="1" t="s">
        <v>2157</v>
      </c>
      <c r="M843">
        <v>196</v>
      </c>
      <c r="N843" s="1" t="s">
        <v>2174</v>
      </c>
      <c r="O843">
        <v>27.6</v>
      </c>
      <c r="P843">
        <v>104548</v>
      </c>
      <c r="R843" s="1" t="s">
        <v>2173</v>
      </c>
      <c r="S843" s="1" t="s">
        <v>646</v>
      </c>
      <c r="T843" s="1" t="s">
        <v>2157</v>
      </c>
      <c r="U843">
        <v>190</v>
      </c>
      <c r="V843" s="1" t="s">
        <v>2164</v>
      </c>
      <c r="W843">
        <v>19.7</v>
      </c>
      <c r="X843" s="1" t="s">
        <v>647</v>
      </c>
      <c r="Y843">
        <v>3</v>
      </c>
      <c r="Z843" s="1" t="s">
        <v>64</v>
      </c>
      <c r="AA843">
        <v>158</v>
      </c>
      <c r="AB843">
        <v>25</v>
      </c>
      <c r="AC843">
        <v>5</v>
      </c>
      <c r="AD843">
        <v>123</v>
      </c>
      <c r="AE843">
        <v>83</v>
      </c>
      <c r="AF843">
        <v>70</v>
      </c>
      <c r="AG843">
        <v>18</v>
      </c>
      <c r="AH843">
        <v>18</v>
      </c>
      <c r="AI843">
        <v>5</v>
      </c>
      <c r="AJ843">
        <v>6</v>
      </c>
      <c r="AK843">
        <v>4</v>
      </c>
      <c r="AL843">
        <v>5</v>
      </c>
      <c r="AM843">
        <v>127</v>
      </c>
      <c r="AN843">
        <v>87</v>
      </c>
      <c r="AO843">
        <v>67</v>
      </c>
      <c r="AP843">
        <v>21</v>
      </c>
      <c r="AQ843">
        <v>18</v>
      </c>
      <c r="AR843">
        <v>2</v>
      </c>
      <c r="AS843">
        <v>3</v>
      </c>
      <c r="AT843">
        <v>39</v>
      </c>
      <c r="AU843">
        <v>895</v>
      </c>
      <c r="AV843">
        <v>180</v>
      </c>
      <c r="AW843">
        <v>238</v>
      </c>
    </row>
    <row r="844" spans="1:49" x14ac:dyDescent="0.35">
      <c r="A844" s="1" t="s">
        <v>638</v>
      </c>
      <c r="B844" s="1" t="s">
        <v>639</v>
      </c>
      <c r="C844" s="1" t="s">
        <v>14</v>
      </c>
      <c r="D844">
        <v>32</v>
      </c>
      <c r="E844" s="1" t="s">
        <v>2180</v>
      </c>
      <c r="F844">
        <v>20050214</v>
      </c>
      <c r="G844">
        <v>10</v>
      </c>
      <c r="H844">
        <v>102642</v>
      </c>
      <c r="J844" s="1" t="s">
        <v>2156</v>
      </c>
      <c r="K844" s="1" t="s">
        <v>168</v>
      </c>
      <c r="L844" s="1" t="s">
        <v>2157</v>
      </c>
      <c r="M844">
        <v>190</v>
      </c>
      <c r="N844" s="1" t="s">
        <v>2171</v>
      </c>
      <c r="O844">
        <v>29.5</v>
      </c>
      <c r="P844">
        <v>103470</v>
      </c>
      <c r="R844" s="1" t="s">
        <v>2159</v>
      </c>
      <c r="S844" s="1" t="s">
        <v>648</v>
      </c>
      <c r="T844" s="1" t="s">
        <v>2157</v>
      </c>
      <c r="U844">
        <v>190</v>
      </c>
      <c r="V844" s="1" t="s">
        <v>2164</v>
      </c>
      <c r="W844">
        <v>25.2</v>
      </c>
      <c r="X844" s="1" t="s">
        <v>649</v>
      </c>
      <c r="Y844">
        <v>3</v>
      </c>
      <c r="Z844" s="1" t="s">
        <v>64</v>
      </c>
      <c r="AA844">
        <v>117</v>
      </c>
      <c r="AB844">
        <v>8</v>
      </c>
      <c r="AC844">
        <v>2</v>
      </c>
      <c r="AD844">
        <v>107</v>
      </c>
      <c r="AE844">
        <v>68</v>
      </c>
      <c r="AF844">
        <v>50</v>
      </c>
      <c r="AG844">
        <v>21</v>
      </c>
      <c r="AH844">
        <v>16</v>
      </c>
      <c r="AI844">
        <v>5</v>
      </c>
      <c r="AJ844">
        <v>6</v>
      </c>
      <c r="AK844">
        <v>15</v>
      </c>
      <c r="AL844">
        <v>10</v>
      </c>
      <c r="AM844">
        <v>92</v>
      </c>
      <c r="AN844">
        <v>54</v>
      </c>
      <c r="AO844">
        <v>41</v>
      </c>
      <c r="AP844">
        <v>21</v>
      </c>
      <c r="AQ844">
        <v>15</v>
      </c>
      <c r="AR844">
        <v>5</v>
      </c>
      <c r="AS844">
        <v>7</v>
      </c>
      <c r="AT844">
        <v>50</v>
      </c>
      <c r="AU844">
        <v>779</v>
      </c>
      <c r="AV844">
        <v>206</v>
      </c>
      <c r="AW844">
        <v>203</v>
      </c>
    </row>
    <row r="845" spans="1:49" x14ac:dyDescent="0.35">
      <c r="A845" s="1" t="s">
        <v>638</v>
      </c>
      <c r="B845" s="1" t="s">
        <v>639</v>
      </c>
      <c r="C845" s="1" t="s">
        <v>14</v>
      </c>
      <c r="D845">
        <v>32</v>
      </c>
      <c r="E845" s="1" t="s">
        <v>2180</v>
      </c>
      <c r="F845">
        <v>20050214</v>
      </c>
      <c r="G845">
        <v>11</v>
      </c>
      <c r="H845">
        <v>102179</v>
      </c>
      <c r="J845" s="1" t="s">
        <v>2156</v>
      </c>
      <c r="K845" s="1" t="s">
        <v>347</v>
      </c>
      <c r="L845" s="1" t="s">
        <v>2157</v>
      </c>
      <c r="M845">
        <v>185</v>
      </c>
      <c r="N845" s="1" t="s">
        <v>2171</v>
      </c>
      <c r="O845">
        <v>31.9</v>
      </c>
      <c r="P845">
        <v>103319</v>
      </c>
      <c r="R845" s="1" t="s">
        <v>2156</v>
      </c>
      <c r="S845" s="1" t="s">
        <v>285</v>
      </c>
      <c r="T845" s="1" t="s">
        <v>2157</v>
      </c>
      <c r="U845">
        <v>185</v>
      </c>
      <c r="V845" s="1" t="s">
        <v>2164</v>
      </c>
      <c r="W845">
        <v>26</v>
      </c>
      <c r="X845" s="1" t="s">
        <v>650</v>
      </c>
      <c r="Y845">
        <v>3</v>
      </c>
      <c r="Z845" s="1" t="s">
        <v>64</v>
      </c>
      <c r="AA845">
        <v>108</v>
      </c>
      <c r="AB845">
        <v>9</v>
      </c>
      <c r="AC845">
        <v>4</v>
      </c>
      <c r="AD845">
        <v>95</v>
      </c>
      <c r="AE845">
        <v>53</v>
      </c>
      <c r="AF845">
        <v>41</v>
      </c>
      <c r="AG845">
        <v>22</v>
      </c>
      <c r="AH845">
        <v>12</v>
      </c>
      <c r="AI845">
        <v>6</v>
      </c>
      <c r="AJ845">
        <v>8</v>
      </c>
      <c r="AK845">
        <v>4</v>
      </c>
      <c r="AL845">
        <v>3</v>
      </c>
      <c r="AM845">
        <v>80</v>
      </c>
      <c r="AN845">
        <v>48</v>
      </c>
      <c r="AO845">
        <v>37</v>
      </c>
      <c r="AP845">
        <v>19</v>
      </c>
      <c r="AQ845">
        <v>12</v>
      </c>
      <c r="AR845">
        <v>1</v>
      </c>
      <c r="AS845">
        <v>3</v>
      </c>
      <c r="AT845">
        <v>142</v>
      </c>
      <c r="AU845">
        <v>323</v>
      </c>
      <c r="AV845">
        <v>116</v>
      </c>
      <c r="AW845">
        <v>386</v>
      </c>
    </row>
    <row r="846" spans="1:49" x14ac:dyDescent="0.35">
      <c r="A846" s="1" t="s">
        <v>638</v>
      </c>
      <c r="B846" s="1" t="s">
        <v>639</v>
      </c>
      <c r="C846" s="1" t="s">
        <v>14</v>
      </c>
      <c r="D846">
        <v>32</v>
      </c>
      <c r="E846" s="1" t="s">
        <v>2180</v>
      </c>
      <c r="F846">
        <v>20050214</v>
      </c>
      <c r="G846">
        <v>12</v>
      </c>
      <c r="H846">
        <v>102434</v>
      </c>
      <c r="I846">
        <v>3</v>
      </c>
      <c r="J846" s="1" t="s">
        <v>2156</v>
      </c>
      <c r="K846" s="1" t="s">
        <v>51</v>
      </c>
      <c r="L846" s="1" t="s">
        <v>2157</v>
      </c>
      <c r="M846">
        <v>183</v>
      </c>
      <c r="N846" s="1" t="s">
        <v>2164</v>
      </c>
      <c r="O846">
        <v>30.5</v>
      </c>
      <c r="P846">
        <v>102358</v>
      </c>
      <c r="R846" s="1" t="s">
        <v>2156</v>
      </c>
      <c r="S846" s="1" t="s">
        <v>584</v>
      </c>
      <c r="T846" s="1" t="s">
        <v>2157</v>
      </c>
      <c r="U846">
        <v>190</v>
      </c>
      <c r="V846" s="1" t="s">
        <v>2179</v>
      </c>
      <c r="W846">
        <v>30.9</v>
      </c>
      <c r="X846" s="1" t="s">
        <v>204</v>
      </c>
      <c r="Y846">
        <v>3</v>
      </c>
      <c r="Z846" s="1" t="s">
        <v>64</v>
      </c>
      <c r="AA846">
        <v>71</v>
      </c>
      <c r="AB846">
        <v>5</v>
      </c>
      <c r="AC846">
        <v>6</v>
      </c>
      <c r="AD846">
        <v>59</v>
      </c>
      <c r="AE846">
        <v>34</v>
      </c>
      <c r="AF846">
        <v>27</v>
      </c>
      <c r="AG846">
        <v>13</v>
      </c>
      <c r="AH846">
        <v>10</v>
      </c>
      <c r="AI846">
        <v>1</v>
      </c>
      <c r="AJ846">
        <v>2</v>
      </c>
      <c r="AK846">
        <v>6</v>
      </c>
      <c r="AL846">
        <v>4</v>
      </c>
      <c r="AM846">
        <v>68</v>
      </c>
      <c r="AN846">
        <v>29</v>
      </c>
      <c r="AO846">
        <v>20</v>
      </c>
      <c r="AP846">
        <v>17</v>
      </c>
      <c r="AQ846">
        <v>10</v>
      </c>
      <c r="AR846">
        <v>1</v>
      </c>
      <c r="AS846">
        <v>5</v>
      </c>
      <c r="AT846">
        <v>21</v>
      </c>
      <c r="AU846">
        <v>1320</v>
      </c>
      <c r="AV846">
        <v>71</v>
      </c>
      <c r="AW846">
        <v>538</v>
      </c>
    </row>
    <row r="847" spans="1:49" x14ac:dyDescent="0.35">
      <c r="A847" s="1" t="s">
        <v>638</v>
      </c>
      <c r="B847" s="1" t="s">
        <v>639</v>
      </c>
      <c r="C847" s="1" t="s">
        <v>14</v>
      </c>
      <c r="D847">
        <v>32</v>
      </c>
      <c r="E847" s="1" t="s">
        <v>2180</v>
      </c>
      <c r="F847">
        <v>20050214</v>
      </c>
      <c r="G847">
        <v>13</v>
      </c>
      <c r="H847">
        <v>103598</v>
      </c>
      <c r="I847">
        <v>5</v>
      </c>
      <c r="J847" s="1" t="s">
        <v>2156</v>
      </c>
      <c r="K847" s="1" t="s">
        <v>260</v>
      </c>
      <c r="L847" s="1" t="s">
        <v>2157</v>
      </c>
      <c r="M847">
        <v>185</v>
      </c>
      <c r="N847" s="1" t="s">
        <v>2175</v>
      </c>
      <c r="O847">
        <v>24.5</v>
      </c>
      <c r="P847">
        <v>104259</v>
      </c>
      <c r="R847" s="1" t="s">
        <v>2156</v>
      </c>
      <c r="S847" s="1" t="s">
        <v>175</v>
      </c>
      <c r="T847" s="1" t="s">
        <v>2157</v>
      </c>
      <c r="U847">
        <v>178</v>
      </c>
      <c r="V847" s="1" t="s">
        <v>2169</v>
      </c>
      <c r="W847">
        <v>21.3</v>
      </c>
      <c r="X847" s="1" t="s">
        <v>225</v>
      </c>
      <c r="Y847">
        <v>3</v>
      </c>
      <c r="Z847" s="1" t="s">
        <v>64</v>
      </c>
      <c r="AA847">
        <v>69</v>
      </c>
      <c r="AB847">
        <v>10</v>
      </c>
      <c r="AC847">
        <v>1</v>
      </c>
      <c r="AD847">
        <v>66</v>
      </c>
      <c r="AE847">
        <v>38</v>
      </c>
      <c r="AF847">
        <v>30</v>
      </c>
      <c r="AG847">
        <v>15</v>
      </c>
      <c r="AH847">
        <v>9</v>
      </c>
      <c r="AI847">
        <v>6</v>
      </c>
      <c r="AJ847">
        <v>6</v>
      </c>
      <c r="AK847">
        <v>5</v>
      </c>
      <c r="AL847">
        <v>1</v>
      </c>
      <c r="AM847">
        <v>53</v>
      </c>
      <c r="AN847">
        <v>24</v>
      </c>
      <c r="AO847">
        <v>16</v>
      </c>
      <c r="AP847">
        <v>16</v>
      </c>
      <c r="AQ847">
        <v>9</v>
      </c>
      <c r="AR847">
        <v>4</v>
      </c>
      <c r="AS847">
        <v>7</v>
      </c>
      <c r="AT847">
        <v>35</v>
      </c>
      <c r="AU847">
        <v>978</v>
      </c>
      <c r="AV847">
        <v>66</v>
      </c>
      <c r="AW847">
        <v>578</v>
      </c>
    </row>
    <row r="848" spans="1:49" x14ac:dyDescent="0.35">
      <c r="A848" s="1" t="s">
        <v>638</v>
      </c>
      <c r="B848" s="1" t="s">
        <v>639</v>
      </c>
      <c r="C848" s="1" t="s">
        <v>14</v>
      </c>
      <c r="D848">
        <v>32</v>
      </c>
      <c r="E848" s="1" t="s">
        <v>2180</v>
      </c>
      <c r="F848">
        <v>20050214</v>
      </c>
      <c r="G848">
        <v>14</v>
      </c>
      <c r="H848">
        <v>104433</v>
      </c>
      <c r="J848" s="1" t="s">
        <v>2159</v>
      </c>
      <c r="K848" s="1" t="s">
        <v>346</v>
      </c>
      <c r="L848" s="1" t="s">
        <v>2157</v>
      </c>
      <c r="M848">
        <v>185</v>
      </c>
      <c r="N848" s="1" t="s">
        <v>2206</v>
      </c>
      <c r="O848">
        <v>20.3</v>
      </c>
      <c r="P848">
        <v>104229</v>
      </c>
      <c r="R848" s="1" t="s">
        <v>2156</v>
      </c>
      <c r="S848" s="1" t="s">
        <v>651</v>
      </c>
      <c r="T848" s="1" t="s">
        <v>2157</v>
      </c>
      <c r="U848">
        <v>180</v>
      </c>
      <c r="V848" s="1" t="s">
        <v>2187</v>
      </c>
      <c r="W848">
        <v>21.5</v>
      </c>
      <c r="X848" s="1" t="s">
        <v>24</v>
      </c>
      <c r="Y848">
        <v>3</v>
      </c>
      <c r="Z848" s="1" t="s">
        <v>64</v>
      </c>
      <c r="AA848">
        <v>54</v>
      </c>
      <c r="AB848">
        <v>7</v>
      </c>
      <c r="AC848">
        <v>0</v>
      </c>
      <c r="AD848">
        <v>56</v>
      </c>
      <c r="AE848">
        <v>39</v>
      </c>
      <c r="AF848">
        <v>27</v>
      </c>
      <c r="AG848">
        <v>12</v>
      </c>
      <c r="AH848">
        <v>9</v>
      </c>
      <c r="AI848">
        <v>2</v>
      </c>
      <c r="AJ848">
        <v>3</v>
      </c>
      <c r="AK848">
        <v>1</v>
      </c>
      <c r="AL848">
        <v>7</v>
      </c>
      <c r="AM848">
        <v>55</v>
      </c>
      <c r="AN848">
        <v>30</v>
      </c>
      <c r="AO848">
        <v>20</v>
      </c>
      <c r="AP848">
        <v>8</v>
      </c>
      <c r="AQ848">
        <v>9</v>
      </c>
      <c r="AR848">
        <v>3</v>
      </c>
      <c r="AS848">
        <v>7</v>
      </c>
      <c r="AT848">
        <v>161</v>
      </c>
      <c r="AU848">
        <v>276</v>
      </c>
      <c r="AV848">
        <v>102</v>
      </c>
      <c r="AW848">
        <v>415</v>
      </c>
    </row>
    <row r="849" spans="1:49" x14ac:dyDescent="0.35">
      <c r="A849" s="1" t="s">
        <v>638</v>
      </c>
      <c r="B849" s="1" t="s">
        <v>639</v>
      </c>
      <c r="C849" s="1" t="s">
        <v>14</v>
      </c>
      <c r="D849">
        <v>32</v>
      </c>
      <c r="E849" s="1" t="s">
        <v>2180</v>
      </c>
      <c r="F849">
        <v>20050214</v>
      </c>
      <c r="G849">
        <v>15</v>
      </c>
      <c r="H849">
        <v>103240</v>
      </c>
      <c r="J849" s="1" t="s">
        <v>2156</v>
      </c>
      <c r="K849" s="1" t="s">
        <v>125</v>
      </c>
      <c r="L849" s="1" t="s">
        <v>2157</v>
      </c>
      <c r="M849">
        <v>180</v>
      </c>
      <c r="N849" s="1" t="s">
        <v>2164</v>
      </c>
      <c r="O849">
        <v>26.5</v>
      </c>
      <c r="P849">
        <v>104812</v>
      </c>
      <c r="R849" s="1" t="s">
        <v>2173</v>
      </c>
      <c r="S849" s="1" t="s">
        <v>523</v>
      </c>
      <c r="T849" s="1" t="s">
        <v>2157</v>
      </c>
      <c r="U849">
        <v>188</v>
      </c>
      <c r="V849" s="1" t="s">
        <v>2164</v>
      </c>
      <c r="W849">
        <v>18.3</v>
      </c>
      <c r="X849" s="1" t="s">
        <v>652</v>
      </c>
      <c r="Y849">
        <v>3</v>
      </c>
      <c r="Z849" s="1" t="s">
        <v>64</v>
      </c>
      <c r="AA849">
        <v>118</v>
      </c>
      <c r="AB849">
        <v>9</v>
      </c>
      <c r="AC849">
        <v>1</v>
      </c>
      <c r="AD849">
        <v>106</v>
      </c>
      <c r="AE849">
        <v>72</v>
      </c>
      <c r="AF849">
        <v>53</v>
      </c>
      <c r="AG849">
        <v>23</v>
      </c>
      <c r="AH849">
        <v>17</v>
      </c>
      <c r="AI849">
        <v>4</v>
      </c>
      <c r="AJ849">
        <v>6</v>
      </c>
      <c r="AK849">
        <v>12</v>
      </c>
      <c r="AL849">
        <v>1</v>
      </c>
      <c r="AM849">
        <v>104</v>
      </c>
      <c r="AN849">
        <v>71</v>
      </c>
      <c r="AO849">
        <v>52</v>
      </c>
      <c r="AP849">
        <v>22</v>
      </c>
      <c r="AQ849">
        <v>17</v>
      </c>
      <c r="AR849">
        <v>3</v>
      </c>
      <c r="AS849">
        <v>6</v>
      </c>
      <c r="AT849">
        <v>68</v>
      </c>
      <c r="AU849">
        <v>566</v>
      </c>
      <c r="AV849">
        <v>744</v>
      </c>
      <c r="AW849">
        <v>18</v>
      </c>
    </row>
    <row r="850" spans="1:49" x14ac:dyDescent="0.35">
      <c r="A850" s="1" t="s">
        <v>638</v>
      </c>
      <c r="B850" s="1" t="s">
        <v>639</v>
      </c>
      <c r="C850" s="1" t="s">
        <v>14</v>
      </c>
      <c r="D850">
        <v>32</v>
      </c>
      <c r="E850" s="1" t="s">
        <v>2180</v>
      </c>
      <c r="F850">
        <v>20050214</v>
      </c>
      <c r="G850">
        <v>16</v>
      </c>
      <c r="H850">
        <v>103163</v>
      </c>
      <c r="I850">
        <v>2</v>
      </c>
      <c r="J850" s="1" t="s">
        <v>2156</v>
      </c>
      <c r="K850" s="1" t="s">
        <v>56</v>
      </c>
      <c r="L850" s="1" t="s">
        <v>2157</v>
      </c>
      <c r="M850">
        <v>188</v>
      </c>
      <c r="N850" s="1" t="s">
        <v>2169</v>
      </c>
      <c r="O850">
        <v>26.8</v>
      </c>
      <c r="P850">
        <v>102269</v>
      </c>
      <c r="R850" s="1" t="s">
        <v>2159</v>
      </c>
      <c r="S850" s="1" t="s">
        <v>653</v>
      </c>
      <c r="T850" s="1" t="s">
        <v>2172</v>
      </c>
      <c r="U850">
        <v>185</v>
      </c>
      <c r="V850" s="1" t="s">
        <v>2164</v>
      </c>
      <c r="W850">
        <v>31.3</v>
      </c>
      <c r="X850" s="1" t="s">
        <v>49</v>
      </c>
      <c r="Y850">
        <v>3</v>
      </c>
      <c r="Z850" s="1" t="s">
        <v>64</v>
      </c>
      <c r="AA850">
        <v>73</v>
      </c>
      <c r="AB850">
        <v>4</v>
      </c>
      <c r="AC850">
        <v>2</v>
      </c>
      <c r="AD850">
        <v>59</v>
      </c>
      <c r="AE850">
        <v>36</v>
      </c>
      <c r="AF850">
        <v>26</v>
      </c>
      <c r="AG850">
        <v>14</v>
      </c>
      <c r="AH850">
        <v>10</v>
      </c>
      <c r="AI850">
        <v>2</v>
      </c>
      <c r="AJ850">
        <v>3</v>
      </c>
      <c r="AK850">
        <v>7</v>
      </c>
      <c r="AL850">
        <v>5</v>
      </c>
      <c r="AM850">
        <v>80</v>
      </c>
      <c r="AN850">
        <v>51</v>
      </c>
      <c r="AO850">
        <v>36</v>
      </c>
      <c r="AP850">
        <v>10</v>
      </c>
      <c r="AQ850">
        <v>10</v>
      </c>
      <c r="AR850">
        <v>5</v>
      </c>
      <c r="AS850">
        <v>8</v>
      </c>
      <c r="AT850">
        <v>14</v>
      </c>
      <c r="AU850">
        <v>1385</v>
      </c>
      <c r="AV850">
        <v>154</v>
      </c>
      <c r="AW850">
        <v>306</v>
      </c>
    </row>
    <row r="851" spans="1:49" x14ac:dyDescent="0.35">
      <c r="A851" s="1" t="s">
        <v>638</v>
      </c>
      <c r="B851" s="1" t="s">
        <v>639</v>
      </c>
      <c r="C851" s="1" t="s">
        <v>14</v>
      </c>
      <c r="D851">
        <v>32</v>
      </c>
      <c r="E851" s="1" t="s">
        <v>2180</v>
      </c>
      <c r="F851">
        <v>20050214</v>
      </c>
      <c r="G851">
        <v>17</v>
      </c>
      <c r="H851">
        <v>104053</v>
      </c>
      <c r="I851">
        <v>1</v>
      </c>
      <c r="J851" s="1" t="s">
        <v>2156</v>
      </c>
      <c r="K851" s="1" t="s">
        <v>92</v>
      </c>
      <c r="L851" s="1" t="s">
        <v>2157</v>
      </c>
      <c r="M851">
        <v>188</v>
      </c>
      <c r="N851" s="1" t="s">
        <v>2164</v>
      </c>
      <c r="O851">
        <v>22.4</v>
      </c>
      <c r="P851">
        <v>103096</v>
      </c>
      <c r="R851" s="1" t="s">
        <v>2156</v>
      </c>
      <c r="S851" s="1" t="s">
        <v>273</v>
      </c>
      <c r="T851" s="1" t="s">
        <v>2157</v>
      </c>
      <c r="U851">
        <v>173</v>
      </c>
      <c r="V851" s="1" t="s">
        <v>2171</v>
      </c>
      <c r="W851">
        <v>27.1</v>
      </c>
      <c r="X851" s="1" t="s">
        <v>225</v>
      </c>
      <c r="Y851">
        <v>3</v>
      </c>
      <c r="Z851" s="1" t="s">
        <v>94</v>
      </c>
      <c r="AA851">
        <v>75</v>
      </c>
      <c r="AB851">
        <v>13</v>
      </c>
      <c r="AC851">
        <v>1</v>
      </c>
      <c r="AD851">
        <v>47</v>
      </c>
      <c r="AE851">
        <v>30</v>
      </c>
      <c r="AF851">
        <v>27</v>
      </c>
      <c r="AG851">
        <v>10</v>
      </c>
      <c r="AH851">
        <v>9</v>
      </c>
      <c r="AI851">
        <v>1</v>
      </c>
      <c r="AJ851">
        <v>1</v>
      </c>
      <c r="AK851">
        <v>5</v>
      </c>
      <c r="AL851">
        <v>3</v>
      </c>
      <c r="AM851">
        <v>74</v>
      </c>
      <c r="AN851">
        <v>44</v>
      </c>
      <c r="AO851">
        <v>30</v>
      </c>
      <c r="AP851">
        <v>11</v>
      </c>
      <c r="AQ851">
        <v>9</v>
      </c>
      <c r="AR851">
        <v>6</v>
      </c>
      <c r="AS851">
        <v>9</v>
      </c>
      <c r="AT851">
        <v>3</v>
      </c>
      <c r="AU851">
        <v>3855</v>
      </c>
      <c r="AV851">
        <v>113</v>
      </c>
      <c r="AW851">
        <v>398</v>
      </c>
    </row>
    <row r="852" spans="1:49" x14ac:dyDescent="0.35">
      <c r="A852" s="1" t="s">
        <v>638</v>
      </c>
      <c r="B852" s="1" t="s">
        <v>639</v>
      </c>
      <c r="C852" s="1" t="s">
        <v>14</v>
      </c>
      <c r="D852">
        <v>32</v>
      </c>
      <c r="E852" s="1" t="s">
        <v>2180</v>
      </c>
      <c r="F852">
        <v>20050214</v>
      </c>
      <c r="G852">
        <v>18</v>
      </c>
      <c r="H852">
        <v>104068</v>
      </c>
      <c r="J852" s="1" t="s">
        <v>2156</v>
      </c>
      <c r="K852" s="1" t="s">
        <v>72</v>
      </c>
      <c r="L852" s="1" t="s">
        <v>2157</v>
      </c>
      <c r="M852">
        <v>183</v>
      </c>
      <c r="N852" s="1" t="s">
        <v>2164</v>
      </c>
      <c r="O852">
        <v>22.3</v>
      </c>
      <c r="P852">
        <v>103888</v>
      </c>
      <c r="Q852">
        <v>6</v>
      </c>
      <c r="R852" s="1" t="s">
        <v>2156</v>
      </c>
      <c r="S852" s="1" t="s">
        <v>527</v>
      </c>
      <c r="T852" s="1" t="s">
        <v>2157</v>
      </c>
      <c r="U852">
        <v>188</v>
      </c>
      <c r="V852" s="1" t="s">
        <v>2164</v>
      </c>
      <c r="W852">
        <v>23.1</v>
      </c>
      <c r="X852" s="1" t="s">
        <v>555</v>
      </c>
      <c r="Y852">
        <v>3</v>
      </c>
      <c r="Z852" s="1" t="s">
        <v>94</v>
      </c>
      <c r="AA852">
        <v>60</v>
      </c>
      <c r="AB852">
        <v>7</v>
      </c>
      <c r="AC852">
        <v>2</v>
      </c>
      <c r="AD852">
        <v>50</v>
      </c>
      <c r="AE852">
        <v>41</v>
      </c>
      <c r="AF852">
        <v>35</v>
      </c>
      <c r="AG852">
        <v>5</v>
      </c>
      <c r="AH852">
        <v>10</v>
      </c>
      <c r="AI852">
        <v>0</v>
      </c>
      <c r="AJ852">
        <v>0</v>
      </c>
      <c r="AK852">
        <v>14</v>
      </c>
      <c r="AL852">
        <v>2</v>
      </c>
      <c r="AM852">
        <v>60</v>
      </c>
      <c r="AN852">
        <v>35</v>
      </c>
      <c r="AO852">
        <v>26</v>
      </c>
      <c r="AP852">
        <v>9</v>
      </c>
      <c r="AQ852">
        <v>9</v>
      </c>
      <c r="AR852">
        <v>5</v>
      </c>
      <c r="AS852">
        <v>8</v>
      </c>
      <c r="AT852">
        <v>77</v>
      </c>
      <c r="AU852">
        <v>510</v>
      </c>
      <c r="AV852">
        <v>42</v>
      </c>
      <c r="AW852">
        <v>870</v>
      </c>
    </row>
    <row r="853" spans="1:49" x14ac:dyDescent="0.35">
      <c r="A853" s="1" t="s">
        <v>638</v>
      </c>
      <c r="B853" s="1" t="s">
        <v>639</v>
      </c>
      <c r="C853" s="1" t="s">
        <v>14</v>
      </c>
      <c r="D853">
        <v>32</v>
      </c>
      <c r="E853" s="1" t="s">
        <v>2180</v>
      </c>
      <c r="F853">
        <v>20050214</v>
      </c>
      <c r="G853">
        <v>19</v>
      </c>
      <c r="H853">
        <v>102998</v>
      </c>
      <c r="J853" s="1" t="s">
        <v>2156</v>
      </c>
      <c r="K853" s="1" t="s">
        <v>491</v>
      </c>
      <c r="L853" s="1" t="s">
        <v>2157</v>
      </c>
      <c r="M853">
        <v>190</v>
      </c>
      <c r="N853" s="1" t="s">
        <v>2164</v>
      </c>
      <c r="O853">
        <v>27.7</v>
      </c>
      <c r="P853">
        <v>103789</v>
      </c>
      <c r="R853" s="1" t="s">
        <v>2156</v>
      </c>
      <c r="S853" s="1" t="s">
        <v>123</v>
      </c>
      <c r="T853" s="1" t="s">
        <v>2172</v>
      </c>
      <c r="U853">
        <v>188</v>
      </c>
      <c r="V853" s="1" t="s">
        <v>2186</v>
      </c>
      <c r="W853">
        <v>23.6</v>
      </c>
      <c r="X853" s="1" t="s">
        <v>208</v>
      </c>
      <c r="Y853">
        <v>3</v>
      </c>
      <c r="Z853" s="1" t="s">
        <v>94</v>
      </c>
      <c r="AA853">
        <v>112</v>
      </c>
      <c r="AB853">
        <v>23</v>
      </c>
      <c r="AC853">
        <v>3</v>
      </c>
      <c r="AD853">
        <v>81</v>
      </c>
      <c r="AE853">
        <v>54</v>
      </c>
      <c r="AF853">
        <v>45</v>
      </c>
      <c r="AG853">
        <v>14</v>
      </c>
      <c r="AH853">
        <v>12</v>
      </c>
      <c r="AI853">
        <v>3</v>
      </c>
      <c r="AJ853">
        <v>4</v>
      </c>
      <c r="AK853">
        <v>6</v>
      </c>
      <c r="AL853">
        <v>5</v>
      </c>
      <c r="AM853">
        <v>107</v>
      </c>
      <c r="AN853">
        <v>66</v>
      </c>
      <c r="AO853">
        <v>47</v>
      </c>
      <c r="AP853">
        <v>20</v>
      </c>
      <c r="AQ853">
        <v>12</v>
      </c>
      <c r="AR853">
        <v>10</v>
      </c>
      <c r="AS853">
        <v>11</v>
      </c>
      <c r="AT853">
        <v>114</v>
      </c>
      <c r="AU853">
        <v>395</v>
      </c>
      <c r="AV853">
        <v>76</v>
      </c>
      <c r="AW853">
        <v>510</v>
      </c>
    </row>
    <row r="854" spans="1:49" x14ac:dyDescent="0.35">
      <c r="A854" s="1" t="s">
        <v>638</v>
      </c>
      <c r="B854" s="1" t="s">
        <v>639</v>
      </c>
      <c r="C854" s="1" t="s">
        <v>14</v>
      </c>
      <c r="D854">
        <v>32</v>
      </c>
      <c r="E854" s="1" t="s">
        <v>2180</v>
      </c>
      <c r="F854">
        <v>20050214</v>
      </c>
      <c r="G854">
        <v>20</v>
      </c>
      <c r="H854">
        <v>102202</v>
      </c>
      <c r="J854" s="1" t="s">
        <v>2156</v>
      </c>
      <c r="K854" s="1" t="s">
        <v>507</v>
      </c>
      <c r="L854" s="1" t="s">
        <v>2172</v>
      </c>
      <c r="M854">
        <v>190</v>
      </c>
      <c r="N854" s="1" t="s">
        <v>2221</v>
      </c>
      <c r="O854">
        <v>31.8</v>
      </c>
      <c r="P854">
        <v>101885</v>
      </c>
      <c r="R854" s="1" t="s">
        <v>2156</v>
      </c>
      <c r="S854" s="1" t="s">
        <v>240</v>
      </c>
      <c r="T854" s="1" t="s">
        <v>2172</v>
      </c>
      <c r="U854">
        <v>190</v>
      </c>
      <c r="V854" s="1" t="s">
        <v>2184</v>
      </c>
      <c r="W854">
        <v>33.9</v>
      </c>
      <c r="X854" s="1" t="s">
        <v>304</v>
      </c>
      <c r="Y854">
        <v>3</v>
      </c>
      <c r="Z854" s="1" t="s">
        <v>94</v>
      </c>
      <c r="AA854">
        <v>84</v>
      </c>
      <c r="AB854">
        <v>6</v>
      </c>
      <c r="AC854">
        <v>0</v>
      </c>
      <c r="AD854">
        <v>60</v>
      </c>
      <c r="AE854">
        <v>38</v>
      </c>
      <c r="AF854">
        <v>32</v>
      </c>
      <c r="AG854">
        <v>16</v>
      </c>
      <c r="AH854">
        <v>11</v>
      </c>
      <c r="AI854">
        <v>0</v>
      </c>
      <c r="AJ854">
        <v>0</v>
      </c>
      <c r="AK854">
        <v>20</v>
      </c>
      <c r="AL854">
        <v>4</v>
      </c>
      <c r="AM854">
        <v>81</v>
      </c>
      <c r="AN854">
        <v>46</v>
      </c>
      <c r="AO854">
        <v>36</v>
      </c>
      <c r="AP854">
        <v>16</v>
      </c>
      <c r="AQ854">
        <v>11</v>
      </c>
      <c r="AR854">
        <v>5</v>
      </c>
      <c r="AS854">
        <v>6</v>
      </c>
      <c r="AT854">
        <v>87</v>
      </c>
      <c r="AU854">
        <v>468</v>
      </c>
      <c r="AV854">
        <v>109</v>
      </c>
      <c r="AW854">
        <v>403</v>
      </c>
    </row>
    <row r="855" spans="1:49" x14ac:dyDescent="0.35">
      <c r="A855" s="1" t="s">
        <v>638</v>
      </c>
      <c r="B855" s="1" t="s">
        <v>639</v>
      </c>
      <c r="C855" s="1" t="s">
        <v>14</v>
      </c>
      <c r="D855">
        <v>32</v>
      </c>
      <c r="E855" s="1" t="s">
        <v>2180</v>
      </c>
      <c r="F855">
        <v>20050214</v>
      </c>
      <c r="G855">
        <v>21</v>
      </c>
      <c r="H855">
        <v>103018</v>
      </c>
      <c r="I855">
        <v>8</v>
      </c>
      <c r="J855" s="1" t="s">
        <v>2156</v>
      </c>
      <c r="K855" s="1" t="s">
        <v>35</v>
      </c>
      <c r="L855" s="1" t="s">
        <v>2157</v>
      </c>
      <c r="M855">
        <v>196</v>
      </c>
      <c r="N855" s="1" t="s">
        <v>2174</v>
      </c>
      <c r="O855">
        <v>27.6</v>
      </c>
      <c r="P855">
        <v>102642</v>
      </c>
      <c r="R855" s="1" t="s">
        <v>2156</v>
      </c>
      <c r="S855" s="1" t="s">
        <v>168</v>
      </c>
      <c r="T855" s="1" t="s">
        <v>2157</v>
      </c>
      <c r="U855">
        <v>190</v>
      </c>
      <c r="V855" s="1" t="s">
        <v>2171</v>
      </c>
      <c r="W855">
        <v>29.5</v>
      </c>
      <c r="X855" s="1" t="s">
        <v>158</v>
      </c>
      <c r="Y855">
        <v>3</v>
      </c>
      <c r="Z855" s="1" t="s">
        <v>94</v>
      </c>
      <c r="AA855">
        <v>87</v>
      </c>
      <c r="AB855">
        <v>20</v>
      </c>
      <c r="AC855">
        <v>8</v>
      </c>
      <c r="AD855">
        <v>73</v>
      </c>
      <c r="AE855">
        <v>45</v>
      </c>
      <c r="AF855">
        <v>40</v>
      </c>
      <c r="AG855">
        <v>6</v>
      </c>
      <c r="AH855">
        <v>11</v>
      </c>
      <c r="AI855">
        <v>9</v>
      </c>
      <c r="AJ855">
        <v>11</v>
      </c>
      <c r="AK855">
        <v>1</v>
      </c>
      <c r="AL855">
        <v>1</v>
      </c>
      <c r="AM855">
        <v>64</v>
      </c>
      <c r="AN855">
        <v>42</v>
      </c>
      <c r="AO855">
        <v>29</v>
      </c>
      <c r="AP855">
        <v>8</v>
      </c>
      <c r="AQ855">
        <v>11</v>
      </c>
      <c r="AR855">
        <v>5</v>
      </c>
      <c r="AS855">
        <v>9</v>
      </c>
      <c r="AT855">
        <v>39</v>
      </c>
      <c r="AU855">
        <v>895</v>
      </c>
      <c r="AV855">
        <v>50</v>
      </c>
      <c r="AW855">
        <v>779</v>
      </c>
    </row>
    <row r="856" spans="1:49" x14ac:dyDescent="0.35">
      <c r="A856" s="1" t="s">
        <v>638</v>
      </c>
      <c r="B856" s="1" t="s">
        <v>639</v>
      </c>
      <c r="C856" s="1" t="s">
        <v>14</v>
      </c>
      <c r="D856">
        <v>32</v>
      </c>
      <c r="E856" s="1" t="s">
        <v>2180</v>
      </c>
      <c r="F856">
        <v>20050214</v>
      </c>
      <c r="G856">
        <v>22</v>
      </c>
      <c r="H856">
        <v>102179</v>
      </c>
      <c r="J856" s="1" t="s">
        <v>2156</v>
      </c>
      <c r="K856" s="1" t="s">
        <v>347</v>
      </c>
      <c r="L856" s="1" t="s">
        <v>2157</v>
      </c>
      <c r="M856">
        <v>185</v>
      </c>
      <c r="N856" s="1" t="s">
        <v>2171</v>
      </c>
      <c r="O856">
        <v>31.9</v>
      </c>
      <c r="P856">
        <v>102434</v>
      </c>
      <c r="Q856">
        <v>3</v>
      </c>
      <c r="R856" s="1" t="s">
        <v>2156</v>
      </c>
      <c r="S856" s="1" t="s">
        <v>51</v>
      </c>
      <c r="T856" s="1" t="s">
        <v>2157</v>
      </c>
      <c r="U856">
        <v>183</v>
      </c>
      <c r="V856" s="1" t="s">
        <v>2164</v>
      </c>
      <c r="W856">
        <v>30.5</v>
      </c>
      <c r="X856" s="1" t="s">
        <v>2227</v>
      </c>
      <c r="Y856">
        <v>3</v>
      </c>
      <c r="Z856" s="1" t="s">
        <v>94</v>
      </c>
      <c r="AA856">
        <v>61</v>
      </c>
      <c r="AB856">
        <v>8</v>
      </c>
      <c r="AC856">
        <v>2</v>
      </c>
      <c r="AD856">
        <v>44</v>
      </c>
      <c r="AE856">
        <v>25</v>
      </c>
      <c r="AF856">
        <v>21</v>
      </c>
      <c r="AG856">
        <v>10</v>
      </c>
      <c r="AH856">
        <v>7</v>
      </c>
      <c r="AI856">
        <v>0</v>
      </c>
      <c r="AJ856">
        <v>0</v>
      </c>
      <c r="AK856">
        <v>3</v>
      </c>
      <c r="AL856">
        <v>6</v>
      </c>
      <c r="AM856">
        <v>52</v>
      </c>
      <c r="AN856">
        <v>31</v>
      </c>
      <c r="AO856">
        <v>24</v>
      </c>
      <c r="AP856">
        <v>6</v>
      </c>
      <c r="AQ856">
        <v>7</v>
      </c>
      <c r="AR856">
        <v>4</v>
      </c>
      <c r="AS856">
        <v>6</v>
      </c>
      <c r="AT856">
        <v>142</v>
      </c>
      <c r="AU856">
        <v>323</v>
      </c>
      <c r="AV856">
        <v>21</v>
      </c>
      <c r="AW856">
        <v>1320</v>
      </c>
    </row>
    <row r="857" spans="1:49" x14ac:dyDescent="0.35">
      <c r="A857" s="1" t="s">
        <v>638</v>
      </c>
      <c r="B857" s="1" t="s">
        <v>639</v>
      </c>
      <c r="C857" s="1" t="s">
        <v>14</v>
      </c>
      <c r="D857">
        <v>32</v>
      </c>
      <c r="E857" s="1" t="s">
        <v>2180</v>
      </c>
      <c r="F857">
        <v>20050214</v>
      </c>
      <c r="G857">
        <v>23</v>
      </c>
      <c r="H857">
        <v>103598</v>
      </c>
      <c r="I857">
        <v>5</v>
      </c>
      <c r="J857" s="1" t="s">
        <v>2156</v>
      </c>
      <c r="K857" s="1" t="s">
        <v>260</v>
      </c>
      <c r="L857" s="1" t="s">
        <v>2157</v>
      </c>
      <c r="M857">
        <v>185</v>
      </c>
      <c r="N857" s="1" t="s">
        <v>2175</v>
      </c>
      <c r="O857">
        <v>24.5</v>
      </c>
      <c r="P857">
        <v>104433</v>
      </c>
      <c r="R857" s="1" t="s">
        <v>2159</v>
      </c>
      <c r="S857" s="1" t="s">
        <v>346</v>
      </c>
      <c r="T857" s="1" t="s">
        <v>2157</v>
      </c>
      <c r="U857">
        <v>185</v>
      </c>
      <c r="V857" s="1" t="s">
        <v>2206</v>
      </c>
      <c r="W857">
        <v>20.3</v>
      </c>
      <c r="X857" s="1" t="s">
        <v>187</v>
      </c>
      <c r="Y857">
        <v>3</v>
      </c>
      <c r="Z857" s="1" t="s">
        <v>94</v>
      </c>
      <c r="AA857">
        <v>54</v>
      </c>
      <c r="AB857">
        <v>7</v>
      </c>
      <c r="AC857">
        <v>1</v>
      </c>
      <c r="AD857">
        <v>47</v>
      </c>
      <c r="AE857">
        <v>31</v>
      </c>
      <c r="AF857">
        <v>28</v>
      </c>
      <c r="AG857">
        <v>8</v>
      </c>
      <c r="AH857">
        <v>8</v>
      </c>
      <c r="AI857">
        <v>1</v>
      </c>
      <c r="AJ857">
        <v>1</v>
      </c>
      <c r="AK857">
        <v>1</v>
      </c>
      <c r="AL857">
        <v>1</v>
      </c>
      <c r="AM857">
        <v>53</v>
      </c>
      <c r="AN857">
        <v>29</v>
      </c>
      <c r="AO857">
        <v>15</v>
      </c>
      <c r="AP857">
        <v>13</v>
      </c>
      <c r="AQ857">
        <v>8</v>
      </c>
      <c r="AR857">
        <v>4</v>
      </c>
      <c r="AS857">
        <v>8</v>
      </c>
      <c r="AT857">
        <v>35</v>
      </c>
      <c r="AU857">
        <v>978</v>
      </c>
      <c r="AV857">
        <v>161</v>
      </c>
      <c r="AW857">
        <v>276</v>
      </c>
    </row>
    <row r="858" spans="1:49" x14ac:dyDescent="0.35">
      <c r="A858" s="1" t="s">
        <v>638</v>
      </c>
      <c r="B858" s="1" t="s">
        <v>639</v>
      </c>
      <c r="C858" s="1" t="s">
        <v>14</v>
      </c>
      <c r="D858">
        <v>32</v>
      </c>
      <c r="E858" s="1" t="s">
        <v>2180</v>
      </c>
      <c r="F858">
        <v>20050214</v>
      </c>
      <c r="G858">
        <v>24</v>
      </c>
      <c r="H858">
        <v>103163</v>
      </c>
      <c r="I858">
        <v>2</v>
      </c>
      <c r="J858" s="1" t="s">
        <v>2156</v>
      </c>
      <c r="K858" s="1" t="s">
        <v>56</v>
      </c>
      <c r="L858" s="1" t="s">
        <v>2157</v>
      </c>
      <c r="M858">
        <v>188</v>
      </c>
      <c r="N858" s="1" t="s">
        <v>2169</v>
      </c>
      <c r="O858">
        <v>26.8</v>
      </c>
      <c r="P858">
        <v>103240</v>
      </c>
      <c r="R858" s="1" t="s">
        <v>2156</v>
      </c>
      <c r="S858" s="1" t="s">
        <v>125</v>
      </c>
      <c r="T858" s="1" t="s">
        <v>2157</v>
      </c>
      <c r="U858">
        <v>180</v>
      </c>
      <c r="V858" s="1" t="s">
        <v>2164</v>
      </c>
      <c r="W858">
        <v>26.5</v>
      </c>
      <c r="X858" s="1" t="s">
        <v>302</v>
      </c>
      <c r="Y858">
        <v>3</v>
      </c>
      <c r="Z858" s="1" t="s">
        <v>94</v>
      </c>
      <c r="AA858">
        <v>74</v>
      </c>
      <c r="AB858">
        <v>12</v>
      </c>
      <c r="AC858">
        <v>0</v>
      </c>
      <c r="AD858">
        <v>59</v>
      </c>
      <c r="AE858">
        <v>32</v>
      </c>
      <c r="AF858">
        <v>30</v>
      </c>
      <c r="AG858">
        <v>19</v>
      </c>
      <c r="AH858">
        <v>11</v>
      </c>
      <c r="AI858">
        <v>0</v>
      </c>
      <c r="AJ858">
        <v>0</v>
      </c>
      <c r="AK858">
        <v>6</v>
      </c>
      <c r="AL858">
        <v>0</v>
      </c>
      <c r="AM858">
        <v>64</v>
      </c>
      <c r="AN858">
        <v>33</v>
      </c>
      <c r="AO858">
        <v>27</v>
      </c>
      <c r="AP858">
        <v>18</v>
      </c>
      <c r="AQ858">
        <v>10</v>
      </c>
      <c r="AR858">
        <v>1</v>
      </c>
      <c r="AS858">
        <v>2</v>
      </c>
      <c r="AT858">
        <v>14</v>
      </c>
      <c r="AU858">
        <v>1385</v>
      </c>
      <c r="AV858">
        <v>68</v>
      </c>
      <c r="AW858">
        <v>566</v>
      </c>
    </row>
    <row r="859" spans="1:49" x14ac:dyDescent="0.35">
      <c r="A859" s="1" t="s">
        <v>638</v>
      </c>
      <c r="B859" s="1" t="s">
        <v>639</v>
      </c>
      <c r="C859" s="1" t="s">
        <v>14</v>
      </c>
      <c r="D859">
        <v>32</v>
      </c>
      <c r="E859" s="1" t="s">
        <v>2180</v>
      </c>
      <c r="F859">
        <v>20050214</v>
      </c>
      <c r="G859">
        <v>25</v>
      </c>
      <c r="H859">
        <v>104053</v>
      </c>
      <c r="I859">
        <v>1</v>
      </c>
      <c r="J859" s="1" t="s">
        <v>2156</v>
      </c>
      <c r="K859" s="1" t="s">
        <v>92</v>
      </c>
      <c r="L859" s="1" t="s">
        <v>2157</v>
      </c>
      <c r="M859">
        <v>188</v>
      </c>
      <c r="N859" s="1" t="s">
        <v>2164</v>
      </c>
      <c r="O859">
        <v>22.4</v>
      </c>
      <c r="P859">
        <v>104068</v>
      </c>
      <c r="R859" s="1" t="s">
        <v>2156</v>
      </c>
      <c r="S859" s="1" t="s">
        <v>72</v>
      </c>
      <c r="T859" s="1" t="s">
        <v>2157</v>
      </c>
      <c r="U859">
        <v>183</v>
      </c>
      <c r="V859" s="1" t="s">
        <v>2164</v>
      </c>
      <c r="W859">
        <v>22.3</v>
      </c>
      <c r="X859" s="1" t="s">
        <v>654</v>
      </c>
      <c r="Y859">
        <v>3</v>
      </c>
      <c r="Z859" s="1" t="s">
        <v>101</v>
      </c>
      <c r="AA859">
        <v>99</v>
      </c>
      <c r="AB859">
        <v>22</v>
      </c>
      <c r="AC859">
        <v>1</v>
      </c>
      <c r="AD859">
        <v>78</v>
      </c>
      <c r="AE859">
        <v>55</v>
      </c>
      <c r="AF859">
        <v>44</v>
      </c>
      <c r="AG859">
        <v>16</v>
      </c>
      <c r="AH859">
        <v>12</v>
      </c>
      <c r="AI859">
        <v>4</v>
      </c>
      <c r="AJ859">
        <v>4</v>
      </c>
      <c r="AK859">
        <v>7</v>
      </c>
      <c r="AL859">
        <v>4</v>
      </c>
      <c r="AM859">
        <v>99</v>
      </c>
      <c r="AN859">
        <v>61</v>
      </c>
      <c r="AO859">
        <v>46</v>
      </c>
      <c r="AP859">
        <v>19</v>
      </c>
      <c r="AQ859">
        <v>12</v>
      </c>
      <c r="AR859">
        <v>8</v>
      </c>
      <c r="AS859">
        <v>8</v>
      </c>
      <c r="AT859">
        <v>3</v>
      </c>
      <c r="AU859">
        <v>3855</v>
      </c>
      <c r="AV859">
        <v>77</v>
      </c>
      <c r="AW859">
        <v>510</v>
      </c>
    </row>
    <row r="860" spans="1:49" x14ac:dyDescent="0.35">
      <c r="A860" s="1" t="s">
        <v>638</v>
      </c>
      <c r="B860" s="1" t="s">
        <v>639</v>
      </c>
      <c r="C860" s="1" t="s">
        <v>14</v>
      </c>
      <c r="D860">
        <v>32</v>
      </c>
      <c r="E860" s="1" t="s">
        <v>2180</v>
      </c>
      <c r="F860">
        <v>20050214</v>
      </c>
      <c r="G860">
        <v>26</v>
      </c>
      <c r="H860">
        <v>102202</v>
      </c>
      <c r="J860" s="1" t="s">
        <v>2156</v>
      </c>
      <c r="K860" s="1" t="s">
        <v>507</v>
      </c>
      <c r="L860" s="1" t="s">
        <v>2172</v>
      </c>
      <c r="M860">
        <v>190</v>
      </c>
      <c r="N860" s="1" t="s">
        <v>2221</v>
      </c>
      <c r="O860">
        <v>31.8</v>
      </c>
      <c r="P860">
        <v>102998</v>
      </c>
      <c r="R860" s="1" t="s">
        <v>2156</v>
      </c>
      <c r="S860" s="1" t="s">
        <v>491</v>
      </c>
      <c r="T860" s="1" t="s">
        <v>2157</v>
      </c>
      <c r="U860">
        <v>190</v>
      </c>
      <c r="V860" s="1" t="s">
        <v>2164</v>
      </c>
      <c r="W860">
        <v>27.7</v>
      </c>
      <c r="X860" s="1" t="s">
        <v>655</v>
      </c>
      <c r="Y860">
        <v>3</v>
      </c>
      <c r="Z860" s="1" t="s">
        <v>101</v>
      </c>
      <c r="AA860">
        <v>95</v>
      </c>
      <c r="AB860">
        <v>8</v>
      </c>
      <c r="AC860">
        <v>3</v>
      </c>
      <c r="AD860">
        <v>78</v>
      </c>
      <c r="AE860">
        <v>49</v>
      </c>
      <c r="AF860">
        <v>41</v>
      </c>
      <c r="AG860">
        <v>15</v>
      </c>
      <c r="AH860">
        <v>12</v>
      </c>
      <c r="AI860">
        <v>3</v>
      </c>
      <c r="AJ860">
        <v>3</v>
      </c>
      <c r="AK860">
        <v>14</v>
      </c>
      <c r="AL860">
        <v>2</v>
      </c>
      <c r="AM860">
        <v>70</v>
      </c>
      <c r="AN860">
        <v>45</v>
      </c>
      <c r="AO860">
        <v>35</v>
      </c>
      <c r="AP860">
        <v>16</v>
      </c>
      <c r="AQ860">
        <v>12</v>
      </c>
      <c r="AR860">
        <v>0</v>
      </c>
      <c r="AS860">
        <v>1</v>
      </c>
      <c r="AT860">
        <v>87</v>
      </c>
      <c r="AU860">
        <v>468</v>
      </c>
      <c r="AV860">
        <v>114</v>
      </c>
      <c r="AW860">
        <v>395</v>
      </c>
    </row>
    <row r="861" spans="1:49" x14ac:dyDescent="0.35">
      <c r="A861" s="1" t="s">
        <v>638</v>
      </c>
      <c r="B861" s="1" t="s">
        <v>639</v>
      </c>
      <c r="C861" s="1" t="s">
        <v>14</v>
      </c>
      <c r="D861">
        <v>32</v>
      </c>
      <c r="E861" s="1" t="s">
        <v>2180</v>
      </c>
      <c r="F861">
        <v>20050214</v>
      </c>
      <c r="G861">
        <v>27</v>
      </c>
      <c r="H861">
        <v>103018</v>
      </c>
      <c r="I861">
        <v>8</v>
      </c>
      <c r="J861" s="1" t="s">
        <v>2156</v>
      </c>
      <c r="K861" s="1" t="s">
        <v>35</v>
      </c>
      <c r="L861" s="1" t="s">
        <v>2157</v>
      </c>
      <c r="M861">
        <v>196</v>
      </c>
      <c r="N861" s="1" t="s">
        <v>2174</v>
      </c>
      <c r="O861">
        <v>27.6</v>
      </c>
      <c r="P861">
        <v>102179</v>
      </c>
      <c r="R861" s="1" t="s">
        <v>2156</v>
      </c>
      <c r="S861" s="1" t="s">
        <v>347</v>
      </c>
      <c r="T861" s="1" t="s">
        <v>2157</v>
      </c>
      <c r="U861">
        <v>185</v>
      </c>
      <c r="V861" s="1" t="s">
        <v>2171</v>
      </c>
      <c r="W861">
        <v>31.9</v>
      </c>
      <c r="X861" s="1" t="s">
        <v>656</v>
      </c>
      <c r="Y861">
        <v>3</v>
      </c>
      <c r="Z861" s="1" t="s">
        <v>101</v>
      </c>
      <c r="AA861">
        <v>102</v>
      </c>
      <c r="AB861">
        <v>18</v>
      </c>
      <c r="AC861">
        <v>3</v>
      </c>
      <c r="AD861">
        <v>81</v>
      </c>
      <c r="AE861">
        <v>52</v>
      </c>
      <c r="AF861">
        <v>47</v>
      </c>
      <c r="AG861">
        <v>17</v>
      </c>
      <c r="AH861">
        <v>12</v>
      </c>
      <c r="AI861">
        <v>4</v>
      </c>
      <c r="AJ861">
        <v>4</v>
      </c>
      <c r="AK861">
        <v>8</v>
      </c>
      <c r="AL861">
        <v>2</v>
      </c>
      <c r="AM861">
        <v>77</v>
      </c>
      <c r="AN861">
        <v>52</v>
      </c>
      <c r="AO861">
        <v>38</v>
      </c>
      <c r="AP861">
        <v>15</v>
      </c>
      <c r="AQ861">
        <v>12</v>
      </c>
      <c r="AR861">
        <v>1</v>
      </c>
      <c r="AS861">
        <v>1</v>
      </c>
      <c r="AT861">
        <v>39</v>
      </c>
      <c r="AU861">
        <v>895</v>
      </c>
      <c r="AV861">
        <v>142</v>
      </c>
      <c r="AW861">
        <v>323</v>
      </c>
    </row>
    <row r="862" spans="1:49" x14ac:dyDescent="0.35">
      <c r="A862" s="1" t="s">
        <v>638</v>
      </c>
      <c r="B862" s="1" t="s">
        <v>639</v>
      </c>
      <c r="C862" s="1" t="s">
        <v>14</v>
      </c>
      <c r="D862">
        <v>32</v>
      </c>
      <c r="E862" s="1" t="s">
        <v>2180</v>
      </c>
      <c r="F862">
        <v>20050214</v>
      </c>
      <c r="G862">
        <v>28</v>
      </c>
      <c r="H862">
        <v>103163</v>
      </c>
      <c r="I862">
        <v>2</v>
      </c>
      <c r="J862" s="1" t="s">
        <v>2156</v>
      </c>
      <c r="K862" s="1" t="s">
        <v>56</v>
      </c>
      <c r="L862" s="1" t="s">
        <v>2157</v>
      </c>
      <c r="M862">
        <v>188</v>
      </c>
      <c r="N862" s="1" t="s">
        <v>2169</v>
      </c>
      <c r="O862">
        <v>26.8</v>
      </c>
      <c r="P862">
        <v>103598</v>
      </c>
      <c r="Q862">
        <v>5</v>
      </c>
      <c r="R862" s="1" t="s">
        <v>2156</v>
      </c>
      <c r="S862" s="1" t="s">
        <v>260</v>
      </c>
      <c r="T862" s="1" t="s">
        <v>2157</v>
      </c>
      <c r="U862">
        <v>185</v>
      </c>
      <c r="V862" s="1" t="s">
        <v>2175</v>
      </c>
      <c r="W862">
        <v>24.5</v>
      </c>
      <c r="X862" s="1" t="s">
        <v>149</v>
      </c>
      <c r="Y862">
        <v>3</v>
      </c>
      <c r="Z862" s="1" t="s">
        <v>101</v>
      </c>
      <c r="AA862">
        <v>64</v>
      </c>
      <c r="AB862">
        <v>4</v>
      </c>
      <c r="AC862">
        <v>2</v>
      </c>
      <c r="AD862">
        <v>48</v>
      </c>
      <c r="AE862">
        <v>28</v>
      </c>
      <c r="AF862">
        <v>24</v>
      </c>
      <c r="AG862">
        <v>16</v>
      </c>
      <c r="AH862">
        <v>10</v>
      </c>
      <c r="AI862">
        <v>0</v>
      </c>
      <c r="AJ862">
        <v>0</v>
      </c>
      <c r="AK862">
        <v>5</v>
      </c>
      <c r="AL862">
        <v>0</v>
      </c>
      <c r="AM862">
        <v>54</v>
      </c>
      <c r="AN862">
        <v>26</v>
      </c>
      <c r="AO862">
        <v>20</v>
      </c>
      <c r="AP862">
        <v>14</v>
      </c>
      <c r="AQ862">
        <v>9</v>
      </c>
      <c r="AR862">
        <v>3</v>
      </c>
      <c r="AS862">
        <v>5</v>
      </c>
      <c r="AT862">
        <v>14</v>
      </c>
      <c r="AU862">
        <v>1385</v>
      </c>
      <c r="AV862">
        <v>35</v>
      </c>
      <c r="AW862">
        <v>978</v>
      </c>
    </row>
    <row r="863" spans="1:49" x14ac:dyDescent="0.35">
      <c r="A863" s="1" t="s">
        <v>638</v>
      </c>
      <c r="B863" s="1" t="s">
        <v>639</v>
      </c>
      <c r="C863" s="1" t="s">
        <v>14</v>
      </c>
      <c r="D863">
        <v>32</v>
      </c>
      <c r="E863" s="1" t="s">
        <v>2180</v>
      </c>
      <c r="F863">
        <v>20050214</v>
      </c>
      <c r="G863">
        <v>29</v>
      </c>
      <c r="H863">
        <v>102202</v>
      </c>
      <c r="J863" s="1" t="s">
        <v>2156</v>
      </c>
      <c r="K863" s="1" t="s">
        <v>507</v>
      </c>
      <c r="L863" s="1" t="s">
        <v>2172</v>
      </c>
      <c r="M863">
        <v>190</v>
      </c>
      <c r="N863" s="1" t="s">
        <v>2221</v>
      </c>
      <c r="O863">
        <v>31.8</v>
      </c>
      <c r="P863">
        <v>104053</v>
      </c>
      <c r="Q863">
        <v>1</v>
      </c>
      <c r="R863" s="1" t="s">
        <v>2156</v>
      </c>
      <c r="S863" s="1" t="s">
        <v>92</v>
      </c>
      <c r="T863" s="1" t="s">
        <v>2157</v>
      </c>
      <c r="U863">
        <v>188</v>
      </c>
      <c r="V863" s="1" t="s">
        <v>2164</v>
      </c>
      <c r="W863">
        <v>22.4</v>
      </c>
      <c r="X863" s="1" t="s">
        <v>162</v>
      </c>
      <c r="Y863">
        <v>3</v>
      </c>
      <c r="Z863" s="1" t="s">
        <v>105</v>
      </c>
      <c r="AT863">
        <v>87</v>
      </c>
      <c r="AU863">
        <v>468</v>
      </c>
      <c r="AV863">
        <v>3</v>
      </c>
      <c r="AW863">
        <v>3855</v>
      </c>
    </row>
    <row r="864" spans="1:49" x14ac:dyDescent="0.35">
      <c r="A864" s="1" t="s">
        <v>638</v>
      </c>
      <c r="B864" s="1" t="s">
        <v>639</v>
      </c>
      <c r="C864" s="1" t="s">
        <v>14</v>
      </c>
      <c r="D864">
        <v>32</v>
      </c>
      <c r="E864" s="1" t="s">
        <v>2180</v>
      </c>
      <c r="F864">
        <v>20050214</v>
      </c>
      <c r="G864">
        <v>30</v>
      </c>
      <c r="H864">
        <v>103018</v>
      </c>
      <c r="I864">
        <v>8</v>
      </c>
      <c r="J864" s="1" t="s">
        <v>2156</v>
      </c>
      <c r="K864" s="1" t="s">
        <v>35</v>
      </c>
      <c r="L864" s="1" t="s">
        <v>2157</v>
      </c>
      <c r="M864">
        <v>196</v>
      </c>
      <c r="N864" s="1" t="s">
        <v>2174</v>
      </c>
      <c r="O864">
        <v>27.6</v>
      </c>
      <c r="P864">
        <v>103163</v>
      </c>
      <c r="Q864">
        <v>2</v>
      </c>
      <c r="R864" s="1" t="s">
        <v>2156</v>
      </c>
      <c r="S864" s="1" t="s">
        <v>56</v>
      </c>
      <c r="T864" s="1" t="s">
        <v>2157</v>
      </c>
      <c r="U864">
        <v>188</v>
      </c>
      <c r="V864" s="1" t="s">
        <v>2169</v>
      </c>
      <c r="W864">
        <v>26.8</v>
      </c>
      <c r="X864" s="1" t="s">
        <v>98</v>
      </c>
      <c r="Y864">
        <v>3</v>
      </c>
      <c r="Z864" s="1" t="s">
        <v>105</v>
      </c>
      <c r="AA864">
        <v>85</v>
      </c>
      <c r="AB864">
        <v>11</v>
      </c>
      <c r="AC864">
        <v>4</v>
      </c>
      <c r="AD864">
        <v>63</v>
      </c>
      <c r="AE864">
        <v>40</v>
      </c>
      <c r="AF864">
        <v>35</v>
      </c>
      <c r="AG864">
        <v>10</v>
      </c>
      <c r="AH864">
        <v>11</v>
      </c>
      <c r="AI864">
        <v>2</v>
      </c>
      <c r="AJ864">
        <v>3</v>
      </c>
      <c r="AK864">
        <v>5</v>
      </c>
      <c r="AL864">
        <v>6</v>
      </c>
      <c r="AM864">
        <v>71</v>
      </c>
      <c r="AN864">
        <v>50</v>
      </c>
      <c r="AO864">
        <v>31</v>
      </c>
      <c r="AP864">
        <v>9</v>
      </c>
      <c r="AQ864">
        <v>10</v>
      </c>
      <c r="AR864">
        <v>8</v>
      </c>
      <c r="AS864">
        <v>11</v>
      </c>
      <c r="AT864">
        <v>39</v>
      </c>
      <c r="AU864">
        <v>895</v>
      </c>
      <c r="AV864">
        <v>14</v>
      </c>
      <c r="AW864">
        <v>1385</v>
      </c>
    </row>
    <row r="865" spans="1:49" x14ac:dyDescent="0.35">
      <c r="A865" s="1" t="s">
        <v>638</v>
      </c>
      <c r="B865" s="1" t="s">
        <v>639</v>
      </c>
      <c r="C865" s="1" t="s">
        <v>14</v>
      </c>
      <c r="D865">
        <v>32</v>
      </c>
      <c r="E865" s="1" t="s">
        <v>2180</v>
      </c>
      <c r="F865">
        <v>20050214</v>
      </c>
      <c r="G865">
        <v>31</v>
      </c>
      <c r="H865">
        <v>102202</v>
      </c>
      <c r="J865" s="1" t="s">
        <v>2156</v>
      </c>
      <c r="K865" s="1" t="s">
        <v>507</v>
      </c>
      <c r="L865" s="1" t="s">
        <v>2172</v>
      </c>
      <c r="M865">
        <v>190</v>
      </c>
      <c r="N865" s="1" t="s">
        <v>2221</v>
      </c>
      <c r="O865">
        <v>31.8</v>
      </c>
      <c r="P865">
        <v>103018</v>
      </c>
      <c r="Q865">
        <v>8</v>
      </c>
      <c r="R865" s="1" t="s">
        <v>2156</v>
      </c>
      <c r="S865" s="1" t="s">
        <v>35</v>
      </c>
      <c r="T865" s="1" t="s">
        <v>2157</v>
      </c>
      <c r="U865">
        <v>196</v>
      </c>
      <c r="V865" s="1" t="s">
        <v>2174</v>
      </c>
      <c r="W865">
        <v>27.6</v>
      </c>
      <c r="X865" s="1" t="s">
        <v>470</v>
      </c>
      <c r="Y865">
        <v>3</v>
      </c>
      <c r="Z865" s="1" t="s">
        <v>108</v>
      </c>
      <c r="AA865">
        <v>98</v>
      </c>
      <c r="AB865">
        <v>9</v>
      </c>
      <c r="AC865">
        <v>1</v>
      </c>
      <c r="AD865">
        <v>70</v>
      </c>
      <c r="AE865">
        <v>51</v>
      </c>
      <c r="AF865">
        <v>38</v>
      </c>
      <c r="AG865">
        <v>14</v>
      </c>
      <c r="AH865">
        <v>12</v>
      </c>
      <c r="AI865">
        <v>4</v>
      </c>
      <c r="AJ865">
        <v>4</v>
      </c>
      <c r="AK865">
        <v>15</v>
      </c>
      <c r="AL865">
        <v>5</v>
      </c>
      <c r="AM865">
        <v>80</v>
      </c>
      <c r="AN865">
        <v>50</v>
      </c>
      <c r="AO865">
        <v>41</v>
      </c>
      <c r="AP865">
        <v>10</v>
      </c>
      <c r="AQ865">
        <v>12</v>
      </c>
      <c r="AR865">
        <v>8</v>
      </c>
      <c r="AS865">
        <v>10</v>
      </c>
      <c r="AT865">
        <v>87</v>
      </c>
      <c r="AU865">
        <v>468</v>
      </c>
      <c r="AV865">
        <v>39</v>
      </c>
      <c r="AW865">
        <v>895</v>
      </c>
    </row>
    <row r="866" spans="1:49" x14ac:dyDescent="0.35">
      <c r="A866" s="1" t="s">
        <v>657</v>
      </c>
      <c r="B866" s="1" t="s">
        <v>658</v>
      </c>
      <c r="C866" s="1" t="s">
        <v>14</v>
      </c>
      <c r="D866">
        <v>96</v>
      </c>
      <c r="E866" s="1" t="s">
        <v>2155</v>
      </c>
      <c r="F866">
        <v>20050321</v>
      </c>
      <c r="G866">
        <v>1</v>
      </c>
      <c r="H866">
        <v>103694</v>
      </c>
      <c r="J866" s="1" t="s">
        <v>2156</v>
      </c>
      <c r="K866" s="1" t="s">
        <v>41</v>
      </c>
      <c r="L866" s="1" t="s">
        <v>2157</v>
      </c>
      <c r="M866">
        <v>168</v>
      </c>
      <c r="N866" s="1" t="s">
        <v>2175</v>
      </c>
      <c r="O866">
        <v>24.1</v>
      </c>
      <c r="P866">
        <v>103333</v>
      </c>
      <c r="R866" s="1" t="s">
        <v>2156</v>
      </c>
      <c r="S866" s="1" t="s">
        <v>59</v>
      </c>
      <c r="T866" s="1" t="s">
        <v>2157</v>
      </c>
      <c r="U866">
        <v>208</v>
      </c>
      <c r="V866" s="1" t="s">
        <v>2178</v>
      </c>
      <c r="W866">
        <v>26</v>
      </c>
      <c r="X866" s="1" t="s">
        <v>659</v>
      </c>
      <c r="Y866">
        <v>3</v>
      </c>
      <c r="Z866" s="1" t="s">
        <v>660</v>
      </c>
      <c r="AA866">
        <v>157</v>
      </c>
      <c r="AB866">
        <v>7</v>
      </c>
      <c r="AC866">
        <v>6</v>
      </c>
      <c r="AD866">
        <v>108</v>
      </c>
      <c r="AE866">
        <v>68</v>
      </c>
      <c r="AF866">
        <v>55</v>
      </c>
      <c r="AG866">
        <v>25</v>
      </c>
      <c r="AH866">
        <v>18</v>
      </c>
      <c r="AI866">
        <v>3</v>
      </c>
      <c r="AJ866">
        <v>5</v>
      </c>
      <c r="AK866">
        <v>30</v>
      </c>
      <c r="AL866">
        <v>7</v>
      </c>
      <c r="AM866">
        <v>115</v>
      </c>
      <c r="AN866">
        <v>76</v>
      </c>
      <c r="AO866">
        <v>62</v>
      </c>
      <c r="AP866">
        <v>18</v>
      </c>
      <c r="AQ866">
        <v>18</v>
      </c>
      <c r="AR866">
        <v>3</v>
      </c>
      <c r="AS866">
        <v>4</v>
      </c>
      <c r="AT866">
        <v>40</v>
      </c>
      <c r="AU866">
        <v>916</v>
      </c>
      <c r="AV866">
        <v>59</v>
      </c>
      <c r="AW866">
        <v>630</v>
      </c>
    </row>
    <row r="867" spans="1:49" x14ac:dyDescent="0.35">
      <c r="A867" s="1" t="s">
        <v>657</v>
      </c>
      <c r="B867" s="1" t="s">
        <v>658</v>
      </c>
      <c r="C867" s="1" t="s">
        <v>14</v>
      </c>
      <c r="D867">
        <v>96</v>
      </c>
      <c r="E867" s="1" t="s">
        <v>2155</v>
      </c>
      <c r="F867">
        <v>20050321</v>
      </c>
      <c r="G867">
        <v>2</v>
      </c>
      <c r="H867">
        <v>103151</v>
      </c>
      <c r="J867" s="1" t="s">
        <v>2156</v>
      </c>
      <c r="K867" s="1" t="s">
        <v>181</v>
      </c>
      <c r="L867" s="1" t="s">
        <v>2157</v>
      </c>
      <c r="M867">
        <v>183</v>
      </c>
      <c r="N867" s="1" t="s">
        <v>2165</v>
      </c>
      <c r="O867">
        <v>27</v>
      </c>
      <c r="P867">
        <v>104180</v>
      </c>
      <c r="R867" s="1" t="s">
        <v>2156</v>
      </c>
      <c r="S867" s="1" t="s">
        <v>117</v>
      </c>
      <c r="T867" s="1" t="s">
        <v>2172</v>
      </c>
      <c r="U867">
        <v>193</v>
      </c>
      <c r="V867" s="1" t="s">
        <v>2183</v>
      </c>
      <c r="W867">
        <v>21.8</v>
      </c>
      <c r="X867" s="1" t="s">
        <v>91</v>
      </c>
      <c r="Y867">
        <v>3</v>
      </c>
      <c r="Z867" s="1" t="s">
        <v>660</v>
      </c>
      <c r="AA867">
        <v>65</v>
      </c>
      <c r="AB867">
        <v>5</v>
      </c>
      <c r="AC867">
        <v>6</v>
      </c>
      <c r="AD867">
        <v>48</v>
      </c>
      <c r="AE867">
        <v>25</v>
      </c>
      <c r="AF867">
        <v>21</v>
      </c>
      <c r="AG867">
        <v>16</v>
      </c>
      <c r="AH867">
        <v>9</v>
      </c>
      <c r="AI867">
        <v>0</v>
      </c>
      <c r="AJ867">
        <v>0</v>
      </c>
      <c r="AK867">
        <v>8</v>
      </c>
      <c r="AL867">
        <v>3</v>
      </c>
      <c r="AM867">
        <v>60</v>
      </c>
      <c r="AN867">
        <v>33</v>
      </c>
      <c r="AO867">
        <v>22</v>
      </c>
      <c r="AP867">
        <v>13</v>
      </c>
      <c r="AQ867">
        <v>9</v>
      </c>
      <c r="AR867">
        <v>5</v>
      </c>
      <c r="AS867">
        <v>8</v>
      </c>
      <c r="AT867">
        <v>52</v>
      </c>
      <c r="AU867">
        <v>770</v>
      </c>
      <c r="AV867">
        <v>61</v>
      </c>
      <c r="AW867">
        <v>601</v>
      </c>
    </row>
    <row r="868" spans="1:49" x14ac:dyDescent="0.35">
      <c r="A868" s="1" t="s">
        <v>657</v>
      </c>
      <c r="B868" s="1" t="s">
        <v>658</v>
      </c>
      <c r="C868" s="1" t="s">
        <v>14</v>
      </c>
      <c r="D868">
        <v>96</v>
      </c>
      <c r="E868" s="1" t="s">
        <v>2155</v>
      </c>
      <c r="F868">
        <v>20050321</v>
      </c>
      <c r="G868">
        <v>3</v>
      </c>
      <c r="H868">
        <v>103672</v>
      </c>
      <c r="J868" s="1" t="s">
        <v>2156</v>
      </c>
      <c r="K868" s="1" t="s">
        <v>188</v>
      </c>
      <c r="L868" s="1" t="s">
        <v>2172</v>
      </c>
      <c r="M868">
        <v>175</v>
      </c>
      <c r="N868" s="1" t="s">
        <v>2182</v>
      </c>
      <c r="O868">
        <v>24.2</v>
      </c>
      <c r="P868">
        <v>103490</v>
      </c>
      <c r="R868" s="1" t="s">
        <v>2156</v>
      </c>
      <c r="S868" s="1" t="s">
        <v>272</v>
      </c>
      <c r="T868" s="1" t="s">
        <v>2157</v>
      </c>
      <c r="U868">
        <v>183</v>
      </c>
      <c r="V868" s="1" t="s">
        <v>2161</v>
      </c>
      <c r="W868">
        <v>25.2</v>
      </c>
      <c r="X868" s="1" t="s">
        <v>2228</v>
      </c>
      <c r="Y868">
        <v>3</v>
      </c>
      <c r="Z868" s="1" t="s">
        <v>660</v>
      </c>
      <c r="AA868">
        <v>26</v>
      </c>
      <c r="AB868">
        <v>3</v>
      </c>
      <c r="AC868">
        <v>0</v>
      </c>
      <c r="AD868">
        <v>20</v>
      </c>
      <c r="AE868">
        <v>12</v>
      </c>
      <c r="AF868">
        <v>11</v>
      </c>
      <c r="AG868">
        <v>5</v>
      </c>
      <c r="AH868">
        <v>4</v>
      </c>
      <c r="AI868">
        <v>0</v>
      </c>
      <c r="AJ868">
        <v>0</v>
      </c>
      <c r="AK868">
        <v>0</v>
      </c>
      <c r="AL868">
        <v>0</v>
      </c>
      <c r="AM868">
        <v>24</v>
      </c>
      <c r="AN868">
        <v>10</v>
      </c>
      <c r="AO868">
        <v>5</v>
      </c>
      <c r="AP868">
        <v>2</v>
      </c>
      <c r="AQ868">
        <v>3</v>
      </c>
      <c r="AR868">
        <v>3</v>
      </c>
      <c r="AS868">
        <v>6</v>
      </c>
      <c r="AT868">
        <v>53</v>
      </c>
      <c r="AU868">
        <v>735</v>
      </c>
      <c r="AV868">
        <v>74</v>
      </c>
      <c r="AW868">
        <v>525</v>
      </c>
    </row>
    <row r="869" spans="1:49" x14ac:dyDescent="0.35">
      <c r="A869" s="1" t="s">
        <v>657</v>
      </c>
      <c r="B869" s="1" t="s">
        <v>658</v>
      </c>
      <c r="C869" s="1" t="s">
        <v>14</v>
      </c>
      <c r="D869">
        <v>96</v>
      </c>
      <c r="E869" s="1" t="s">
        <v>2155</v>
      </c>
      <c r="F869">
        <v>20050321</v>
      </c>
      <c r="G869">
        <v>4</v>
      </c>
      <c r="H869">
        <v>103888</v>
      </c>
      <c r="J869" s="1" t="s">
        <v>2156</v>
      </c>
      <c r="K869" s="1" t="s">
        <v>527</v>
      </c>
      <c r="L869" s="1" t="s">
        <v>2157</v>
      </c>
      <c r="M869">
        <v>188</v>
      </c>
      <c r="N869" s="1" t="s">
        <v>2164</v>
      </c>
      <c r="O869">
        <v>23.2</v>
      </c>
      <c r="P869">
        <v>102720</v>
      </c>
      <c r="R869" s="1" t="s">
        <v>2159</v>
      </c>
      <c r="S869" s="1" t="s">
        <v>16</v>
      </c>
      <c r="T869" s="1" t="s">
        <v>2157</v>
      </c>
      <c r="U869">
        <v>178</v>
      </c>
      <c r="V869" s="1" t="s">
        <v>2160</v>
      </c>
      <c r="W869">
        <v>29.1</v>
      </c>
      <c r="X869" s="1" t="s">
        <v>661</v>
      </c>
      <c r="Y869">
        <v>3</v>
      </c>
      <c r="Z869" s="1" t="s">
        <v>660</v>
      </c>
      <c r="AA869">
        <v>151</v>
      </c>
      <c r="AB869">
        <v>34</v>
      </c>
      <c r="AC869">
        <v>1</v>
      </c>
      <c r="AD869">
        <v>120</v>
      </c>
      <c r="AE869">
        <v>59</v>
      </c>
      <c r="AF869">
        <v>44</v>
      </c>
      <c r="AG869">
        <v>32</v>
      </c>
      <c r="AH869">
        <v>17</v>
      </c>
      <c r="AI869">
        <v>8</v>
      </c>
      <c r="AJ869">
        <v>12</v>
      </c>
      <c r="AK869">
        <v>5</v>
      </c>
      <c r="AL869">
        <v>8</v>
      </c>
      <c r="AM869">
        <v>113</v>
      </c>
      <c r="AN869">
        <v>63</v>
      </c>
      <c r="AO869">
        <v>43</v>
      </c>
      <c r="AP869">
        <v>25</v>
      </c>
      <c r="AQ869">
        <v>16</v>
      </c>
      <c r="AR869">
        <v>2</v>
      </c>
      <c r="AS869">
        <v>7</v>
      </c>
      <c r="AT869">
        <v>54</v>
      </c>
      <c r="AU869">
        <v>730</v>
      </c>
      <c r="AV869">
        <v>77</v>
      </c>
      <c r="AW869">
        <v>502</v>
      </c>
    </row>
    <row r="870" spans="1:49" x14ac:dyDescent="0.35">
      <c r="A870" s="1" t="s">
        <v>657</v>
      </c>
      <c r="B870" s="1" t="s">
        <v>658</v>
      </c>
      <c r="C870" s="1" t="s">
        <v>14</v>
      </c>
      <c r="D870">
        <v>96</v>
      </c>
      <c r="E870" s="1" t="s">
        <v>2155</v>
      </c>
      <c r="F870">
        <v>20050321</v>
      </c>
      <c r="G870">
        <v>5</v>
      </c>
      <c r="H870">
        <v>103319</v>
      </c>
      <c r="J870" s="1" t="s">
        <v>2159</v>
      </c>
      <c r="K870" s="1" t="s">
        <v>285</v>
      </c>
      <c r="L870" s="1" t="s">
        <v>2157</v>
      </c>
      <c r="M870">
        <v>185</v>
      </c>
      <c r="N870" s="1" t="s">
        <v>2164</v>
      </c>
      <c r="O870">
        <v>26.1</v>
      </c>
      <c r="P870">
        <v>102905</v>
      </c>
      <c r="R870" s="1" t="s">
        <v>2156</v>
      </c>
      <c r="S870" s="1" t="s">
        <v>325</v>
      </c>
      <c r="T870" s="1" t="s">
        <v>2172</v>
      </c>
      <c r="U870">
        <v>175</v>
      </c>
      <c r="V870" s="1" t="s">
        <v>2176</v>
      </c>
      <c r="W870">
        <v>28.2</v>
      </c>
      <c r="X870" s="1" t="s">
        <v>24</v>
      </c>
      <c r="Y870">
        <v>3</v>
      </c>
      <c r="Z870" s="1" t="s">
        <v>660</v>
      </c>
      <c r="AA870">
        <v>57</v>
      </c>
      <c r="AB870">
        <v>8</v>
      </c>
      <c r="AC870">
        <v>3</v>
      </c>
      <c r="AD870">
        <v>47</v>
      </c>
      <c r="AE870">
        <v>25</v>
      </c>
      <c r="AF870">
        <v>19</v>
      </c>
      <c r="AG870">
        <v>15</v>
      </c>
      <c r="AH870">
        <v>9</v>
      </c>
      <c r="AI870">
        <v>0</v>
      </c>
      <c r="AJ870">
        <v>1</v>
      </c>
      <c r="AK870">
        <v>0</v>
      </c>
      <c r="AL870">
        <v>9</v>
      </c>
      <c r="AM870">
        <v>62</v>
      </c>
      <c r="AN870">
        <v>29</v>
      </c>
      <c r="AO870">
        <v>17</v>
      </c>
      <c r="AP870">
        <v>14</v>
      </c>
      <c r="AQ870">
        <v>9</v>
      </c>
      <c r="AR870">
        <v>5</v>
      </c>
      <c r="AS870">
        <v>9</v>
      </c>
      <c r="AT870">
        <v>108</v>
      </c>
      <c r="AU870">
        <v>390</v>
      </c>
      <c r="AV870">
        <v>72</v>
      </c>
      <c r="AW870">
        <v>528</v>
      </c>
    </row>
    <row r="871" spans="1:49" x14ac:dyDescent="0.35">
      <c r="A871" s="1" t="s">
        <v>657</v>
      </c>
      <c r="B871" s="1" t="s">
        <v>658</v>
      </c>
      <c r="C871" s="1" t="s">
        <v>14</v>
      </c>
      <c r="D871">
        <v>96</v>
      </c>
      <c r="E871" s="1" t="s">
        <v>2155</v>
      </c>
      <c r="F871">
        <v>20050321</v>
      </c>
      <c r="G871">
        <v>6</v>
      </c>
      <c r="H871">
        <v>103898</v>
      </c>
      <c r="J871" s="1" t="s">
        <v>2156</v>
      </c>
      <c r="K871" s="1" t="s">
        <v>173</v>
      </c>
      <c r="L871" s="1" t="s">
        <v>2157</v>
      </c>
      <c r="M871">
        <v>185</v>
      </c>
      <c r="N871" s="1" t="s">
        <v>2171</v>
      </c>
      <c r="O871">
        <v>23.2</v>
      </c>
      <c r="P871">
        <v>102227</v>
      </c>
      <c r="R871" s="1" t="s">
        <v>2156</v>
      </c>
      <c r="S871" s="1" t="s">
        <v>281</v>
      </c>
      <c r="T871" s="1" t="s">
        <v>2157</v>
      </c>
      <c r="U871">
        <v>180</v>
      </c>
      <c r="V871" s="1" t="s">
        <v>2200</v>
      </c>
      <c r="W871">
        <v>31.7</v>
      </c>
      <c r="X871" s="1" t="s">
        <v>167</v>
      </c>
      <c r="Y871">
        <v>3</v>
      </c>
      <c r="Z871" s="1" t="s">
        <v>660</v>
      </c>
      <c r="AA871">
        <v>57</v>
      </c>
      <c r="AB871">
        <v>1</v>
      </c>
      <c r="AC871">
        <v>1</v>
      </c>
      <c r="AD871">
        <v>54</v>
      </c>
      <c r="AE871">
        <v>40</v>
      </c>
      <c r="AF871">
        <v>30</v>
      </c>
      <c r="AG871">
        <v>7</v>
      </c>
      <c r="AH871">
        <v>8</v>
      </c>
      <c r="AI871">
        <v>1</v>
      </c>
      <c r="AJ871">
        <v>1</v>
      </c>
      <c r="AK871">
        <v>0</v>
      </c>
      <c r="AL871">
        <v>4</v>
      </c>
      <c r="AM871">
        <v>39</v>
      </c>
      <c r="AN871">
        <v>18</v>
      </c>
      <c r="AO871">
        <v>12</v>
      </c>
      <c r="AP871">
        <v>4</v>
      </c>
      <c r="AQ871">
        <v>7</v>
      </c>
      <c r="AR871">
        <v>2</v>
      </c>
      <c r="AS871">
        <v>6</v>
      </c>
      <c r="AT871">
        <v>80</v>
      </c>
      <c r="AU871">
        <v>471</v>
      </c>
      <c r="AV871">
        <v>79</v>
      </c>
      <c r="AW871">
        <v>473</v>
      </c>
    </row>
    <row r="872" spans="1:49" x14ac:dyDescent="0.35">
      <c r="A872" s="1" t="s">
        <v>657</v>
      </c>
      <c r="B872" s="1" t="s">
        <v>658</v>
      </c>
      <c r="C872" s="1" t="s">
        <v>14</v>
      </c>
      <c r="D872">
        <v>96</v>
      </c>
      <c r="E872" s="1" t="s">
        <v>2155</v>
      </c>
      <c r="F872">
        <v>20050321</v>
      </c>
      <c r="G872">
        <v>7</v>
      </c>
      <c r="H872">
        <v>103444</v>
      </c>
      <c r="J872" s="1" t="s">
        <v>2159</v>
      </c>
      <c r="K872" s="1" t="s">
        <v>218</v>
      </c>
      <c r="L872" s="1" t="s">
        <v>2157</v>
      </c>
      <c r="M872">
        <v>173</v>
      </c>
      <c r="N872" s="1" t="s">
        <v>2196</v>
      </c>
      <c r="O872">
        <v>25.4</v>
      </c>
      <c r="P872">
        <v>105385</v>
      </c>
      <c r="R872" s="1" t="s">
        <v>2173</v>
      </c>
      <c r="S872" s="1" t="s">
        <v>662</v>
      </c>
      <c r="T872" s="1" t="s">
        <v>2172</v>
      </c>
      <c r="U872">
        <v>183</v>
      </c>
      <c r="V872" s="1" t="s">
        <v>2164</v>
      </c>
      <c r="W872">
        <v>15.6</v>
      </c>
      <c r="X872" s="1" t="s">
        <v>176</v>
      </c>
      <c r="Y872">
        <v>3</v>
      </c>
      <c r="Z872" s="1" t="s">
        <v>660</v>
      </c>
      <c r="AA872">
        <v>84</v>
      </c>
      <c r="AB872">
        <v>2</v>
      </c>
      <c r="AC872">
        <v>8</v>
      </c>
      <c r="AD872">
        <v>71</v>
      </c>
      <c r="AE872">
        <v>34</v>
      </c>
      <c r="AF872">
        <v>23</v>
      </c>
      <c r="AG872">
        <v>20</v>
      </c>
      <c r="AH872">
        <v>11</v>
      </c>
      <c r="AI872">
        <v>0</v>
      </c>
      <c r="AJ872">
        <v>3</v>
      </c>
      <c r="AK872">
        <v>2</v>
      </c>
      <c r="AL872">
        <v>0</v>
      </c>
      <c r="AM872">
        <v>66</v>
      </c>
      <c r="AN872">
        <v>41</v>
      </c>
      <c r="AO872">
        <v>22</v>
      </c>
      <c r="AP872">
        <v>10</v>
      </c>
      <c r="AQ872">
        <v>11</v>
      </c>
      <c r="AR872">
        <v>8</v>
      </c>
      <c r="AS872">
        <v>13</v>
      </c>
      <c r="AT872">
        <v>100</v>
      </c>
      <c r="AU872">
        <v>417</v>
      </c>
      <c r="AV872">
        <v>740</v>
      </c>
      <c r="AW872">
        <v>18</v>
      </c>
    </row>
    <row r="873" spans="1:49" x14ac:dyDescent="0.35">
      <c r="A873" s="1" t="s">
        <v>657</v>
      </c>
      <c r="B873" s="1" t="s">
        <v>658</v>
      </c>
      <c r="C873" s="1" t="s">
        <v>14</v>
      </c>
      <c r="D873">
        <v>96</v>
      </c>
      <c r="E873" s="1" t="s">
        <v>2155</v>
      </c>
      <c r="F873">
        <v>20050321</v>
      </c>
      <c r="G873">
        <v>8</v>
      </c>
      <c r="H873">
        <v>104371</v>
      </c>
      <c r="J873" s="1" t="s">
        <v>2198</v>
      </c>
      <c r="K873" s="1" t="s">
        <v>121</v>
      </c>
      <c r="L873" s="1" t="s">
        <v>2157</v>
      </c>
      <c r="M873">
        <v>183</v>
      </c>
      <c r="N873" s="1" t="s">
        <v>2160</v>
      </c>
      <c r="O873">
        <v>20.8</v>
      </c>
      <c r="P873">
        <v>104338</v>
      </c>
      <c r="R873" s="1" t="s">
        <v>2156</v>
      </c>
      <c r="S873" s="1" t="s">
        <v>170</v>
      </c>
      <c r="T873" s="1" t="s">
        <v>2157</v>
      </c>
      <c r="U873">
        <v>185</v>
      </c>
      <c r="V873" s="1" t="s">
        <v>2165</v>
      </c>
      <c r="W873">
        <v>20.9</v>
      </c>
      <c r="X873" s="1" t="s">
        <v>663</v>
      </c>
      <c r="Y873">
        <v>3</v>
      </c>
      <c r="Z873" s="1" t="s">
        <v>660</v>
      </c>
      <c r="AA873">
        <v>133</v>
      </c>
      <c r="AB873">
        <v>7</v>
      </c>
      <c r="AC873">
        <v>4</v>
      </c>
      <c r="AD873">
        <v>87</v>
      </c>
      <c r="AE873">
        <v>41</v>
      </c>
      <c r="AF873">
        <v>26</v>
      </c>
      <c r="AG873">
        <v>26</v>
      </c>
      <c r="AH873">
        <v>14</v>
      </c>
      <c r="AI873">
        <v>6</v>
      </c>
      <c r="AJ873">
        <v>9</v>
      </c>
      <c r="AK873">
        <v>3</v>
      </c>
      <c r="AL873">
        <v>4</v>
      </c>
      <c r="AM873">
        <v>113</v>
      </c>
      <c r="AN873">
        <v>79</v>
      </c>
      <c r="AO873">
        <v>43</v>
      </c>
      <c r="AP873">
        <v>18</v>
      </c>
      <c r="AQ873">
        <v>14</v>
      </c>
      <c r="AR873">
        <v>11</v>
      </c>
      <c r="AS873">
        <v>16</v>
      </c>
      <c r="AT873">
        <v>109</v>
      </c>
      <c r="AU873">
        <v>384</v>
      </c>
      <c r="AV873">
        <v>91</v>
      </c>
      <c r="AW873">
        <v>454</v>
      </c>
    </row>
    <row r="874" spans="1:49" x14ac:dyDescent="0.35">
      <c r="A874" s="1" t="s">
        <v>657</v>
      </c>
      <c r="B874" s="1" t="s">
        <v>658</v>
      </c>
      <c r="C874" s="1" t="s">
        <v>14</v>
      </c>
      <c r="D874">
        <v>96</v>
      </c>
      <c r="E874" s="1" t="s">
        <v>2155</v>
      </c>
      <c r="F874">
        <v>20050321</v>
      </c>
      <c r="G874">
        <v>9</v>
      </c>
      <c r="H874">
        <v>102106</v>
      </c>
      <c r="J874" s="1" t="s">
        <v>2159</v>
      </c>
      <c r="K874" s="1" t="s">
        <v>219</v>
      </c>
      <c r="L874" s="1" t="s">
        <v>2157</v>
      </c>
      <c r="M874">
        <v>188</v>
      </c>
      <c r="N874" s="1" t="s">
        <v>2162</v>
      </c>
      <c r="O874">
        <v>32.5</v>
      </c>
      <c r="P874">
        <v>103401</v>
      </c>
      <c r="R874" s="1" t="s">
        <v>2156</v>
      </c>
      <c r="S874" s="1" t="s">
        <v>177</v>
      </c>
      <c r="T874" s="1" t="s">
        <v>2157</v>
      </c>
      <c r="U874">
        <v>190</v>
      </c>
      <c r="V874" s="1" t="s">
        <v>2160</v>
      </c>
      <c r="W874">
        <v>25.7</v>
      </c>
      <c r="X874" s="1" t="s">
        <v>315</v>
      </c>
      <c r="Y874">
        <v>3</v>
      </c>
      <c r="Z874" s="1" t="s">
        <v>660</v>
      </c>
      <c r="AA874">
        <v>83</v>
      </c>
      <c r="AB874">
        <v>6</v>
      </c>
      <c r="AC874">
        <v>2</v>
      </c>
      <c r="AD874">
        <v>66</v>
      </c>
      <c r="AE874">
        <v>37</v>
      </c>
      <c r="AF874">
        <v>29</v>
      </c>
      <c r="AG874">
        <v>15</v>
      </c>
      <c r="AH874">
        <v>9</v>
      </c>
      <c r="AI874">
        <v>6</v>
      </c>
      <c r="AJ874">
        <v>7</v>
      </c>
      <c r="AK874">
        <v>1</v>
      </c>
      <c r="AL874">
        <v>3</v>
      </c>
      <c r="AM874">
        <v>73</v>
      </c>
      <c r="AN874">
        <v>45</v>
      </c>
      <c r="AO874">
        <v>27</v>
      </c>
      <c r="AP874">
        <v>12</v>
      </c>
      <c r="AQ874">
        <v>10</v>
      </c>
      <c r="AR874">
        <v>6</v>
      </c>
      <c r="AS874">
        <v>10</v>
      </c>
      <c r="AT874">
        <v>84</v>
      </c>
      <c r="AU874">
        <v>462</v>
      </c>
      <c r="AV874">
        <v>69</v>
      </c>
      <c r="AW874">
        <v>540</v>
      </c>
    </row>
    <row r="875" spans="1:49" x14ac:dyDescent="0.35">
      <c r="A875" s="1" t="s">
        <v>657</v>
      </c>
      <c r="B875" s="1" t="s">
        <v>658</v>
      </c>
      <c r="C875" s="1" t="s">
        <v>14</v>
      </c>
      <c r="D875">
        <v>96</v>
      </c>
      <c r="E875" s="1" t="s">
        <v>2155</v>
      </c>
      <c r="F875">
        <v>20050321</v>
      </c>
      <c r="G875">
        <v>10</v>
      </c>
      <c r="H875">
        <v>103812</v>
      </c>
      <c r="J875" s="1" t="s">
        <v>2156</v>
      </c>
      <c r="K875" s="1" t="s">
        <v>15</v>
      </c>
      <c r="L875" s="1" t="s">
        <v>2157</v>
      </c>
      <c r="M875">
        <v>198</v>
      </c>
      <c r="N875" s="1" t="s">
        <v>2158</v>
      </c>
      <c r="O875">
        <v>23.6</v>
      </c>
      <c r="P875">
        <v>102179</v>
      </c>
      <c r="R875" s="1" t="s">
        <v>2156</v>
      </c>
      <c r="S875" s="1" t="s">
        <v>347</v>
      </c>
      <c r="T875" s="1" t="s">
        <v>2157</v>
      </c>
      <c r="U875">
        <v>185</v>
      </c>
      <c r="V875" s="1" t="s">
        <v>2171</v>
      </c>
      <c r="W875">
        <v>32</v>
      </c>
      <c r="X875" s="1" t="s">
        <v>71</v>
      </c>
      <c r="Y875">
        <v>3</v>
      </c>
      <c r="Z875" s="1" t="s">
        <v>660</v>
      </c>
      <c r="AA875">
        <v>66</v>
      </c>
      <c r="AB875">
        <v>11</v>
      </c>
      <c r="AC875">
        <v>1</v>
      </c>
      <c r="AD875">
        <v>59</v>
      </c>
      <c r="AE875">
        <v>39</v>
      </c>
      <c r="AF875">
        <v>29</v>
      </c>
      <c r="AG875">
        <v>13</v>
      </c>
      <c r="AH875">
        <v>9</v>
      </c>
      <c r="AI875">
        <v>6</v>
      </c>
      <c r="AJ875">
        <v>6</v>
      </c>
      <c r="AK875">
        <v>2</v>
      </c>
      <c r="AL875">
        <v>4</v>
      </c>
      <c r="AM875">
        <v>55</v>
      </c>
      <c r="AN875">
        <v>34</v>
      </c>
      <c r="AO875">
        <v>20</v>
      </c>
      <c r="AP875">
        <v>9</v>
      </c>
      <c r="AQ875">
        <v>8</v>
      </c>
      <c r="AR875">
        <v>6</v>
      </c>
      <c r="AS875">
        <v>9</v>
      </c>
      <c r="AT875">
        <v>104</v>
      </c>
      <c r="AU875">
        <v>407</v>
      </c>
      <c r="AV875">
        <v>113</v>
      </c>
      <c r="AW875">
        <v>368</v>
      </c>
    </row>
    <row r="876" spans="1:49" x14ac:dyDescent="0.35">
      <c r="A876" s="1" t="s">
        <v>657</v>
      </c>
      <c r="B876" s="1" t="s">
        <v>658</v>
      </c>
      <c r="C876" s="1" t="s">
        <v>14</v>
      </c>
      <c r="D876">
        <v>96</v>
      </c>
      <c r="E876" s="1" t="s">
        <v>2155</v>
      </c>
      <c r="F876">
        <v>20050321</v>
      </c>
      <c r="G876">
        <v>11</v>
      </c>
      <c r="H876">
        <v>104252</v>
      </c>
      <c r="J876" s="1" t="s">
        <v>2156</v>
      </c>
      <c r="K876" s="1" t="s">
        <v>233</v>
      </c>
      <c r="L876" s="1" t="s">
        <v>2157</v>
      </c>
      <c r="M876">
        <v>190</v>
      </c>
      <c r="N876" s="1" t="s">
        <v>2169</v>
      </c>
      <c r="O876">
        <v>21.4</v>
      </c>
      <c r="P876">
        <v>102694</v>
      </c>
      <c r="R876" s="1" t="s">
        <v>2159</v>
      </c>
      <c r="S876" s="1" t="s">
        <v>235</v>
      </c>
      <c r="T876" s="1" t="s">
        <v>2157</v>
      </c>
      <c r="U876">
        <v>183</v>
      </c>
      <c r="V876" s="1" t="s">
        <v>2169</v>
      </c>
      <c r="W876">
        <v>29.2</v>
      </c>
      <c r="X876" s="1" t="s">
        <v>55</v>
      </c>
      <c r="Y876">
        <v>3</v>
      </c>
      <c r="Z876" s="1" t="s">
        <v>660</v>
      </c>
      <c r="AA876">
        <v>66</v>
      </c>
      <c r="AB876">
        <v>3</v>
      </c>
      <c r="AC876">
        <v>0</v>
      </c>
      <c r="AD876">
        <v>45</v>
      </c>
      <c r="AE876">
        <v>28</v>
      </c>
      <c r="AF876">
        <v>22</v>
      </c>
      <c r="AG876">
        <v>11</v>
      </c>
      <c r="AH876">
        <v>8</v>
      </c>
      <c r="AI876">
        <v>0</v>
      </c>
      <c r="AJ876">
        <v>0</v>
      </c>
      <c r="AK876">
        <v>1</v>
      </c>
      <c r="AL876">
        <v>1</v>
      </c>
      <c r="AM876">
        <v>58</v>
      </c>
      <c r="AN876">
        <v>32</v>
      </c>
      <c r="AO876">
        <v>18</v>
      </c>
      <c r="AP876">
        <v>13</v>
      </c>
      <c r="AQ876">
        <v>9</v>
      </c>
      <c r="AR876">
        <v>1</v>
      </c>
      <c r="AS876">
        <v>5</v>
      </c>
      <c r="AT876">
        <v>51</v>
      </c>
      <c r="AU876">
        <v>772</v>
      </c>
      <c r="AV876">
        <v>87</v>
      </c>
      <c r="AW876">
        <v>458</v>
      </c>
    </row>
    <row r="877" spans="1:49" x14ac:dyDescent="0.35">
      <c r="A877" s="1" t="s">
        <v>657</v>
      </c>
      <c r="B877" s="1" t="s">
        <v>658</v>
      </c>
      <c r="C877" s="1" t="s">
        <v>14</v>
      </c>
      <c r="D877">
        <v>96</v>
      </c>
      <c r="E877" s="1" t="s">
        <v>2155</v>
      </c>
      <c r="F877">
        <v>20050321</v>
      </c>
      <c r="G877">
        <v>12</v>
      </c>
      <c r="H877">
        <v>102882</v>
      </c>
      <c r="J877" s="1" t="s">
        <v>2173</v>
      </c>
      <c r="K877" s="1" t="s">
        <v>118</v>
      </c>
      <c r="L877" s="1" t="s">
        <v>2157</v>
      </c>
      <c r="M877">
        <v>196</v>
      </c>
      <c r="N877" s="1" t="s">
        <v>2184</v>
      </c>
      <c r="O877">
        <v>28.3</v>
      </c>
      <c r="P877">
        <v>103294</v>
      </c>
      <c r="R877" s="1" t="s">
        <v>2159</v>
      </c>
      <c r="S877" s="1" t="s">
        <v>47</v>
      </c>
      <c r="T877" s="1" t="s">
        <v>2157</v>
      </c>
      <c r="U877">
        <v>170</v>
      </c>
      <c r="V877" s="1" t="s">
        <v>2175</v>
      </c>
      <c r="W877">
        <v>26.2</v>
      </c>
      <c r="X877" s="1" t="s">
        <v>91</v>
      </c>
      <c r="Y877">
        <v>3</v>
      </c>
      <c r="Z877" s="1" t="s">
        <v>660</v>
      </c>
      <c r="AA877">
        <v>75</v>
      </c>
      <c r="AB877">
        <v>9</v>
      </c>
      <c r="AC877">
        <v>4</v>
      </c>
      <c r="AD877">
        <v>55</v>
      </c>
      <c r="AE877">
        <v>24</v>
      </c>
      <c r="AF877">
        <v>19</v>
      </c>
      <c r="AG877">
        <v>16</v>
      </c>
      <c r="AH877">
        <v>9</v>
      </c>
      <c r="AI877">
        <v>2</v>
      </c>
      <c r="AJ877">
        <v>4</v>
      </c>
      <c r="AK877">
        <v>1</v>
      </c>
      <c r="AL877">
        <v>0</v>
      </c>
      <c r="AM877">
        <v>57</v>
      </c>
      <c r="AN877">
        <v>38</v>
      </c>
      <c r="AO877">
        <v>23</v>
      </c>
      <c r="AP877">
        <v>5</v>
      </c>
      <c r="AQ877">
        <v>9</v>
      </c>
      <c r="AR877">
        <v>6</v>
      </c>
      <c r="AS877">
        <v>11</v>
      </c>
      <c r="AT877">
        <v>188</v>
      </c>
      <c r="AU877">
        <v>228</v>
      </c>
      <c r="AV877">
        <v>64</v>
      </c>
      <c r="AW877">
        <v>583</v>
      </c>
    </row>
    <row r="878" spans="1:49" x14ac:dyDescent="0.35">
      <c r="A878" s="1" t="s">
        <v>657</v>
      </c>
      <c r="B878" s="1" t="s">
        <v>658</v>
      </c>
      <c r="C878" s="1" t="s">
        <v>14</v>
      </c>
      <c r="D878">
        <v>96</v>
      </c>
      <c r="E878" s="1" t="s">
        <v>2155</v>
      </c>
      <c r="F878">
        <v>20050321</v>
      </c>
      <c r="G878">
        <v>13</v>
      </c>
      <c r="H878">
        <v>103908</v>
      </c>
      <c r="J878" s="1" t="s">
        <v>2156</v>
      </c>
      <c r="K878" s="1" t="s">
        <v>45</v>
      </c>
      <c r="L878" s="1" t="s">
        <v>2157</v>
      </c>
      <c r="M878">
        <v>185</v>
      </c>
      <c r="N878" s="1" t="s">
        <v>2171</v>
      </c>
      <c r="O878">
        <v>23.1</v>
      </c>
      <c r="P878">
        <v>103420</v>
      </c>
      <c r="R878" s="1" t="s">
        <v>2156</v>
      </c>
      <c r="S878" s="1" t="s">
        <v>367</v>
      </c>
      <c r="T878" s="1" t="s">
        <v>2157</v>
      </c>
      <c r="U878">
        <v>175</v>
      </c>
      <c r="V878" s="1" t="s">
        <v>2160</v>
      </c>
      <c r="W878">
        <v>25.6</v>
      </c>
      <c r="X878" s="1" t="s">
        <v>102</v>
      </c>
      <c r="Y878">
        <v>3</v>
      </c>
      <c r="Z878" s="1" t="s">
        <v>660</v>
      </c>
      <c r="AA878">
        <v>144</v>
      </c>
      <c r="AB878">
        <v>9</v>
      </c>
      <c r="AC878">
        <v>8</v>
      </c>
      <c r="AD878">
        <v>104</v>
      </c>
      <c r="AE878">
        <v>47</v>
      </c>
      <c r="AF878">
        <v>35</v>
      </c>
      <c r="AG878">
        <v>25</v>
      </c>
      <c r="AH878">
        <v>16</v>
      </c>
      <c r="AI878">
        <v>6</v>
      </c>
      <c r="AJ878">
        <v>12</v>
      </c>
      <c r="AK878">
        <v>6</v>
      </c>
      <c r="AL878">
        <v>13</v>
      </c>
      <c r="AM878">
        <v>103</v>
      </c>
      <c r="AN878">
        <v>39</v>
      </c>
      <c r="AO878">
        <v>30</v>
      </c>
      <c r="AP878">
        <v>27</v>
      </c>
      <c r="AQ878">
        <v>16</v>
      </c>
      <c r="AR878">
        <v>6</v>
      </c>
      <c r="AS878">
        <v>12</v>
      </c>
      <c r="AT878">
        <v>76</v>
      </c>
      <c r="AU878">
        <v>506</v>
      </c>
      <c r="AV878">
        <v>99</v>
      </c>
      <c r="AW878">
        <v>420</v>
      </c>
    </row>
    <row r="879" spans="1:49" x14ac:dyDescent="0.35">
      <c r="A879" s="1" t="s">
        <v>657</v>
      </c>
      <c r="B879" s="1" t="s">
        <v>658</v>
      </c>
      <c r="C879" s="1" t="s">
        <v>14</v>
      </c>
      <c r="D879">
        <v>96</v>
      </c>
      <c r="E879" s="1" t="s">
        <v>2155</v>
      </c>
      <c r="F879">
        <v>20050321</v>
      </c>
      <c r="G879">
        <v>14</v>
      </c>
      <c r="H879">
        <v>103096</v>
      </c>
      <c r="J879" s="1" t="s">
        <v>2159</v>
      </c>
      <c r="K879" s="1" t="s">
        <v>273</v>
      </c>
      <c r="L879" s="1" t="s">
        <v>2157</v>
      </c>
      <c r="M879">
        <v>173</v>
      </c>
      <c r="N879" s="1" t="s">
        <v>2171</v>
      </c>
      <c r="O879">
        <v>27.2</v>
      </c>
      <c r="P879">
        <v>104607</v>
      </c>
      <c r="R879" s="1" t="s">
        <v>2156</v>
      </c>
      <c r="S879" s="1" t="s">
        <v>42</v>
      </c>
      <c r="T879" s="1" t="s">
        <v>2157</v>
      </c>
      <c r="U879">
        <v>196</v>
      </c>
      <c r="V879" s="1" t="s">
        <v>2160</v>
      </c>
      <c r="W879">
        <v>19.5</v>
      </c>
      <c r="X879" s="1" t="s">
        <v>2229</v>
      </c>
      <c r="Y879">
        <v>3</v>
      </c>
      <c r="Z879" s="1" t="s">
        <v>660</v>
      </c>
      <c r="AA879">
        <v>43</v>
      </c>
      <c r="AB879">
        <v>2</v>
      </c>
      <c r="AC879">
        <v>2</v>
      </c>
      <c r="AD879">
        <v>32</v>
      </c>
      <c r="AE879">
        <v>17</v>
      </c>
      <c r="AF879">
        <v>13</v>
      </c>
      <c r="AG879">
        <v>7</v>
      </c>
      <c r="AH879">
        <v>6</v>
      </c>
      <c r="AI879">
        <v>0</v>
      </c>
      <c r="AJ879">
        <v>1</v>
      </c>
      <c r="AK879">
        <v>0</v>
      </c>
      <c r="AL879">
        <v>5</v>
      </c>
      <c r="AM879">
        <v>30</v>
      </c>
      <c r="AN879">
        <v>16</v>
      </c>
      <c r="AO879">
        <v>5</v>
      </c>
      <c r="AP879">
        <v>5</v>
      </c>
      <c r="AQ879">
        <v>6</v>
      </c>
      <c r="AR879">
        <v>1</v>
      </c>
      <c r="AS879">
        <v>5</v>
      </c>
      <c r="AT879">
        <v>124</v>
      </c>
      <c r="AU879">
        <v>353</v>
      </c>
      <c r="AV879">
        <v>46</v>
      </c>
      <c r="AW879">
        <v>806</v>
      </c>
    </row>
    <row r="880" spans="1:49" x14ac:dyDescent="0.35">
      <c r="A880" s="1" t="s">
        <v>657</v>
      </c>
      <c r="B880" s="1" t="s">
        <v>658</v>
      </c>
      <c r="C880" s="1" t="s">
        <v>14</v>
      </c>
      <c r="D880">
        <v>96</v>
      </c>
      <c r="E880" s="1" t="s">
        <v>2155</v>
      </c>
      <c r="F880">
        <v>20050321</v>
      </c>
      <c r="G880">
        <v>15</v>
      </c>
      <c r="H880">
        <v>102839</v>
      </c>
      <c r="J880" s="1" t="s">
        <v>2159</v>
      </c>
      <c r="K880" s="1" t="s">
        <v>148</v>
      </c>
      <c r="L880" s="1" t="s">
        <v>2157</v>
      </c>
      <c r="M880">
        <v>188</v>
      </c>
      <c r="N880" s="1" t="s">
        <v>2191</v>
      </c>
      <c r="O880">
        <v>28.6</v>
      </c>
      <c r="P880">
        <v>103971</v>
      </c>
      <c r="R880" s="1" t="s">
        <v>2156</v>
      </c>
      <c r="S880" s="1" t="s">
        <v>27</v>
      </c>
      <c r="T880" s="1" t="s">
        <v>2157</v>
      </c>
      <c r="U880">
        <v>180</v>
      </c>
      <c r="V880" s="1" t="s">
        <v>2168</v>
      </c>
      <c r="W880">
        <v>22.9</v>
      </c>
      <c r="X880" s="1" t="s">
        <v>664</v>
      </c>
      <c r="Y880">
        <v>3</v>
      </c>
      <c r="Z880" s="1" t="s">
        <v>660</v>
      </c>
      <c r="AA880">
        <v>116</v>
      </c>
      <c r="AB880">
        <v>2</v>
      </c>
      <c r="AC880">
        <v>0</v>
      </c>
      <c r="AD880">
        <v>83</v>
      </c>
      <c r="AE880">
        <v>50</v>
      </c>
      <c r="AF880">
        <v>33</v>
      </c>
      <c r="AG880">
        <v>17</v>
      </c>
      <c r="AH880">
        <v>10</v>
      </c>
      <c r="AI880">
        <v>2</v>
      </c>
      <c r="AJ880">
        <v>4</v>
      </c>
      <c r="AK880">
        <v>2</v>
      </c>
      <c r="AL880">
        <v>3</v>
      </c>
      <c r="AM880">
        <v>63</v>
      </c>
      <c r="AN880">
        <v>27</v>
      </c>
      <c r="AO880">
        <v>19</v>
      </c>
      <c r="AP880">
        <v>17</v>
      </c>
      <c r="AQ880">
        <v>9</v>
      </c>
      <c r="AR880">
        <v>2</v>
      </c>
      <c r="AS880">
        <v>6</v>
      </c>
      <c r="AT880">
        <v>148</v>
      </c>
      <c r="AU880">
        <v>302</v>
      </c>
      <c r="AV880">
        <v>38</v>
      </c>
      <c r="AW880">
        <v>932</v>
      </c>
    </row>
    <row r="881" spans="1:49" x14ac:dyDescent="0.35">
      <c r="A881" s="1" t="s">
        <v>657</v>
      </c>
      <c r="B881" s="1" t="s">
        <v>658</v>
      </c>
      <c r="C881" s="1" t="s">
        <v>14</v>
      </c>
      <c r="D881">
        <v>96</v>
      </c>
      <c r="E881" s="1" t="s">
        <v>2155</v>
      </c>
      <c r="F881">
        <v>20050321</v>
      </c>
      <c r="G881">
        <v>16</v>
      </c>
      <c r="H881">
        <v>103451</v>
      </c>
      <c r="J881" s="1" t="s">
        <v>2159</v>
      </c>
      <c r="K881" s="1" t="s">
        <v>262</v>
      </c>
      <c r="L881" s="1" t="s">
        <v>2157</v>
      </c>
      <c r="M881">
        <v>175</v>
      </c>
      <c r="N881" s="1" t="s">
        <v>2169</v>
      </c>
      <c r="O881">
        <v>25.4</v>
      </c>
      <c r="P881">
        <v>102231</v>
      </c>
      <c r="R881" s="1" t="s">
        <v>2156</v>
      </c>
      <c r="S881" s="1" t="s">
        <v>128</v>
      </c>
      <c r="T881" s="1" t="s">
        <v>2157</v>
      </c>
      <c r="U881">
        <v>190</v>
      </c>
      <c r="V881" s="1" t="s">
        <v>2161</v>
      </c>
      <c r="W881">
        <v>31.7</v>
      </c>
      <c r="X881" s="1" t="s">
        <v>602</v>
      </c>
      <c r="Y881">
        <v>3</v>
      </c>
      <c r="Z881" s="1" t="s">
        <v>660</v>
      </c>
      <c r="AA881">
        <v>93</v>
      </c>
      <c r="AB881">
        <v>6</v>
      </c>
      <c r="AC881">
        <v>2</v>
      </c>
      <c r="AD881">
        <v>64</v>
      </c>
      <c r="AE881">
        <v>31</v>
      </c>
      <c r="AF881">
        <v>26</v>
      </c>
      <c r="AG881">
        <v>15</v>
      </c>
      <c r="AH881">
        <v>9</v>
      </c>
      <c r="AI881">
        <v>2</v>
      </c>
      <c r="AJ881">
        <v>3</v>
      </c>
      <c r="AK881">
        <v>2</v>
      </c>
      <c r="AL881">
        <v>2</v>
      </c>
      <c r="AM881">
        <v>70</v>
      </c>
      <c r="AN881">
        <v>43</v>
      </c>
      <c r="AO881">
        <v>24</v>
      </c>
      <c r="AP881">
        <v>14</v>
      </c>
      <c r="AQ881">
        <v>9</v>
      </c>
      <c r="AR881">
        <v>7</v>
      </c>
      <c r="AS881">
        <v>11</v>
      </c>
      <c r="AT881">
        <v>106</v>
      </c>
      <c r="AU881">
        <v>401</v>
      </c>
      <c r="AV881">
        <v>78</v>
      </c>
      <c r="AW881">
        <v>479</v>
      </c>
    </row>
    <row r="882" spans="1:49" x14ac:dyDescent="0.35">
      <c r="A882" s="1" t="s">
        <v>657</v>
      </c>
      <c r="B882" s="1" t="s">
        <v>658</v>
      </c>
      <c r="C882" s="1" t="s">
        <v>14</v>
      </c>
      <c r="D882">
        <v>96</v>
      </c>
      <c r="E882" s="1" t="s">
        <v>2155</v>
      </c>
      <c r="F882">
        <v>20050321</v>
      </c>
      <c r="G882">
        <v>17</v>
      </c>
      <c r="H882">
        <v>104076</v>
      </c>
      <c r="J882" s="1" t="s">
        <v>2156</v>
      </c>
      <c r="K882" s="1" t="s">
        <v>25</v>
      </c>
      <c r="L882" s="1" t="s">
        <v>2157</v>
      </c>
      <c r="M882">
        <v>190</v>
      </c>
      <c r="N882" s="1" t="s">
        <v>2165</v>
      </c>
      <c r="O882">
        <v>22.4</v>
      </c>
      <c r="P882">
        <v>103781</v>
      </c>
      <c r="R882" s="1" t="s">
        <v>2156</v>
      </c>
      <c r="S882" s="1" t="s">
        <v>50</v>
      </c>
      <c r="T882" s="1" t="s">
        <v>2172</v>
      </c>
      <c r="U882">
        <v>183</v>
      </c>
      <c r="V882" s="1" t="s">
        <v>2176</v>
      </c>
      <c r="W882">
        <v>23.8</v>
      </c>
      <c r="X882" s="1" t="s">
        <v>149</v>
      </c>
      <c r="Y882">
        <v>3</v>
      </c>
      <c r="Z882" s="1" t="s">
        <v>660</v>
      </c>
      <c r="AA882">
        <v>77</v>
      </c>
      <c r="AB882">
        <v>5</v>
      </c>
      <c r="AC882">
        <v>1</v>
      </c>
      <c r="AD882">
        <v>46</v>
      </c>
      <c r="AE882">
        <v>28</v>
      </c>
      <c r="AF882">
        <v>23</v>
      </c>
      <c r="AG882">
        <v>11</v>
      </c>
      <c r="AH882">
        <v>9</v>
      </c>
      <c r="AI882">
        <v>1</v>
      </c>
      <c r="AJ882">
        <v>2</v>
      </c>
      <c r="AK882">
        <v>2</v>
      </c>
      <c r="AL882">
        <v>4</v>
      </c>
      <c r="AM882">
        <v>68</v>
      </c>
      <c r="AN882">
        <v>35</v>
      </c>
      <c r="AO882">
        <v>23</v>
      </c>
      <c r="AP882">
        <v>12</v>
      </c>
      <c r="AQ882">
        <v>10</v>
      </c>
      <c r="AR882">
        <v>5</v>
      </c>
      <c r="AS882">
        <v>9</v>
      </c>
      <c r="AT882">
        <v>71</v>
      </c>
      <c r="AU882">
        <v>536</v>
      </c>
      <c r="AV882">
        <v>35</v>
      </c>
      <c r="AW882">
        <v>960</v>
      </c>
    </row>
    <row r="883" spans="1:49" x14ac:dyDescent="0.35">
      <c r="A883" s="1" t="s">
        <v>657</v>
      </c>
      <c r="B883" s="1" t="s">
        <v>658</v>
      </c>
      <c r="C883" s="1" t="s">
        <v>14</v>
      </c>
      <c r="D883">
        <v>96</v>
      </c>
      <c r="E883" s="1" t="s">
        <v>2155</v>
      </c>
      <c r="F883">
        <v>20050321</v>
      </c>
      <c r="G883">
        <v>18</v>
      </c>
      <c r="H883">
        <v>103970</v>
      </c>
      <c r="J883" s="1" t="s">
        <v>2156</v>
      </c>
      <c r="K883" s="1" t="s">
        <v>74</v>
      </c>
      <c r="L883" s="1" t="s">
        <v>2157</v>
      </c>
      <c r="M883">
        <v>175</v>
      </c>
      <c r="N883" s="1" t="s">
        <v>2161</v>
      </c>
      <c r="O883">
        <v>22.9</v>
      </c>
      <c r="P883">
        <v>104259</v>
      </c>
      <c r="R883" s="1" t="s">
        <v>2156</v>
      </c>
      <c r="S883" s="1" t="s">
        <v>175</v>
      </c>
      <c r="T883" s="1" t="s">
        <v>2157</v>
      </c>
      <c r="U883">
        <v>178</v>
      </c>
      <c r="V883" s="1" t="s">
        <v>2169</v>
      </c>
      <c r="W883">
        <v>21.4</v>
      </c>
      <c r="X883" s="1" t="s">
        <v>263</v>
      </c>
      <c r="Y883">
        <v>3</v>
      </c>
      <c r="Z883" s="1" t="s">
        <v>660</v>
      </c>
      <c r="AA883">
        <v>95</v>
      </c>
      <c r="AB883">
        <v>5</v>
      </c>
      <c r="AC883">
        <v>4</v>
      </c>
      <c r="AD883">
        <v>59</v>
      </c>
      <c r="AE883">
        <v>38</v>
      </c>
      <c r="AF883">
        <v>30</v>
      </c>
      <c r="AG883">
        <v>11</v>
      </c>
      <c r="AH883">
        <v>10</v>
      </c>
      <c r="AI883">
        <v>3</v>
      </c>
      <c r="AJ883">
        <v>4</v>
      </c>
      <c r="AK883">
        <v>2</v>
      </c>
      <c r="AL883">
        <v>2</v>
      </c>
      <c r="AM883">
        <v>84</v>
      </c>
      <c r="AN883">
        <v>49</v>
      </c>
      <c r="AO883">
        <v>27</v>
      </c>
      <c r="AP883">
        <v>20</v>
      </c>
      <c r="AQ883">
        <v>10</v>
      </c>
      <c r="AR883">
        <v>3</v>
      </c>
      <c r="AS883">
        <v>6</v>
      </c>
      <c r="AT883">
        <v>44</v>
      </c>
      <c r="AU883">
        <v>825</v>
      </c>
      <c r="AV883">
        <v>67</v>
      </c>
      <c r="AW883">
        <v>548</v>
      </c>
    </row>
    <row r="884" spans="1:49" x14ac:dyDescent="0.35">
      <c r="A884" s="1" t="s">
        <v>657</v>
      </c>
      <c r="B884" s="1" t="s">
        <v>658</v>
      </c>
      <c r="C884" s="1" t="s">
        <v>14</v>
      </c>
      <c r="D884">
        <v>96</v>
      </c>
      <c r="E884" s="1" t="s">
        <v>2155</v>
      </c>
      <c r="F884">
        <v>20050321</v>
      </c>
      <c r="G884">
        <v>19</v>
      </c>
      <c r="H884">
        <v>104214</v>
      </c>
      <c r="J884" s="1" t="s">
        <v>2156</v>
      </c>
      <c r="K884" s="1" t="s">
        <v>205</v>
      </c>
      <c r="L884" s="1" t="s">
        <v>2157</v>
      </c>
      <c r="M884">
        <v>185</v>
      </c>
      <c r="N884" s="1" t="s">
        <v>2166</v>
      </c>
      <c r="O884">
        <v>21.6</v>
      </c>
      <c r="P884">
        <v>104597</v>
      </c>
      <c r="R884" s="1" t="s">
        <v>2159</v>
      </c>
      <c r="S884" s="1" t="s">
        <v>207</v>
      </c>
      <c r="T884" s="1" t="s">
        <v>2157</v>
      </c>
      <c r="U884">
        <v>183</v>
      </c>
      <c r="V884" s="1" t="s">
        <v>2161</v>
      </c>
      <c r="W884">
        <v>19.5</v>
      </c>
      <c r="X884" s="1" t="s">
        <v>665</v>
      </c>
      <c r="Y884">
        <v>3</v>
      </c>
      <c r="Z884" s="1" t="s">
        <v>660</v>
      </c>
      <c r="AA884">
        <v>141</v>
      </c>
      <c r="AB884">
        <v>10</v>
      </c>
      <c r="AC884">
        <v>6</v>
      </c>
      <c r="AD884">
        <v>123</v>
      </c>
      <c r="AE884">
        <v>76</v>
      </c>
      <c r="AF884">
        <v>52</v>
      </c>
      <c r="AG884">
        <v>22</v>
      </c>
      <c r="AH884">
        <v>16</v>
      </c>
      <c r="AI884">
        <v>10</v>
      </c>
      <c r="AJ884">
        <v>14</v>
      </c>
      <c r="AK884">
        <v>10</v>
      </c>
      <c r="AL884">
        <v>4</v>
      </c>
      <c r="AM884">
        <v>116</v>
      </c>
      <c r="AN884">
        <v>74</v>
      </c>
      <c r="AO884">
        <v>52</v>
      </c>
      <c r="AP884">
        <v>22</v>
      </c>
      <c r="AQ884">
        <v>16</v>
      </c>
      <c r="AR884">
        <v>5</v>
      </c>
      <c r="AS884">
        <v>7</v>
      </c>
      <c r="AT884">
        <v>49</v>
      </c>
      <c r="AU884">
        <v>779</v>
      </c>
      <c r="AV884">
        <v>83</v>
      </c>
      <c r="AW884">
        <v>463</v>
      </c>
    </row>
    <row r="885" spans="1:49" x14ac:dyDescent="0.35">
      <c r="A885" s="1" t="s">
        <v>657</v>
      </c>
      <c r="B885" s="1" t="s">
        <v>658</v>
      </c>
      <c r="C885" s="1" t="s">
        <v>14</v>
      </c>
      <c r="D885">
        <v>96</v>
      </c>
      <c r="E885" s="1" t="s">
        <v>2155</v>
      </c>
      <c r="F885">
        <v>20050321</v>
      </c>
      <c r="G885">
        <v>20</v>
      </c>
      <c r="H885">
        <v>103507</v>
      </c>
      <c r="J885" s="1" t="s">
        <v>2156</v>
      </c>
      <c r="K885" s="1" t="s">
        <v>36</v>
      </c>
      <c r="L885" s="1" t="s">
        <v>2157</v>
      </c>
      <c r="M885">
        <v>183</v>
      </c>
      <c r="N885" s="1" t="s">
        <v>2161</v>
      </c>
      <c r="O885">
        <v>25.1</v>
      </c>
      <c r="P885">
        <v>104717</v>
      </c>
      <c r="R885" s="1" t="s">
        <v>2173</v>
      </c>
      <c r="S885" s="1" t="s">
        <v>666</v>
      </c>
      <c r="T885" s="1" t="s">
        <v>2157</v>
      </c>
      <c r="U885">
        <v>188</v>
      </c>
      <c r="V885" s="1" t="s">
        <v>2164</v>
      </c>
      <c r="W885">
        <v>18.899999999999999</v>
      </c>
      <c r="X885" s="1" t="s">
        <v>24</v>
      </c>
      <c r="Y885">
        <v>3</v>
      </c>
      <c r="Z885" s="1" t="s">
        <v>660</v>
      </c>
      <c r="AA885">
        <v>70</v>
      </c>
      <c r="AB885">
        <v>2</v>
      </c>
      <c r="AC885">
        <v>3</v>
      </c>
      <c r="AD885">
        <v>51</v>
      </c>
      <c r="AE885">
        <v>33</v>
      </c>
      <c r="AF885">
        <v>24</v>
      </c>
      <c r="AG885">
        <v>11</v>
      </c>
      <c r="AH885">
        <v>9</v>
      </c>
      <c r="AI885">
        <v>5</v>
      </c>
      <c r="AJ885">
        <v>6</v>
      </c>
      <c r="AK885">
        <v>7</v>
      </c>
      <c r="AL885">
        <v>4</v>
      </c>
      <c r="AM885">
        <v>66</v>
      </c>
      <c r="AN885">
        <v>35</v>
      </c>
      <c r="AO885">
        <v>22</v>
      </c>
      <c r="AP885">
        <v>12</v>
      </c>
      <c r="AQ885">
        <v>9</v>
      </c>
      <c r="AR885">
        <v>7</v>
      </c>
      <c r="AS885">
        <v>11</v>
      </c>
      <c r="AT885">
        <v>85</v>
      </c>
      <c r="AU885">
        <v>460</v>
      </c>
      <c r="AV885">
        <v>554</v>
      </c>
      <c r="AW885">
        <v>40</v>
      </c>
    </row>
    <row r="886" spans="1:49" x14ac:dyDescent="0.35">
      <c r="A886" s="1" t="s">
        <v>657</v>
      </c>
      <c r="B886" s="1" t="s">
        <v>658</v>
      </c>
      <c r="C886" s="1" t="s">
        <v>14</v>
      </c>
      <c r="D886">
        <v>96</v>
      </c>
      <c r="E886" s="1" t="s">
        <v>2155</v>
      </c>
      <c r="F886">
        <v>20050321</v>
      </c>
      <c r="G886">
        <v>21</v>
      </c>
      <c r="H886">
        <v>104792</v>
      </c>
      <c r="J886" s="1" t="s">
        <v>2173</v>
      </c>
      <c r="K886" s="1" t="s">
        <v>48</v>
      </c>
      <c r="L886" s="1" t="s">
        <v>2157</v>
      </c>
      <c r="M886">
        <v>193</v>
      </c>
      <c r="N886" s="1" t="s">
        <v>2171</v>
      </c>
      <c r="O886">
        <v>18.5</v>
      </c>
      <c r="P886">
        <v>103566</v>
      </c>
      <c r="R886" s="1" t="s">
        <v>2156</v>
      </c>
      <c r="S886" s="1" t="s">
        <v>522</v>
      </c>
      <c r="T886" s="1" t="s">
        <v>2172</v>
      </c>
      <c r="U886">
        <v>190</v>
      </c>
      <c r="V886" s="1" t="s">
        <v>2171</v>
      </c>
      <c r="W886">
        <v>24.8</v>
      </c>
      <c r="X886" s="1" t="s">
        <v>382</v>
      </c>
      <c r="Y886">
        <v>3</v>
      </c>
      <c r="Z886" s="1" t="s">
        <v>660</v>
      </c>
      <c r="AA886">
        <v>98</v>
      </c>
      <c r="AB886">
        <v>12</v>
      </c>
      <c r="AC886">
        <v>2</v>
      </c>
      <c r="AD886">
        <v>72</v>
      </c>
      <c r="AE886">
        <v>37</v>
      </c>
      <c r="AF886">
        <v>31</v>
      </c>
      <c r="AG886">
        <v>22</v>
      </c>
      <c r="AH886">
        <v>14</v>
      </c>
      <c r="AI886">
        <v>5</v>
      </c>
      <c r="AJ886">
        <v>7</v>
      </c>
      <c r="AK886">
        <v>3</v>
      </c>
      <c r="AL886">
        <v>4</v>
      </c>
      <c r="AM886">
        <v>92</v>
      </c>
      <c r="AN886">
        <v>61</v>
      </c>
      <c r="AO886">
        <v>44</v>
      </c>
      <c r="AP886">
        <v>15</v>
      </c>
      <c r="AQ886">
        <v>14</v>
      </c>
      <c r="AR886">
        <v>5</v>
      </c>
      <c r="AS886">
        <v>8</v>
      </c>
      <c r="AT886">
        <v>128</v>
      </c>
      <c r="AU886">
        <v>339</v>
      </c>
      <c r="AV886">
        <v>50</v>
      </c>
      <c r="AW886">
        <v>775</v>
      </c>
    </row>
    <row r="887" spans="1:49" x14ac:dyDescent="0.35">
      <c r="A887" s="1" t="s">
        <v>657</v>
      </c>
      <c r="B887" s="1" t="s">
        <v>658</v>
      </c>
      <c r="C887" s="1" t="s">
        <v>14</v>
      </c>
      <c r="D887">
        <v>96</v>
      </c>
      <c r="E887" s="1" t="s">
        <v>2155</v>
      </c>
      <c r="F887">
        <v>20050321</v>
      </c>
      <c r="G887">
        <v>22</v>
      </c>
      <c r="H887">
        <v>102703</v>
      </c>
      <c r="J887" s="1" t="s">
        <v>2156</v>
      </c>
      <c r="K887" s="1" t="s">
        <v>241</v>
      </c>
      <c r="L887" s="1" t="s">
        <v>2157</v>
      </c>
      <c r="M887">
        <v>180</v>
      </c>
      <c r="N887" s="1" t="s">
        <v>2197</v>
      </c>
      <c r="O887">
        <v>29.2</v>
      </c>
      <c r="P887">
        <v>102358</v>
      </c>
      <c r="R887" s="1" t="s">
        <v>2156</v>
      </c>
      <c r="S887" s="1" t="s">
        <v>584</v>
      </c>
      <c r="T887" s="1" t="s">
        <v>2157</v>
      </c>
      <c r="U887">
        <v>190</v>
      </c>
      <c r="V887" s="1" t="s">
        <v>2179</v>
      </c>
      <c r="W887">
        <v>31</v>
      </c>
      <c r="X887" s="1" t="s">
        <v>382</v>
      </c>
      <c r="Y887">
        <v>3</v>
      </c>
      <c r="Z887" s="1" t="s">
        <v>660</v>
      </c>
      <c r="AA887">
        <v>127</v>
      </c>
      <c r="AB887">
        <v>11</v>
      </c>
      <c r="AC887">
        <v>3</v>
      </c>
      <c r="AD887">
        <v>90</v>
      </c>
      <c r="AE887">
        <v>56</v>
      </c>
      <c r="AF887">
        <v>35</v>
      </c>
      <c r="AG887">
        <v>17</v>
      </c>
      <c r="AH887">
        <v>14</v>
      </c>
      <c r="AI887">
        <v>5</v>
      </c>
      <c r="AJ887">
        <v>9</v>
      </c>
      <c r="AK887">
        <v>9</v>
      </c>
      <c r="AL887">
        <v>4</v>
      </c>
      <c r="AM887">
        <v>88</v>
      </c>
      <c r="AN887">
        <v>45</v>
      </c>
      <c r="AO887">
        <v>31</v>
      </c>
      <c r="AP887">
        <v>19</v>
      </c>
      <c r="AQ887">
        <v>14</v>
      </c>
      <c r="AR887">
        <v>5</v>
      </c>
      <c r="AS887">
        <v>10</v>
      </c>
      <c r="AT887">
        <v>58</v>
      </c>
      <c r="AU887">
        <v>641</v>
      </c>
      <c r="AV887">
        <v>101</v>
      </c>
      <c r="AW887">
        <v>412</v>
      </c>
    </row>
    <row r="888" spans="1:49" x14ac:dyDescent="0.35">
      <c r="A888" s="1" t="s">
        <v>657</v>
      </c>
      <c r="B888" s="1" t="s">
        <v>658</v>
      </c>
      <c r="C888" s="1" t="s">
        <v>14</v>
      </c>
      <c r="D888">
        <v>96</v>
      </c>
      <c r="E888" s="1" t="s">
        <v>2155</v>
      </c>
      <c r="F888">
        <v>20050321</v>
      </c>
      <c r="G888">
        <v>23</v>
      </c>
      <c r="H888">
        <v>103813</v>
      </c>
      <c r="J888" s="1" t="s">
        <v>2156</v>
      </c>
      <c r="K888" s="1" t="s">
        <v>130</v>
      </c>
      <c r="L888" s="1" t="s">
        <v>2172</v>
      </c>
      <c r="M888">
        <v>185</v>
      </c>
      <c r="N888" s="1" t="s">
        <v>2188</v>
      </c>
      <c r="O888">
        <v>23.6</v>
      </c>
      <c r="P888">
        <v>102642</v>
      </c>
      <c r="R888" s="1" t="s">
        <v>2156</v>
      </c>
      <c r="S888" s="1" t="s">
        <v>168</v>
      </c>
      <c r="T888" s="1" t="s">
        <v>2157</v>
      </c>
      <c r="U888">
        <v>190</v>
      </c>
      <c r="V888" s="1" t="s">
        <v>2171</v>
      </c>
      <c r="W888">
        <v>29.5</v>
      </c>
      <c r="X888" s="1" t="s">
        <v>667</v>
      </c>
      <c r="Y888">
        <v>3</v>
      </c>
      <c r="Z888" s="1" t="s">
        <v>660</v>
      </c>
      <c r="AA888">
        <v>81</v>
      </c>
      <c r="AB888">
        <v>0</v>
      </c>
      <c r="AC888">
        <v>1</v>
      </c>
      <c r="AD888">
        <v>67</v>
      </c>
      <c r="AE888">
        <v>41</v>
      </c>
      <c r="AF888">
        <v>27</v>
      </c>
      <c r="AG888">
        <v>14</v>
      </c>
      <c r="AH888">
        <v>10</v>
      </c>
      <c r="AI888">
        <v>2</v>
      </c>
      <c r="AJ888">
        <v>5</v>
      </c>
      <c r="AK888">
        <v>5</v>
      </c>
      <c r="AL888">
        <v>5</v>
      </c>
      <c r="AM888">
        <v>63</v>
      </c>
      <c r="AN888">
        <v>33</v>
      </c>
      <c r="AO888">
        <v>26</v>
      </c>
      <c r="AP888">
        <v>7</v>
      </c>
      <c r="AQ888">
        <v>10</v>
      </c>
      <c r="AR888">
        <v>2</v>
      </c>
      <c r="AS888">
        <v>7</v>
      </c>
      <c r="AT888">
        <v>129</v>
      </c>
      <c r="AU888">
        <v>332</v>
      </c>
      <c r="AV888">
        <v>48</v>
      </c>
      <c r="AW888">
        <v>794</v>
      </c>
    </row>
    <row r="889" spans="1:49" x14ac:dyDescent="0.35">
      <c r="A889" s="1" t="s">
        <v>657</v>
      </c>
      <c r="B889" s="1" t="s">
        <v>658</v>
      </c>
      <c r="C889" s="1" t="s">
        <v>14</v>
      </c>
      <c r="D889">
        <v>96</v>
      </c>
      <c r="E889" s="1" t="s">
        <v>2155</v>
      </c>
      <c r="F889">
        <v>20050321</v>
      </c>
      <c r="G889">
        <v>24</v>
      </c>
      <c r="H889">
        <v>103789</v>
      </c>
      <c r="J889" s="1" t="s">
        <v>2156</v>
      </c>
      <c r="K889" s="1" t="s">
        <v>123</v>
      </c>
      <c r="L889" s="1" t="s">
        <v>2172</v>
      </c>
      <c r="M889">
        <v>188</v>
      </c>
      <c r="N889" s="1" t="s">
        <v>2186</v>
      </c>
      <c r="O889">
        <v>23.7</v>
      </c>
      <c r="P889">
        <v>101962</v>
      </c>
      <c r="R889" s="1" t="s">
        <v>2156</v>
      </c>
      <c r="S889" s="1" t="s">
        <v>594</v>
      </c>
      <c r="T889" s="1" t="s">
        <v>2157</v>
      </c>
      <c r="U889">
        <v>193</v>
      </c>
      <c r="V889" s="1" t="s">
        <v>2225</v>
      </c>
      <c r="W889">
        <v>33.5</v>
      </c>
      <c r="X889" s="1" t="s">
        <v>668</v>
      </c>
      <c r="Y889">
        <v>3</v>
      </c>
      <c r="Z889" s="1" t="s">
        <v>660</v>
      </c>
      <c r="AA889">
        <v>91</v>
      </c>
      <c r="AB889">
        <v>3</v>
      </c>
      <c r="AC889">
        <v>11</v>
      </c>
      <c r="AD889">
        <v>71</v>
      </c>
      <c r="AE889">
        <v>45</v>
      </c>
      <c r="AF889">
        <v>31</v>
      </c>
      <c r="AG889">
        <v>10</v>
      </c>
      <c r="AH889">
        <v>12</v>
      </c>
      <c r="AI889">
        <v>4</v>
      </c>
      <c r="AJ889">
        <v>8</v>
      </c>
      <c r="AK889">
        <v>1</v>
      </c>
      <c r="AL889">
        <v>3</v>
      </c>
      <c r="AM889">
        <v>70</v>
      </c>
      <c r="AN889">
        <v>49</v>
      </c>
      <c r="AO889">
        <v>28</v>
      </c>
      <c r="AP889">
        <v>10</v>
      </c>
      <c r="AQ889">
        <v>12</v>
      </c>
      <c r="AR889">
        <v>1</v>
      </c>
      <c r="AS889">
        <v>6</v>
      </c>
      <c r="AT889">
        <v>136</v>
      </c>
      <c r="AU889">
        <v>320</v>
      </c>
      <c r="AV889">
        <v>713</v>
      </c>
      <c r="AW889">
        <v>20</v>
      </c>
    </row>
    <row r="890" spans="1:49" x14ac:dyDescent="0.35">
      <c r="A890" s="1" t="s">
        <v>657</v>
      </c>
      <c r="B890" s="1" t="s">
        <v>658</v>
      </c>
      <c r="C890" s="1" t="s">
        <v>14</v>
      </c>
      <c r="D890">
        <v>96</v>
      </c>
      <c r="E890" s="1" t="s">
        <v>2155</v>
      </c>
      <c r="F890">
        <v>20050321</v>
      </c>
      <c r="G890">
        <v>25</v>
      </c>
      <c r="H890">
        <v>103484</v>
      </c>
      <c r="J890" s="1" t="s">
        <v>2173</v>
      </c>
      <c r="K890" s="1" t="s">
        <v>179</v>
      </c>
      <c r="L890" s="1" t="s">
        <v>2157</v>
      </c>
      <c r="M890">
        <v>185</v>
      </c>
      <c r="N890" s="1" t="s">
        <v>2164</v>
      </c>
      <c r="O890">
        <v>25.2</v>
      </c>
      <c r="P890">
        <v>102202</v>
      </c>
      <c r="R890" s="1" t="s">
        <v>2159</v>
      </c>
      <c r="S890" s="1" t="s">
        <v>507</v>
      </c>
      <c r="T890" s="1" t="s">
        <v>2172</v>
      </c>
      <c r="U890">
        <v>190</v>
      </c>
      <c r="V890" s="1" t="s">
        <v>2221</v>
      </c>
      <c r="W890">
        <v>31.9</v>
      </c>
      <c r="X890" s="1" t="s">
        <v>153</v>
      </c>
      <c r="Y890">
        <v>3</v>
      </c>
      <c r="Z890" s="1" t="s">
        <v>660</v>
      </c>
      <c r="AA890">
        <v>82</v>
      </c>
      <c r="AB890">
        <v>3</v>
      </c>
      <c r="AC890">
        <v>1</v>
      </c>
      <c r="AD890">
        <v>59</v>
      </c>
      <c r="AE890">
        <v>35</v>
      </c>
      <c r="AF890">
        <v>27</v>
      </c>
      <c r="AG890">
        <v>16</v>
      </c>
      <c r="AH890">
        <v>9</v>
      </c>
      <c r="AI890">
        <v>4</v>
      </c>
      <c r="AJ890">
        <v>4</v>
      </c>
      <c r="AK890">
        <v>3</v>
      </c>
      <c r="AL890">
        <v>3</v>
      </c>
      <c r="AM890">
        <v>72</v>
      </c>
      <c r="AN890">
        <v>43</v>
      </c>
      <c r="AO890">
        <v>27</v>
      </c>
      <c r="AP890">
        <v>12</v>
      </c>
      <c r="AQ890">
        <v>8</v>
      </c>
      <c r="AR890">
        <v>10</v>
      </c>
      <c r="AS890">
        <v>13</v>
      </c>
      <c r="AT890">
        <v>192</v>
      </c>
      <c r="AU890">
        <v>215</v>
      </c>
      <c r="AV890">
        <v>55</v>
      </c>
      <c r="AW890">
        <v>720</v>
      </c>
    </row>
    <row r="891" spans="1:49" x14ac:dyDescent="0.35">
      <c r="A891" s="1" t="s">
        <v>657</v>
      </c>
      <c r="B891" s="1" t="s">
        <v>658</v>
      </c>
      <c r="C891" s="1" t="s">
        <v>14</v>
      </c>
      <c r="D891">
        <v>96</v>
      </c>
      <c r="E891" s="1" t="s">
        <v>2155</v>
      </c>
      <c r="F891">
        <v>20050321</v>
      </c>
      <c r="G891">
        <v>26</v>
      </c>
      <c r="H891">
        <v>102257</v>
      </c>
      <c r="J891" s="1" t="s">
        <v>2156</v>
      </c>
      <c r="K891" s="1" t="s">
        <v>60</v>
      </c>
      <c r="L891" s="1" t="s">
        <v>2172</v>
      </c>
      <c r="M891">
        <v>193</v>
      </c>
      <c r="N891" s="1" t="s">
        <v>2163</v>
      </c>
      <c r="O891">
        <v>31.5</v>
      </c>
      <c r="P891">
        <v>104312</v>
      </c>
      <c r="R891" s="1" t="s">
        <v>2159</v>
      </c>
      <c r="S891" s="1" t="s">
        <v>324</v>
      </c>
      <c r="T891" s="1" t="s">
        <v>2157</v>
      </c>
      <c r="U891">
        <v>190</v>
      </c>
      <c r="V891" s="1" t="s">
        <v>2162</v>
      </c>
      <c r="W891">
        <v>21</v>
      </c>
      <c r="X891" s="1" t="s">
        <v>73</v>
      </c>
      <c r="Y891">
        <v>3</v>
      </c>
      <c r="Z891" s="1" t="s">
        <v>660</v>
      </c>
      <c r="AA891">
        <v>128</v>
      </c>
      <c r="AB891">
        <v>20</v>
      </c>
      <c r="AC891">
        <v>7</v>
      </c>
      <c r="AD891">
        <v>81</v>
      </c>
      <c r="AE891">
        <v>49</v>
      </c>
      <c r="AF891">
        <v>41</v>
      </c>
      <c r="AG891">
        <v>19</v>
      </c>
      <c r="AH891">
        <v>15</v>
      </c>
      <c r="AI891">
        <v>4</v>
      </c>
      <c r="AJ891">
        <v>5</v>
      </c>
      <c r="AK891">
        <v>8</v>
      </c>
      <c r="AL891">
        <v>5</v>
      </c>
      <c r="AM891">
        <v>115</v>
      </c>
      <c r="AN891">
        <v>74</v>
      </c>
      <c r="AO891">
        <v>50</v>
      </c>
      <c r="AP891">
        <v>21</v>
      </c>
      <c r="AQ891">
        <v>15</v>
      </c>
      <c r="AR891">
        <v>13</v>
      </c>
      <c r="AS891">
        <v>15</v>
      </c>
      <c r="AT891">
        <v>42</v>
      </c>
      <c r="AU891">
        <v>860</v>
      </c>
      <c r="AV891">
        <v>143</v>
      </c>
      <c r="AW891">
        <v>310</v>
      </c>
    </row>
    <row r="892" spans="1:49" x14ac:dyDescent="0.35">
      <c r="A892" s="1" t="s">
        <v>657</v>
      </c>
      <c r="B892" s="1" t="s">
        <v>658</v>
      </c>
      <c r="C892" s="1" t="s">
        <v>14</v>
      </c>
      <c r="D892">
        <v>96</v>
      </c>
      <c r="E892" s="1" t="s">
        <v>2155</v>
      </c>
      <c r="F892">
        <v>20050321</v>
      </c>
      <c r="G892">
        <v>27</v>
      </c>
      <c r="H892">
        <v>103240</v>
      </c>
      <c r="J892" s="1" t="s">
        <v>2156</v>
      </c>
      <c r="K892" s="1" t="s">
        <v>125</v>
      </c>
      <c r="L892" s="1" t="s">
        <v>2157</v>
      </c>
      <c r="M892">
        <v>180</v>
      </c>
      <c r="N892" s="1" t="s">
        <v>2164</v>
      </c>
      <c r="O892">
        <v>26.6</v>
      </c>
      <c r="P892">
        <v>103632</v>
      </c>
      <c r="R892" s="1" t="s">
        <v>2156</v>
      </c>
      <c r="S892" s="1" t="s">
        <v>120</v>
      </c>
      <c r="T892" s="1" t="s">
        <v>2157</v>
      </c>
      <c r="U892">
        <v>180</v>
      </c>
      <c r="V892" s="1" t="s">
        <v>2185</v>
      </c>
      <c r="W892">
        <v>24.5</v>
      </c>
      <c r="X892" s="1" t="s">
        <v>669</v>
      </c>
      <c r="Y892">
        <v>3</v>
      </c>
      <c r="Z892" s="1" t="s">
        <v>660</v>
      </c>
      <c r="AA892">
        <v>140</v>
      </c>
      <c r="AB892">
        <v>19</v>
      </c>
      <c r="AC892">
        <v>3</v>
      </c>
      <c r="AD892">
        <v>87</v>
      </c>
      <c r="AE892">
        <v>56</v>
      </c>
      <c r="AF892">
        <v>45</v>
      </c>
      <c r="AG892">
        <v>13</v>
      </c>
      <c r="AH892">
        <v>16</v>
      </c>
      <c r="AI892">
        <v>5</v>
      </c>
      <c r="AJ892">
        <v>9</v>
      </c>
      <c r="AK892">
        <v>7</v>
      </c>
      <c r="AL892">
        <v>6</v>
      </c>
      <c r="AM892">
        <v>117</v>
      </c>
      <c r="AN892">
        <v>68</v>
      </c>
      <c r="AO892">
        <v>49</v>
      </c>
      <c r="AP892">
        <v>18</v>
      </c>
      <c r="AQ892">
        <v>16</v>
      </c>
      <c r="AR892">
        <v>12</v>
      </c>
      <c r="AS892">
        <v>16</v>
      </c>
      <c r="AT892">
        <v>63</v>
      </c>
      <c r="AU892">
        <v>590</v>
      </c>
      <c r="AV892">
        <v>43</v>
      </c>
      <c r="AW892">
        <v>845</v>
      </c>
    </row>
    <row r="893" spans="1:49" x14ac:dyDescent="0.35">
      <c r="A893" s="1" t="s">
        <v>657</v>
      </c>
      <c r="B893" s="1" t="s">
        <v>658</v>
      </c>
      <c r="C893" s="1" t="s">
        <v>14</v>
      </c>
      <c r="D893">
        <v>96</v>
      </c>
      <c r="E893" s="1" t="s">
        <v>2155</v>
      </c>
      <c r="F893">
        <v>20050321</v>
      </c>
      <c r="G893">
        <v>28</v>
      </c>
      <c r="H893">
        <v>102035</v>
      </c>
      <c r="J893" s="1" t="s">
        <v>2156</v>
      </c>
      <c r="K893" s="1" t="s">
        <v>189</v>
      </c>
      <c r="L893" s="1" t="s">
        <v>2157</v>
      </c>
      <c r="M893">
        <v>183</v>
      </c>
      <c r="N893" s="1" t="s">
        <v>2179</v>
      </c>
      <c r="O893">
        <v>32.9</v>
      </c>
      <c r="P893">
        <v>103018</v>
      </c>
      <c r="R893" s="1" t="s">
        <v>2156</v>
      </c>
      <c r="S893" s="1" t="s">
        <v>35</v>
      </c>
      <c r="T893" s="1" t="s">
        <v>2157</v>
      </c>
      <c r="U893">
        <v>196</v>
      </c>
      <c r="V893" s="1" t="s">
        <v>2174</v>
      </c>
      <c r="W893">
        <v>27.7</v>
      </c>
      <c r="X893" s="1" t="s">
        <v>670</v>
      </c>
      <c r="Y893">
        <v>3</v>
      </c>
      <c r="Z893" s="1" t="s">
        <v>660</v>
      </c>
      <c r="AA893">
        <v>101</v>
      </c>
      <c r="AB893">
        <v>4</v>
      </c>
      <c r="AC893">
        <v>2</v>
      </c>
      <c r="AD893">
        <v>71</v>
      </c>
      <c r="AE893">
        <v>33</v>
      </c>
      <c r="AF893">
        <v>24</v>
      </c>
      <c r="AG893">
        <v>24</v>
      </c>
      <c r="AH893">
        <v>13</v>
      </c>
      <c r="AI893">
        <v>4</v>
      </c>
      <c r="AJ893">
        <v>6</v>
      </c>
      <c r="AK893">
        <v>6</v>
      </c>
      <c r="AL893">
        <v>1</v>
      </c>
      <c r="AM893">
        <v>81</v>
      </c>
      <c r="AN893">
        <v>56</v>
      </c>
      <c r="AO893">
        <v>40</v>
      </c>
      <c r="AP893">
        <v>10</v>
      </c>
      <c r="AQ893">
        <v>12</v>
      </c>
      <c r="AR893">
        <v>7</v>
      </c>
      <c r="AS893">
        <v>10</v>
      </c>
      <c r="AT893">
        <v>90</v>
      </c>
      <c r="AU893">
        <v>455</v>
      </c>
      <c r="AV893">
        <v>37</v>
      </c>
      <c r="AW893">
        <v>935</v>
      </c>
    </row>
    <row r="894" spans="1:49" x14ac:dyDescent="0.35">
      <c r="A894" s="1" t="s">
        <v>657</v>
      </c>
      <c r="B894" s="1" t="s">
        <v>658</v>
      </c>
      <c r="C894" s="1" t="s">
        <v>14</v>
      </c>
      <c r="D894">
        <v>96</v>
      </c>
      <c r="E894" s="1" t="s">
        <v>2155</v>
      </c>
      <c r="F894">
        <v>20050321</v>
      </c>
      <c r="G894">
        <v>29</v>
      </c>
      <c r="H894">
        <v>103252</v>
      </c>
      <c r="J894" s="1" t="s">
        <v>2156</v>
      </c>
      <c r="K894" s="1" t="s">
        <v>38</v>
      </c>
      <c r="L894" s="1" t="s">
        <v>2157</v>
      </c>
      <c r="M894">
        <v>175</v>
      </c>
      <c r="N894" s="1" t="s">
        <v>2161</v>
      </c>
      <c r="O894">
        <v>26.5</v>
      </c>
      <c r="P894">
        <v>102860</v>
      </c>
      <c r="R894" s="1" t="s">
        <v>2156</v>
      </c>
      <c r="S894" s="1" t="s">
        <v>32</v>
      </c>
      <c r="T894" s="1" t="s">
        <v>2157</v>
      </c>
      <c r="U894">
        <v>183</v>
      </c>
      <c r="V894" s="1" t="s">
        <v>2165</v>
      </c>
      <c r="W894">
        <v>28.5</v>
      </c>
      <c r="X894" s="1" t="s">
        <v>671</v>
      </c>
      <c r="Y894">
        <v>3</v>
      </c>
      <c r="Z894" s="1" t="s">
        <v>660</v>
      </c>
      <c r="AA894">
        <v>117</v>
      </c>
      <c r="AB894">
        <v>5</v>
      </c>
      <c r="AC894">
        <v>4</v>
      </c>
      <c r="AD894">
        <v>103</v>
      </c>
      <c r="AE894">
        <v>59</v>
      </c>
      <c r="AF894">
        <v>41</v>
      </c>
      <c r="AG894">
        <v>27</v>
      </c>
      <c r="AH894">
        <v>15</v>
      </c>
      <c r="AI894">
        <v>7</v>
      </c>
      <c r="AJ894">
        <v>9</v>
      </c>
      <c r="AK894">
        <v>5</v>
      </c>
      <c r="AL894">
        <v>8</v>
      </c>
      <c r="AM894">
        <v>81</v>
      </c>
      <c r="AN894">
        <v>45</v>
      </c>
      <c r="AO894">
        <v>38</v>
      </c>
      <c r="AP894">
        <v>19</v>
      </c>
      <c r="AQ894">
        <v>15</v>
      </c>
      <c r="AR894">
        <v>1</v>
      </c>
      <c r="AS894">
        <v>3</v>
      </c>
      <c r="AT894">
        <v>57</v>
      </c>
      <c r="AU894">
        <v>684</v>
      </c>
      <c r="AV894">
        <v>66</v>
      </c>
      <c r="AW894">
        <v>575</v>
      </c>
    </row>
    <row r="895" spans="1:49" x14ac:dyDescent="0.35">
      <c r="A895" s="1" t="s">
        <v>657</v>
      </c>
      <c r="B895" s="1" t="s">
        <v>658</v>
      </c>
      <c r="C895" s="1" t="s">
        <v>14</v>
      </c>
      <c r="D895">
        <v>96</v>
      </c>
      <c r="E895" s="1" t="s">
        <v>2155</v>
      </c>
      <c r="F895">
        <v>20050321</v>
      </c>
      <c r="G895">
        <v>30</v>
      </c>
      <c r="H895">
        <v>104068</v>
      </c>
      <c r="J895" s="1" t="s">
        <v>2156</v>
      </c>
      <c r="K895" s="1" t="s">
        <v>72</v>
      </c>
      <c r="L895" s="1" t="s">
        <v>2157</v>
      </c>
      <c r="M895">
        <v>183</v>
      </c>
      <c r="N895" s="1" t="s">
        <v>2164</v>
      </c>
      <c r="O895">
        <v>22.4</v>
      </c>
      <c r="P895">
        <v>103835</v>
      </c>
      <c r="R895" s="1" t="s">
        <v>2156</v>
      </c>
      <c r="S895" s="1" t="s">
        <v>20</v>
      </c>
      <c r="T895" s="1" t="s">
        <v>2157</v>
      </c>
      <c r="U895">
        <v>183</v>
      </c>
      <c r="V895" s="1" t="s">
        <v>2162</v>
      </c>
      <c r="W895">
        <v>23.5</v>
      </c>
      <c r="X895" s="1" t="s">
        <v>180</v>
      </c>
      <c r="Y895">
        <v>3</v>
      </c>
      <c r="Z895" s="1" t="s">
        <v>660</v>
      </c>
      <c r="AA895">
        <v>76</v>
      </c>
      <c r="AB895">
        <v>3</v>
      </c>
      <c r="AC895">
        <v>1</v>
      </c>
      <c r="AD895">
        <v>62</v>
      </c>
      <c r="AE895">
        <v>38</v>
      </c>
      <c r="AF895">
        <v>25</v>
      </c>
      <c r="AG895">
        <v>18</v>
      </c>
      <c r="AH895">
        <v>9</v>
      </c>
      <c r="AI895">
        <v>2</v>
      </c>
      <c r="AJ895">
        <v>3</v>
      </c>
      <c r="AK895">
        <v>0</v>
      </c>
      <c r="AL895">
        <v>3</v>
      </c>
      <c r="AM895">
        <v>65</v>
      </c>
      <c r="AN895">
        <v>34</v>
      </c>
      <c r="AO895">
        <v>20</v>
      </c>
      <c r="AP895">
        <v>15</v>
      </c>
      <c r="AQ895">
        <v>10</v>
      </c>
      <c r="AR895">
        <v>3</v>
      </c>
      <c r="AS895">
        <v>7</v>
      </c>
      <c r="AT895">
        <v>68</v>
      </c>
      <c r="AU895">
        <v>545</v>
      </c>
      <c r="AV895">
        <v>41</v>
      </c>
      <c r="AW895">
        <v>885</v>
      </c>
    </row>
    <row r="896" spans="1:49" x14ac:dyDescent="0.35">
      <c r="A896" s="1" t="s">
        <v>657</v>
      </c>
      <c r="B896" s="1" t="s">
        <v>658</v>
      </c>
      <c r="C896" s="1" t="s">
        <v>14</v>
      </c>
      <c r="D896">
        <v>96</v>
      </c>
      <c r="E896" s="1" t="s">
        <v>2155</v>
      </c>
      <c r="F896">
        <v>20050321</v>
      </c>
      <c r="G896">
        <v>31</v>
      </c>
      <c r="H896">
        <v>102783</v>
      </c>
      <c r="J896" s="1" t="s">
        <v>2156</v>
      </c>
      <c r="K896" s="1" t="s">
        <v>239</v>
      </c>
      <c r="L896" s="1" t="s">
        <v>2157</v>
      </c>
      <c r="M896">
        <v>180</v>
      </c>
      <c r="N896" s="1" t="s">
        <v>2169</v>
      </c>
      <c r="O896">
        <v>28.9</v>
      </c>
      <c r="P896">
        <v>103808</v>
      </c>
      <c r="R896" s="1" t="s">
        <v>2156</v>
      </c>
      <c r="S896" s="1" t="s">
        <v>190</v>
      </c>
      <c r="T896" s="1" t="s">
        <v>2157</v>
      </c>
      <c r="U896">
        <v>188</v>
      </c>
      <c r="V896" s="1" t="s">
        <v>2162</v>
      </c>
      <c r="W896">
        <v>23.6</v>
      </c>
      <c r="X896" s="1" t="s">
        <v>672</v>
      </c>
      <c r="Y896">
        <v>3</v>
      </c>
      <c r="Z896" s="1" t="s">
        <v>660</v>
      </c>
      <c r="AA896">
        <v>157</v>
      </c>
      <c r="AB896">
        <v>8</v>
      </c>
      <c r="AC896">
        <v>6</v>
      </c>
      <c r="AD896">
        <v>115</v>
      </c>
      <c r="AE896">
        <v>57</v>
      </c>
      <c r="AF896">
        <v>48</v>
      </c>
      <c r="AG896">
        <v>35</v>
      </c>
      <c r="AH896">
        <v>18</v>
      </c>
      <c r="AI896">
        <v>6</v>
      </c>
      <c r="AJ896">
        <v>8</v>
      </c>
      <c r="AK896">
        <v>3</v>
      </c>
      <c r="AL896">
        <v>1</v>
      </c>
      <c r="AM896">
        <v>125</v>
      </c>
      <c r="AN896">
        <v>85</v>
      </c>
      <c r="AO896">
        <v>60</v>
      </c>
      <c r="AP896">
        <v>24</v>
      </c>
      <c r="AQ896">
        <v>18</v>
      </c>
      <c r="AR896">
        <v>6</v>
      </c>
      <c r="AS896">
        <v>7</v>
      </c>
      <c r="AT896">
        <v>39</v>
      </c>
      <c r="AU896">
        <v>930</v>
      </c>
      <c r="AV896">
        <v>65</v>
      </c>
      <c r="AW896">
        <v>579</v>
      </c>
    </row>
    <row r="897" spans="1:49" x14ac:dyDescent="0.35">
      <c r="A897" s="1" t="s">
        <v>657</v>
      </c>
      <c r="B897" s="1" t="s">
        <v>658</v>
      </c>
      <c r="C897" s="1" t="s">
        <v>14</v>
      </c>
      <c r="D897">
        <v>96</v>
      </c>
      <c r="E897" s="1" t="s">
        <v>2155</v>
      </c>
      <c r="F897">
        <v>20050321</v>
      </c>
      <c r="G897">
        <v>32</v>
      </c>
      <c r="H897">
        <v>104269</v>
      </c>
      <c r="J897" s="1" t="s">
        <v>2156</v>
      </c>
      <c r="K897" s="1" t="s">
        <v>44</v>
      </c>
      <c r="L897" s="1" t="s">
        <v>2172</v>
      </c>
      <c r="M897">
        <v>188</v>
      </c>
      <c r="N897" s="1" t="s">
        <v>2161</v>
      </c>
      <c r="O897">
        <v>21.3</v>
      </c>
      <c r="P897">
        <v>103193</v>
      </c>
      <c r="R897" s="1" t="s">
        <v>2156</v>
      </c>
      <c r="S897" s="1" t="s">
        <v>236</v>
      </c>
      <c r="T897" s="1" t="s">
        <v>2157</v>
      </c>
      <c r="U897">
        <v>196</v>
      </c>
      <c r="V897" s="1" t="s">
        <v>2192</v>
      </c>
      <c r="W897">
        <v>26.8</v>
      </c>
      <c r="X897" s="1" t="s">
        <v>176</v>
      </c>
      <c r="Y897">
        <v>3</v>
      </c>
      <c r="Z897" s="1" t="s">
        <v>660</v>
      </c>
      <c r="AA897">
        <v>71</v>
      </c>
      <c r="AB897">
        <v>9</v>
      </c>
      <c r="AC897">
        <v>2</v>
      </c>
      <c r="AD897">
        <v>67</v>
      </c>
      <c r="AE897">
        <v>42</v>
      </c>
      <c r="AF897">
        <v>35</v>
      </c>
      <c r="AG897">
        <v>14</v>
      </c>
      <c r="AH897">
        <v>11</v>
      </c>
      <c r="AI897">
        <v>5</v>
      </c>
      <c r="AJ897">
        <v>5</v>
      </c>
      <c r="AK897">
        <v>9</v>
      </c>
      <c r="AL897">
        <v>0</v>
      </c>
      <c r="AM897">
        <v>59</v>
      </c>
      <c r="AN897">
        <v>42</v>
      </c>
      <c r="AO897">
        <v>34</v>
      </c>
      <c r="AP897">
        <v>8</v>
      </c>
      <c r="AQ897">
        <v>11</v>
      </c>
      <c r="AR897">
        <v>2</v>
      </c>
      <c r="AS897">
        <v>4</v>
      </c>
      <c r="AT897">
        <v>45</v>
      </c>
      <c r="AU897">
        <v>813</v>
      </c>
      <c r="AV897">
        <v>75</v>
      </c>
      <c r="AW897">
        <v>518</v>
      </c>
    </row>
    <row r="898" spans="1:49" x14ac:dyDescent="0.35">
      <c r="A898" s="1" t="s">
        <v>657</v>
      </c>
      <c r="B898" s="1" t="s">
        <v>658</v>
      </c>
      <c r="C898" s="1" t="s">
        <v>14</v>
      </c>
      <c r="D898">
        <v>96</v>
      </c>
      <c r="E898" s="1" t="s">
        <v>2155</v>
      </c>
      <c r="F898">
        <v>20050321</v>
      </c>
      <c r="G898">
        <v>33</v>
      </c>
      <c r="H898">
        <v>103819</v>
      </c>
      <c r="I898">
        <v>1</v>
      </c>
      <c r="J898" s="1" t="s">
        <v>2156</v>
      </c>
      <c r="K898" s="1" t="s">
        <v>111</v>
      </c>
      <c r="L898" s="1" t="s">
        <v>2157</v>
      </c>
      <c r="M898">
        <v>185</v>
      </c>
      <c r="N898" s="1" t="s">
        <v>2181</v>
      </c>
      <c r="O898">
        <v>23.6</v>
      </c>
      <c r="P898">
        <v>103694</v>
      </c>
      <c r="R898" s="1" t="s">
        <v>2156</v>
      </c>
      <c r="S898" s="1" t="s">
        <v>41</v>
      </c>
      <c r="T898" s="1" t="s">
        <v>2157</v>
      </c>
      <c r="U898">
        <v>168</v>
      </c>
      <c r="V898" s="1" t="s">
        <v>2175</v>
      </c>
      <c r="W898">
        <v>24.1</v>
      </c>
      <c r="X898" s="1" t="s">
        <v>171</v>
      </c>
      <c r="Y898">
        <v>3</v>
      </c>
      <c r="Z898" s="1" t="s">
        <v>18</v>
      </c>
      <c r="AA898">
        <v>72</v>
      </c>
      <c r="AB898">
        <v>12</v>
      </c>
      <c r="AC898">
        <v>1</v>
      </c>
      <c r="AD898">
        <v>39</v>
      </c>
      <c r="AE898">
        <v>24</v>
      </c>
      <c r="AF898">
        <v>21</v>
      </c>
      <c r="AG898">
        <v>11</v>
      </c>
      <c r="AH898">
        <v>8</v>
      </c>
      <c r="AI898">
        <v>0</v>
      </c>
      <c r="AJ898">
        <v>0</v>
      </c>
      <c r="AK898">
        <v>1</v>
      </c>
      <c r="AL898">
        <v>4</v>
      </c>
      <c r="AM898">
        <v>75</v>
      </c>
      <c r="AN898">
        <v>39</v>
      </c>
      <c r="AO898">
        <v>17</v>
      </c>
      <c r="AP898">
        <v>20</v>
      </c>
      <c r="AQ898">
        <v>8</v>
      </c>
      <c r="AR898">
        <v>8</v>
      </c>
      <c r="AS898">
        <v>12</v>
      </c>
      <c r="AT898">
        <v>1</v>
      </c>
      <c r="AU898">
        <v>6050</v>
      </c>
      <c r="AV898">
        <v>40</v>
      </c>
      <c r="AW898">
        <v>916</v>
      </c>
    </row>
    <row r="899" spans="1:49" x14ac:dyDescent="0.35">
      <c r="A899" s="1" t="s">
        <v>657</v>
      </c>
      <c r="B899" s="1" t="s">
        <v>658</v>
      </c>
      <c r="C899" s="1" t="s">
        <v>14</v>
      </c>
      <c r="D899">
        <v>96</v>
      </c>
      <c r="E899" s="1" t="s">
        <v>2155</v>
      </c>
      <c r="F899">
        <v>20050321</v>
      </c>
      <c r="G899">
        <v>34</v>
      </c>
      <c r="H899">
        <v>103151</v>
      </c>
      <c r="J899" s="1" t="s">
        <v>2156</v>
      </c>
      <c r="K899" s="1" t="s">
        <v>181</v>
      </c>
      <c r="L899" s="1" t="s">
        <v>2157</v>
      </c>
      <c r="M899">
        <v>183</v>
      </c>
      <c r="N899" s="1" t="s">
        <v>2165</v>
      </c>
      <c r="O899">
        <v>27</v>
      </c>
      <c r="P899">
        <v>103387</v>
      </c>
      <c r="Q899">
        <v>30</v>
      </c>
      <c r="R899" s="1" t="s">
        <v>2156</v>
      </c>
      <c r="S899" s="1" t="s">
        <v>142</v>
      </c>
      <c r="T899" s="1" t="s">
        <v>2157</v>
      </c>
      <c r="U899">
        <v>185</v>
      </c>
      <c r="V899" s="1" t="s">
        <v>2190</v>
      </c>
      <c r="W899">
        <v>25.7</v>
      </c>
      <c r="X899" s="1" t="s">
        <v>63</v>
      </c>
      <c r="Y899">
        <v>3</v>
      </c>
      <c r="Z899" s="1" t="s">
        <v>18</v>
      </c>
      <c r="AA899">
        <v>97</v>
      </c>
      <c r="AB899">
        <v>7</v>
      </c>
      <c r="AC899">
        <v>7</v>
      </c>
      <c r="AD899">
        <v>68</v>
      </c>
      <c r="AE899">
        <v>34</v>
      </c>
      <c r="AF899">
        <v>30</v>
      </c>
      <c r="AG899">
        <v>19</v>
      </c>
      <c r="AH899">
        <v>11</v>
      </c>
      <c r="AI899">
        <v>2</v>
      </c>
      <c r="AJ899">
        <v>2</v>
      </c>
      <c r="AK899">
        <v>7</v>
      </c>
      <c r="AL899">
        <v>1</v>
      </c>
      <c r="AM899">
        <v>72</v>
      </c>
      <c r="AN899">
        <v>44</v>
      </c>
      <c r="AO899">
        <v>32</v>
      </c>
      <c r="AP899">
        <v>14</v>
      </c>
      <c r="AQ899">
        <v>10</v>
      </c>
      <c r="AR899">
        <v>3</v>
      </c>
      <c r="AS899">
        <v>4</v>
      </c>
      <c r="AT899">
        <v>52</v>
      </c>
      <c r="AU899">
        <v>770</v>
      </c>
      <c r="AV899">
        <v>32</v>
      </c>
      <c r="AW899">
        <v>1045</v>
      </c>
    </row>
    <row r="900" spans="1:49" x14ac:dyDescent="0.35">
      <c r="A900" s="1" t="s">
        <v>657</v>
      </c>
      <c r="B900" s="1" t="s">
        <v>658</v>
      </c>
      <c r="C900" s="1" t="s">
        <v>14</v>
      </c>
      <c r="D900">
        <v>96</v>
      </c>
      <c r="E900" s="1" t="s">
        <v>2155</v>
      </c>
      <c r="F900">
        <v>20050321</v>
      </c>
      <c r="G900">
        <v>35</v>
      </c>
      <c r="H900">
        <v>104339</v>
      </c>
      <c r="I900">
        <v>18</v>
      </c>
      <c r="J900" s="1" t="s">
        <v>2156</v>
      </c>
      <c r="K900" s="1" t="s">
        <v>80</v>
      </c>
      <c r="L900" s="1" t="s">
        <v>2157</v>
      </c>
      <c r="M900">
        <v>196</v>
      </c>
      <c r="N900" s="1" t="s">
        <v>2178</v>
      </c>
      <c r="O900">
        <v>20.9</v>
      </c>
      <c r="P900">
        <v>103672</v>
      </c>
      <c r="R900" s="1" t="s">
        <v>2156</v>
      </c>
      <c r="S900" s="1" t="s">
        <v>188</v>
      </c>
      <c r="T900" s="1" t="s">
        <v>2172</v>
      </c>
      <c r="U900">
        <v>175</v>
      </c>
      <c r="V900" s="1" t="s">
        <v>2182</v>
      </c>
      <c r="W900">
        <v>24.2</v>
      </c>
      <c r="X900" s="1" t="s">
        <v>17</v>
      </c>
      <c r="Y900">
        <v>3</v>
      </c>
      <c r="Z900" s="1" t="s">
        <v>18</v>
      </c>
      <c r="AA900">
        <v>74</v>
      </c>
      <c r="AB900">
        <v>4</v>
      </c>
      <c r="AC900">
        <v>2</v>
      </c>
      <c r="AD900">
        <v>52</v>
      </c>
      <c r="AE900">
        <v>30</v>
      </c>
      <c r="AF900">
        <v>26</v>
      </c>
      <c r="AG900">
        <v>10</v>
      </c>
      <c r="AH900">
        <v>9</v>
      </c>
      <c r="AI900">
        <v>1</v>
      </c>
      <c r="AJ900">
        <v>2</v>
      </c>
      <c r="AK900">
        <v>1</v>
      </c>
      <c r="AL900">
        <v>2</v>
      </c>
      <c r="AM900">
        <v>56</v>
      </c>
      <c r="AN900">
        <v>34</v>
      </c>
      <c r="AO900">
        <v>21</v>
      </c>
      <c r="AP900">
        <v>7</v>
      </c>
      <c r="AQ900">
        <v>8</v>
      </c>
      <c r="AR900">
        <v>5</v>
      </c>
      <c r="AS900">
        <v>9</v>
      </c>
      <c r="AT900">
        <v>20</v>
      </c>
      <c r="AU900">
        <v>1215</v>
      </c>
      <c r="AV900">
        <v>53</v>
      </c>
      <c r="AW900">
        <v>735</v>
      </c>
    </row>
    <row r="901" spans="1:49" x14ac:dyDescent="0.35">
      <c r="A901" s="1" t="s">
        <v>657</v>
      </c>
      <c r="B901" s="1" t="s">
        <v>658</v>
      </c>
      <c r="C901" s="1" t="s">
        <v>14</v>
      </c>
      <c r="D901">
        <v>96</v>
      </c>
      <c r="E901" s="1" t="s">
        <v>2155</v>
      </c>
      <c r="F901">
        <v>20050321</v>
      </c>
      <c r="G901">
        <v>36</v>
      </c>
      <c r="H901">
        <v>103163</v>
      </c>
      <c r="I901">
        <v>16</v>
      </c>
      <c r="J901" s="1" t="s">
        <v>2156</v>
      </c>
      <c r="K901" s="1" t="s">
        <v>56</v>
      </c>
      <c r="L901" s="1" t="s">
        <v>2157</v>
      </c>
      <c r="M901">
        <v>188</v>
      </c>
      <c r="N901" s="1" t="s">
        <v>2169</v>
      </c>
      <c r="O901">
        <v>26.9</v>
      </c>
      <c r="P901">
        <v>103888</v>
      </c>
      <c r="R901" s="1" t="s">
        <v>2156</v>
      </c>
      <c r="S901" s="1" t="s">
        <v>527</v>
      </c>
      <c r="T901" s="1" t="s">
        <v>2157</v>
      </c>
      <c r="U901">
        <v>188</v>
      </c>
      <c r="V901" s="1" t="s">
        <v>2164</v>
      </c>
      <c r="W901">
        <v>23.2</v>
      </c>
      <c r="X901" s="1" t="s">
        <v>673</v>
      </c>
      <c r="Y901">
        <v>3</v>
      </c>
      <c r="Z901" s="1" t="s">
        <v>18</v>
      </c>
      <c r="AA901">
        <v>127</v>
      </c>
      <c r="AB901">
        <v>10</v>
      </c>
      <c r="AC901">
        <v>8</v>
      </c>
      <c r="AD901">
        <v>93</v>
      </c>
      <c r="AE901">
        <v>46</v>
      </c>
      <c r="AF901">
        <v>37</v>
      </c>
      <c r="AG901">
        <v>26</v>
      </c>
      <c r="AH901">
        <v>12</v>
      </c>
      <c r="AI901">
        <v>3</v>
      </c>
      <c r="AJ901">
        <v>4</v>
      </c>
      <c r="AK901">
        <v>9</v>
      </c>
      <c r="AL901">
        <v>2</v>
      </c>
      <c r="AM901">
        <v>84</v>
      </c>
      <c r="AN901">
        <v>38</v>
      </c>
      <c r="AO901">
        <v>29</v>
      </c>
      <c r="AP901">
        <v>23</v>
      </c>
      <c r="AQ901">
        <v>12</v>
      </c>
      <c r="AR901">
        <v>7</v>
      </c>
      <c r="AS901">
        <v>9</v>
      </c>
      <c r="AT901">
        <v>17</v>
      </c>
      <c r="AU901">
        <v>1350</v>
      </c>
      <c r="AV901">
        <v>54</v>
      </c>
      <c r="AW901">
        <v>730</v>
      </c>
    </row>
    <row r="902" spans="1:49" x14ac:dyDescent="0.35">
      <c r="A902" s="1" t="s">
        <v>657</v>
      </c>
      <c r="B902" s="1" t="s">
        <v>658</v>
      </c>
      <c r="C902" s="1" t="s">
        <v>14</v>
      </c>
      <c r="D902">
        <v>96</v>
      </c>
      <c r="E902" s="1" t="s">
        <v>2155</v>
      </c>
      <c r="F902">
        <v>20050321</v>
      </c>
      <c r="G902">
        <v>37</v>
      </c>
      <c r="H902">
        <v>103319</v>
      </c>
      <c r="J902" s="1" t="s">
        <v>2159</v>
      </c>
      <c r="K902" s="1" t="s">
        <v>285</v>
      </c>
      <c r="L902" s="1" t="s">
        <v>2157</v>
      </c>
      <c r="M902">
        <v>185</v>
      </c>
      <c r="N902" s="1" t="s">
        <v>2164</v>
      </c>
      <c r="O902">
        <v>26.1</v>
      </c>
      <c r="P902">
        <v>104026</v>
      </c>
      <c r="Q902">
        <v>10</v>
      </c>
      <c r="R902" s="1" t="s">
        <v>2156</v>
      </c>
      <c r="S902" s="1" t="s">
        <v>376</v>
      </c>
      <c r="T902" s="1" t="s">
        <v>2157</v>
      </c>
      <c r="U902">
        <v>198</v>
      </c>
      <c r="V902" s="1" t="s">
        <v>2179</v>
      </c>
      <c r="W902">
        <v>22.7</v>
      </c>
      <c r="X902" s="1" t="s">
        <v>338</v>
      </c>
      <c r="Y902">
        <v>3</v>
      </c>
      <c r="Z902" s="1" t="s">
        <v>18</v>
      </c>
      <c r="AA902">
        <v>93</v>
      </c>
      <c r="AB902">
        <v>15</v>
      </c>
      <c r="AC902">
        <v>1</v>
      </c>
      <c r="AD902">
        <v>60</v>
      </c>
      <c r="AE902">
        <v>31</v>
      </c>
      <c r="AF902">
        <v>30</v>
      </c>
      <c r="AG902">
        <v>18</v>
      </c>
      <c r="AH902">
        <v>11</v>
      </c>
      <c r="AI902">
        <v>0</v>
      </c>
      <c r="AJ902">
        <v>0</v>
      </c>
      <c r="AK902">
        <v>9</v>
      </c>
      <c r="AL902">
        <v>5</v>
      </c>
      <c r="AM902">
        <v>82</v>
      </c>
      <c r="AN902">
        <v>51</v>
      </c>
      <c r="AO902">
        <v>35</v>
      </c>
      <c r="AP902">
        <v>16</v>
      </c>
      <c r="AQ902">
        <v>11</v>
      </c>
      <c r="AR902">
        <v>5</v>
      </c>
      <c r="AS902">
        <v>6</v>
      </c>
      <c r="AT902">
        <v>108</v>
      </c>
      <c r="AU902">
        <v>390</v>
      </c>
      <c r="AV902">
        <v>11</v>
      </c>
      <c r="AW902">
        <v>1735</v>
      </c>
    </row>
    <row r="903" spans="1:49" x14ac:dyDescent="0.35">
      <c r="A903" s="1" t="s">
        <v>657</v>
      </c>
      <c r="B903" s="1" t="s">
        <v>658</v>
      </c>
      <c r="C903" s="1" t="s">
        <v>14</v>
      </c>
      <c r="D903">
        <v>96</v>
      </c>
      <c r="E903" s="1" t="s">
        <v>2155</v>
      </c>
      <c r="F903">
        <v>20050321</v>
      </c>
      <c r="G903">
        <v>38</v>
      </c>
      <c r="H903">
        <v>103285</v>
      </c>
      <c r="I903">
        <v>23</v>
      </c>
      <c r="J903" s="1" t="s">
        <v>2156</v>
      </c>
      <c r="K903" s="1" t="s">
        <v>67</v>
      </c>
      <c r="L903" s="1" t="s">
        <v>2157</v>
      </c>
      <c r="M903">
        <v>185</v>
      </c>
      <c r="N903" s="1" t="s">
        <v>2160</v>
      </c>
      <c r="O903">
        <v>26.3</v>
      </c>
      <c r="P903">
        <v>103898</v>
      </c>
      <c r="R903" s="1" t="s">
        <v>2156</v>
      </c>
      <c r="S903" s="1" t="s">
        <v>173</v>
      </c>
      <c r="T903" s="1" t="s">
        <v>2157</v>
      </c>
      <c r="U903">
        <v>185</v>
      </c>
      <c r="V903" s="1" t="s">
        <v>2171</v>
      </c>
      <c r="W903">
        <v>23.2</v>
      </c>
      <c r="X903" s="1" t="s">
        <v>368</v>
      </c>
      <c r="Y903">
        <v>3</v>
      </c>
      <c r="Z903" s="1" t="s">
        <v>18</v>
      </c>
      <c r="AA903">
        <v>82</v>
      </c>
      <c r="AB903">
        <v>5</v>
      </c>
      <c r="AC903">
        <v>1</v>
      </c>
      <c r="AD903">
        <v>58</v>
      </c>
      <c r="AE903">
        <v>36</v>
      </c>
      <c r="AF903">
        <v>27</v>
      </c>
      <c r="AG903">
        <v>11</v>
      </c>
      <c r="AH903">
        <v>9</v>
      </c>
      <c r="AI903">
        <v>4</v>
      </c>
      <c r="AJ903">
        <v>5</v>
      </c>
      <c r="AK903">
        <v>2</v>
      </c>
      <c r="AL903">
        <v>2</v>
      </c>
      <c r="AM903">
        <v>63</v>
      </c>
      <c r="AN903">
        <v>43</v>
      </c>
      <c r="AO903">
        <v>20</v>
      </c>
      <c r="AP903">
        <v>9</v>
      </c>
      <c r="AQ903">
        <v>9</v>
      </c>
      <c r="AR903">
        <v>3</v>
      </c>
      <c r="AS903">
        <v>8</v>
      </c>
      <c r="AT903">
        <v>25</v>
      </c>
      <c r="AU903">
        <v>1165</v>
      </c>
      <c r="AV903">
        <v>80</v>
      </c>
      <c r="AW903">
        <v>471</v>
      </c>
    </row>
    <row r="904" spans="1:49" x14ac:dyDescent="0.35">
      <c r="A904" s="1" t="s">
        <v>657</v>
      </c>
      <c r="B904" s="1" t="s">
        <v>658</v>
      </c>
      <c r="C904" s="1" t="s">
        <v>14</v>
      </c>
      <c r="D904">
        <v>96</v>
      </c>
      <c r="E904" s="1" t="s">
        <v>2155</v>
      </c>
      <c r="F904">
        <v>20050321</v>
      </c>
      <c r="G904">
        <v>39</v>
      </c>
      <c r="H904">
        <v>103428</v>
      </c>
      <c r="I904">
        <v>28</v>
      </c>
      <c r="J904" s="1" t="s">
        <v>2156</v>
      </c>
      <c r="K904" s="1" t="s">
        <v>53</v>
      </c>
      <c r="L904" s="1" t="s">
        <v>2157</v>
      </c>
      <c r="M904">
        <v>190</v>
      </c>
      <c r="N904" s="1" t="s">
        <v>2165</v>
      </c>
      <c r="O904">
        <v>25.5</v>
      </c>
      <c r="P904">
        <v>103444</v>
      </c>
      <c r="R904" s="1" t="s">
        <v>2159</v>
      </c>
      <c r="S904" s="1" t="s">
        <v>218</v>
      </c>
      <c r="T904" s="1" t="s">
        <v>2157</v>
      </c>
      <c r="U904">
        <v>173</v>
      </c>
      <c r="V904" s="1" t="s">
        <v>2196</v>
      </c>
      <c r="W904">
        <v>25.4</v>
      </c>
      <c r="X904" s="1" t="s">
        <v>674</v>
      </c>
      <c r="Y904">
        <v>3</v>
      </c>
      <c r="Z904" s="1" t="s">
        <v>18</v>
      </c>
      <c r="AA904">
        <v>99</v>
      </c>
      <c r="AB904">
        <v>2</v>
      </c>
      <c r="AC904">
        <v>1</v>
      </c>
      <c r="AD904">
        <v>77</v>
      </c>
      <c r="AE904">
        <v>52</v>
      </c>
      <c r="AF904">
        <v>31</v>
      </c>
      <c r="AG904">
        <v>16</v>
      </c>
      <c r="AH904">
        <v>12</v>
      </c>
      <c r="AI904">
        <v>2</v>
      </c>
      <c r="AJ904">
        <v>5</v>
      </c>
      <c r="AK904">
        <v>3</v>
      </c>
      <c r="AL904">
        <v>7</v>
      </c>
      <c r="AM904">
        <v>62</v>
      </c>
      <c r="AN904">
        <v>22</v>
      </c>
      <c r="AO904">
        <v>18</v>
      </c>
      <c r="AP904">
        <v>17</v>
      </c>
      <c r="AQ904">
        <v>11</v>
      </c>
      <c r="AR904">
        <v>1</v>
      </c>
      <c r="AS904">
        <v>5</v>
      </c>
      <c r="AT904">
        <v>30</v>
      </c>
      <c r="AU904">
        <v>1085</v>
      </c>
      <c r="AV904">
        <v>100</v>
      </c>
      <c r="AW904">
        <v>417</v>
      </c>
    </row>
    <row r="905" spans="1:49" x14ac:dyDescent="0.35">
      <c r="A905" s="1" t="s">
        <v>657</v>
      </c>
      <c r="B905" s="1" t="s">
        <v>658</v>
      </c>
      <c r="C905" s="1" t="s">
        <v>14</v>
      </c>
      <c r="D905">
        <v>96</v>
      </c>
      <c r="E905" s="1" t="s">
        <v>2155</v>
      </c>
      <c r="F905">
        <v>20050321</v>
      </c>
      <c r="G905">
        <v>40</v>
      </c>
      <c r="H905">
        <v>102450</v>
      </c>
      <c r="I905">
        <v>6</v>
      </c>
      <c r="J905" s="1" t="s">
        <v>2156</v>
      </c>
      <c r="K905" s="1" t="s">
        <v>22</v>
      </c>
      <c r="L905" s="1" t="s">
        <v>2157</v>
      </c>
      <c r="M905">
        <v>185</v>
      </c>
      <c r="N905" s="1" t="s">
        <v>2163</v>
      </c>
      <c r="O905">
        <v>30.5</v>
      </c>
      <c r="P905">
        <v>104371</v>
      </c>
      <c r="R905" s="1" t="s">
        <v>2198</v>
      </c>
      <c r="S905" s="1" t="s">
        <v>121</v>
      </c>
      <c r="T905" s="1" t="s">
        <v>2157</v>
      </c>
      <c r="U905">
        <v>183</v>
      </c>
      <c r="V905" s="1" t="s">
        <v>2160</v>
      </c>
      <c r="W905">
        <v>20.8</v>
      </c>
      <c r="X905" s="1" t="s">
        <v>96</v>
      </c>
      <c r="Y905">
        <v>3</v>
      </c>
      <c r="Z905" s="1" t="s">
        <v>18</v>
      </c>
      <c r="AA905">
        <v>80</v>
      </c>
      <c r="AB905">
        <v>5</v>
      </c>
      <c r="AC905">
        <v>4</v>
      </c>
      <c r="AD905">
        <v>57</v>
      </c>
      <c r="AE905">
        <v>35</v>
      </c>
      <c r="AF905">
        <v>31</v>
      </c>
      <c r="AG905">
        <v>15</v>
      </c>
      <c r="AH905">
        <v>11</v>
      </c>
      <c r="AI905">
        <v>2</v>
      </c>
      <c r="AJ905">
        <v>2</v>
      </c>
      <c r="AK905">
        <v>4</v>
      </c>
      <c r="AL905">
        <v>4</v>
      </c>
      <c r="AM905">
        <v>72</v>
      </c>
      <c r="AN905">
        <v>33</v>
      </c>
      <c r="AO905">
        <v>21</v>
      </c>
      <c r="AP905">
        <v>23</v>
      </c>
      <c r="AQ905">
        <v>10</v>
      </c>
      <c r="AR905">
        <v>3</v>
      </c>
      <c r="AS905">
        <v>5</v>
      </c>
      <c r="AT905">
        <v>7</v>
      </c>
      <c r="AU905">
        <v>2155</v>
      </c>
      <c r="AV905">
        <v>109</v>
      </c>
      <c r="AW905">
        <v>384</v>
      </c>
    </row>
    <row r="906" spans="1:49" x14ac:dyDescent="0.35">
      <c r="A906" s="1" t="s">
        <v>657</v>
      </c>
      <c r="B906" s="1" t="s">
        <v>658</v>
      </c>
      <c r="C906" s="1" t="s">
        <v>14</v>
      </c>
      <c r="D906">
        <v>96</v>
      </c>
      <c r="E906" s="1" t="s">
        <v>2155</v>
      </c>
      <c r="F906">
        <v>20050321</v>
      </c>
      <c r="G906">
        <v>41</v>
      </c>
      <c r="H906">
        <v>103909</v>
      </c>
      <c r="I906">
        <v>4</v>
      </c>
      <c r="J906" s="1" t="s">
        <v>2156</v>
      </c>
      <c r="K906" s="1" t="s">
        <v>84</v>
      </c>
      <c r="L906" s="1" t="s">
        <v>2157</v>
      </c>
      <c r="M906">
        <v>175</v>
      </c>
      <c r="N906" s="1" t="s">
        <v>2165</v>
      </c>
      <c r="O906">
        <v>23.1</v>
      </c>
      <c r="P906">
        <v>102106</v>
      </c>
      <c r="R906" s="1" t="s">
        <v>2159</v>
      </c>
      <c r="S906" s="1" t="s">
        <v>219</v>
      </c>
      <c r="T906" s="1" t="s">
        <v>2157</v>
      </c>
      <c r="U906">
        <v>188</v>
      </c>
      <c r="V906" s="1" t="s">
        <v>2162</v>
      </c>
      <c r="W906">
        <v>32.5</v>
      </c>
      <c r="X906" s="1" t="s">
        <v>17</v>
      </c>
      <c r="Y906">
        <v>3</v>
      </c>
      <c r="Z906" s="1" t="s">
        <v>18</v>
      </c>
      <c r="AA906">
        <v>81</v>
      </c>
      <c r="AB906">
        <v>4</v>
      </c>
      <c r="AC906">
        <v>2</v>
      </c>
      <c r="AD906">
        <v>55</v>
      </c>
      <c r="AE906">
        <v>32</v>
      </c>
      <c r="AF906">
        <v>23</v>
      </c>
      <c r="AG906">
        <v>14</v>
      </c>
      <c r="AH906">
        <v>9</v>
      </c>
      <c r="AI906">
        <v>3</v>
      </c>
      <c r="AJ906">
        <v>4</v>
      </c>
      <c r="AK906">
        <v>3</v>
      </c>
      <c r="AL906">
        <v>1</v>
      </c>
      <c r="AM906">
        <v>56</v>
      </c>
      <c r="AN906">
        <v>26</v>
      </c>
      <c r="AO906">
        <v>14</v>
      </c>
      <c r="AP906">
        <v>14</v>
      </c>
      <c r="AQ906">
        <v>8</v>
      </c>
      <c r="AR906">
        <v>4</v>
      </c>
      <c r="AS906">
        <v>8</v>
      </c>
      <c r="AT906">
        <v>5</v>
      </c>
      <c r="AU906">
        <v>2360</v>
      </c>
      <c r="AV906">
        <v>84</v>
      </c>
      <c r="AW906">
        <v>462</v>
      </c>
    </row>
    <row r="907" spans="1:49" x14ac:dyDescent="0.35">
      <c r="A907" s="1" t="s">
        <v>657</v>
      </c>
      <c r="B907" s="1" t="s">
        <v>658</v>
      </c>
      <c r="C907" s="1" t="s">
        <v>14</v>
      </c>
      <c r="D907">
        <v>96</v>
      </c>
      <c r="E907" s="1" t="s">
        <v>2155</v>
      </c>
      <c r="F907">
        <v>20050321</v>
      </c>
      <c r="G907">
        <v>42</v>
      </c>
      <c r="H907">
        <v>103758</v>
      </c>
      <c r="I907">
        <v>31</v>
      </c>
      <c r="J907" s="1" t="s">
        <v>2156</v>
      </c>
      <c r="K907" s="1" t="s">
        <v>23</v>
      </c>
      <c r="L907" s="1" t="s">
        <v>2157</v>
      </c>
      <c r="M907">
        <v>188</v>
      </c>
      <c r="N907" s="1" t="s">
        <v>2164</v>
      </c>
      <c r="O907">
        <v>23.9</v>
      </c>
      <c r="P907">
        <v>103812</v>
      </c>
      <c r="R907" s="1" t="s">
        <v>2156</v>
      </c>
      <c r="S907" s="1" t="s">
        <v>15</v>
      </c>
      <c r="T907" s="1" t="s">
        <v>2157</v>
      </c>
      <c r="U907">
        <v>198</v>
      </c>
      <c r="V907" s="1" t="s">
        <v>2158</v>
      </c>
      <c r="W907">
        <v>23.6</v>
      </c>
      <c r="X907" s="1" t="s">
        <v>2230</v>
      </c>
      <c r="Y907">
        <v>3</v>
      </c>
      <c r="Z907" s="1" t="s">
        <v>18</v>
      </c>
      <c r="AA907">
        <v>80</v>
      </c>
      <c r="AB907">
        <v>7</v>
      </c>
      <c r="AC907">
        <v>3</v>
      </c>
      <c r="AD907">
        <v>49</v>
      </c>
      <c r="AE907">
        <v>28</v>
      </c>
      <c r="AF907">
        <v>22</v>
      </c>
      <c r="AG907">
        <v>12</v>
      </c>
      <c r="AH907">
        <v>10</v>
      </c>
      <c r="AI907">
        <v>0</v>
      </c>
      <c r="AJ907">
        <v>2</v>
      </c>
      <c r="AK907">
        <v>6</v>
      </c>
      <c r="AL907">
        <v>1</v>
      </c>
      <c r="AM907">
        <v>75</v>
      </c>
      <c r="AN907">
        <v>46</v>
      </c>
      <c r="AO907">
        <v>29</v>
      </c>
      <c r="AP907">
        <v>11</v>
      </c>
      <c r="AQ907">
        <v>9</v>
      </c>
      <c r="AR907">
        <v>9</v>
      </c>
      <c r="AS907">
        <v>13</v>
      </c>
      <c r="AT907">
        <v>33</v>
      </c>
      <c r="AU907">
        <v>1025</v>
      </c>
      <c r="AV907">
        <v>104</v>
      </c>
      <c r="AW907">
        <v>407</v>
      </c>
    </row>
    <row r="908" spans="1:49" x14ac:dyDescent="0.35">
      <c r="A908" s="1" t="s">
        <v>657</v>
      </c>
      <c r="B908" s="1" t="s">
        <v>658</v>
      </c>
      <c r="C908" s="1" t="s">
        <v>14</v>
      </c>
      <c r="D908">
        <v>96</v>
      </c>
      <c r="E908" s="1" t="s">
        <v>2155</v>
      </c>
      <c r="F908">
        <v>20050321</v>
      </c>
      <c r="G908">
        <v>43</v>
      </c>
      <c r="H908">
        <v>104252</v>
      </c>
      <c r="J908" s="1" t="s">
        <v>2156</v>
      </c>
      <c r="K908" s="1" t="s">
        <v>233</v>
      </c>
      <c r="L908" s="1" t="s">
        <v>2157</v>
      </c>
      <c r="M908">
        <v>190</v>
      </c>
      <c r="N908" s="1" t="s">
        <v>2169</v>
      </c>
      <c r="O908">
        <v>21.4</v>
      </c>
      <c r="P908">
        <v>103017</v>
      </c>
      <c r="Q908">
        <v>22</v>
      </c>
      <c r="R908" s="1" t="s">
        <v>2156</v>
      </c>
      <c r="S908" s="1" t="s">
        <v>28</v>
      </c>
      <c r="T908" s="1" t="s">
        <v>2157</v>
      </c>
      <c r="U908">
        <v>183</v>
      </c>
      <c r="V908" s="1" t="s">
        <v>2169</v>
      </c>
      <c r="W908">
        <v>27.7</v>
      </c>
      <c r="X908" s="1" t="s">
        <v>91</v>
      </c>
      <c r="Y908">
        <v>3</v>
      </c>
      <c r="Z908" s="1" t="s">
        <v>18</v>
      </c>
      <c r="AA908">
        <v>82</v>
      </c>
      <c r="AB908">
        <v>6</v>
      </c>
      <c r="AC908">
        <v>5</v>
      </c>
      <c r="AD908">
        <v>56</v>
      </c>
      <c r="AE908">
        <v>32</v>
      </c>
      <c r="AF908">
        <v>26</v>
      </c>
      <c r="AG908">
        <v>15</v>
      </c>
      <c r="AH908">
        <v>9</v>
      </c>
      <c r="AI908">
        <v>1</v>
      </c>
      <c r="AJ908">
        <v>1</v>
      </c>
      <c r="AK908">
        <v>3</v>
      </c>
      <c r="AL908">
        <v>0</v>
      </c>
      <c r="AM908">
        <v>63</v>
      </c>
      <c r="AN908">
        <v>30</v>
      </c>
      <c r="AO908">
        <v>20</v>
      </c>
      <c r="AP908">
        <v>16</v>
      </c>
      <c r="AQ908">
        <v>9</v>
      </c>
      <c r="AR908">
        <v>7</v>
      </c>
      <c r="AS908">
        <v>10</v>
      </c>
      <c r="AT908">
        <v>51</v>
      </c>
      <c r="AU908">
        <v>772</v>
      </c>
      <c r="AV908">
        <v>24</v>
      </c>
      <c r="AW908">
        <v>1190</v>
      </c>
    </row>
    <row r="909" spans="1:49" x14ac:dyDescent="0.35">
      <c r="A909" s="1" t="s">
        <v>657</v>
      </c>
      <c r="B909" s="1" t="s">
        <v>658</v>
      </c>
      <c r="C909" s="1" t="s">
        <v>14</v>
      </c>
      <c r="D909">
        <v>96</v>
      </c>
      <c r="E909" s="1" t="s">
        <v>2155</v>
      </c>
      <c r="F909">
        <v>20050321</v>
      </c>
      <c r="G909">
        <v>44</v>
      </c>
      <c r="H909">
        <v>103602</v>
      </c>
      <c r="I909">
        <v>15</v>
      </c>
      <c r="J909" s="1" t="s">
        <v>2156</v>
      </c>
      <c r="K909" s="1" t="s">
        <v>82</v>
      </c>
      <c r="L909" s="1" t="s">
        <v>2157</v>
      </c>
      <c r="M909">
        <v>183</v>
      </c>
      <c r="N909" s="1" t="s">
        <v>2177</v>
      </c>
      <c r="O909">
        <v>24.6</v>
      </c>
      <c r="P909">
        <v>102882</v>
      </c>
      <c r="R909" s="1" t="s">
        <v>2173</v>
      </c>
      <c r="S909" s="1" t="s">
        <v>118</v>
      </c>
      <c r="T909" s="1" t="s">
        <v>2157</v>
      </c>
      <c r="U909">
        <v>196</v>
      </c>
      <c r="V909" s="1" t="s">
        <v>2184</v>
      </c>
      <c r="W909">
        <v>28.3</v>
      </c>
      <c r="X909" s="1" t="s">
        <v>162</v>
      </c>
      <c r="Y909">
        <v>3</v>
      </c>
      <c r="Z909" s="1" t="s">
        <v>18</v>
      </c>
      <c r="AT909">
        <v>16</v>
      </c>
      <c r="AU909">
        <v>1390</v>
      </c>
      <c r="AV909">
        <v>188</v>
      </c>
      <c r="AW909">
        <v>228</v>
      </c>
    </row>
    <row r="910" spans="1:49" x14ac:dyDescent="0.35">
      <c r="A910" s="1" t="s">
        <v>657</v>
      </c>
      <c r="B910" s="1" t="s">
        <v>658</v>
      </c>
      <c r="C910" s="1" t="s">
        <v>14</v>
      </c>
      <c r="D910">
        <v>96</v>
      </c>
      <c r="E910" s="1" t="s">
        <v>2155</v>
      </c>
      <c r="F910">
        <v>20050321</v>
      </c>
      <c r="G910">
        <v>45</v>
      </c>
      <c r="H910">
        <v>101736</v>
      </c>
      <c r="I910">
        <v>9</v>
      </c>
      <c r="J910" s="1" t="s">
        <v>2156</v>
      </c>
      <c r="K910" s="1" t="s">
        <v>675</v>
      </c>
      <c r="L910" s="1" t="s">
        <v>2157</v>
      </c>
      <c r="M910">
        <v>180</v>
      </c>
      <c r="N910" s="1" t="s">
        <v>2164</v>
      </c>
      <c r="O910">
        <v>34.799999999999997</v>
      </c>
      <c r="P910">
        <v>103908</v>
      </c>
      <c r="R910" s="1" t="s">
        <v>2156</v>
      </c>
      <c r="S910" s="1" t="s">
        <v>45</v>
      </c>
      <c r="T910" s="1" t="s">
        <v>2157</v>
      </c>
      <c r="U910">
        <v>185</v>
      </c>
      <c r="V910" s="1" t="s">
        <v>2171</v>
      </c>
      <c r="W910">
        <v>23.1</v>
      </c>
      <c r="X910" s="1" t="s">
        <v>158</v>
      </c>
      <c r="Y910">
        <v>3</v>
      </c>
      <c r="Z910" s="1" t="s">
        <v>18</v>
      </c>
      <c r="AA910">
        <v>93</v>
      </c>
      <c r="AB910">
        <v>8</v>
      </c>
      <c r="AC910">
        <v>0</v>
      </c>
      <c r="AD910">
        <v>61</v>
      </c>
      <c r="AE910">
        <v>37</v>
      </c>
      <c r="AF910">
        <v>31</v>
      </c>
      <c r="AG910">
        <v>14</v>
      </c>
      <c r="AH910">
        <v>11</v>
      </c>
      <c r="AI910">
        <v>2</v>
      </c>
      <c r="AJ910">
        <v>3</v>
      </c>
      <c r="AK910">
        <v>2</v>
      </c>
      <c r="AL910">
        <v>1</v>
      </c>
      <c r="AM910">
        <v>71</v>
      </c>
      <c r="AN910">
        <v>37</v>
      </c>
      <c r="AO910">
        <v>25</v>
      </c>
      <c r="AP910">
        <v>18</v>
      </c>
      <c r="AQ910">
        <v>11</v>
      </c>
      <c r="AR910">
        <v>2</v>
      </c>
      <c r="AS910">
        <v>5</v>
      </c>
      <c r="AT910">
        <v>10</v>
      </c>
      <c r="AU910">
        <v>1895</v>
      </c>
      <c r="AV910">
        <v>76</v>
      </c>
      <c r="AW910">
        <v>506</v>
      </c>
    </row>
    <row r="911" spans="1:49" x14ac:dyDescent="0.35">
      <c r="A911" s="1" t="s">
        <v>657</v>
      </c>
      <c r="B911" s="1" t="s">
        <v>658</v>
      </c>
      <c r="C911" s="1" t="s">
        <v>14</v>
      </c>
      <c r="D911">
        <v>96</v>
      </c>
      <c r="E911" s="1" t="s">
        <v>2155</v>
      </c>
      <c r="F911">
        <v>20050321</v>
      </c>
      <c r="G911">
        <v>46</v>
      </c>
      <c r="H911">
        <v>103096</v>
      </c>
      <c r="J911" s="1" t="s">
        <v>2159</v>
      </c>
      <c r="K911" s="1" t="s">
        <v>273</v>
      </c>
      <c r="L911" s="1" t="s">
        <v>2157</v>
      </c>
      <c r="M911">
        <v>173</v>
      </c>
      <c r="N911" s="1" t="s">
        <v>2171</v>
      </c>
      <c r="O911">
        <v>27.2</v>
      </c>
      <c r="P911">
        <v>103852</v>
      </c>
      <c r="Q911">
        <v>19</v>
      </c>
      <c r="R911" s="1" t="s">
        <v>2156</v>
      </c>
      <c r="S911" s="1" t="s">
        <v>30</v>
      </c>
      <c r="T911" s="1" t="s">
        <v>2172</v>
      </c>
      <c r="U911">
        <v>188</v>
      </c>
      <c r="V911" s="1" t="s">
        <v>2161</v>
      </c>
      <c r="W911">
        <v>23.4</v>
      </c>
      <c r="X911" s="1" t="s">
        <v>555</v>
      </c>
      <c r="Y911">
        <v>3</v>
      </c>
      <c r="Z911" s="1" t="s">
        <v>18</v>
      </c>
      <c r="AA911">
        <v>78</v>
      </c>
      <c r="AB911">
        <v>7</v>
      </c>
      <c r="AC911">
        <v>3</v>
      </c>
      <c r="AD911">
        <v>60</v>
      </c>
      <c r="AE911">
        <v>35</v>
      </c>
      <c r="AF911">
        <v>29</v>
      </c>
      <c r="AG911">
        <v>13</v>
      </c>
      <c r="AH911">
        <v>10</v>
      </c>
      <c r="AI911">
        <v>0</v>
      </c>
      <c r="AJ911">
        <v>0</v>
      </c>
      <c r="AK911">
        <v>8</v>
      </c>
      <c r="AL911">
        <v>3</v>
      </c>
      <c r="AM911">
        <v>58</v>
      </c>
      <c r="AN911">
        <v>33</v>
      </c>
      <c r="AO911">
        <v>25</v>
      </c>
      <c r="AP911">
        <v>7</v>
      </c>
      <c r="AQ911">
        <v>9</v>
      </c>
      <c r="AR911">
        <v>2</v>
      </c>
      <c r="AS911">
        <v>5</v>
      </c>
      <c r="AT911">
        <v>124</v>
      </c>
      <c r="AU911">
        <v>353</v>
      </c>
      <c r="AV911">
        <v>21</v>
      </c>
      <c r="AW911">
        <v>1200</v>
      </c>
    </row>
    <row r="912" spans="1:49" x14ac:dyDescent="0.35">
      <c r="A912" s="1" t="s">
        <v>657</v>
      </c>
      <c r="B912" s="1" t="s">
        <v>658</v>
      </c>
      <c r="C912" s="1" t="s">
        <v>14</v>
      </c>
      <c r="D912">
        <v>96</v>
      </c>
      <c r="E912" s="1" t="s">
        <v>2155</v>
      </c>
      <c r="F912">
        <v>20050321</v>
      </c>
      <c r="G912">
        <v>47</v>
      </c>
      <c r="H912">
        <v>103206</v>
      </c>
      <c r="I912">
        <v>27</v>
      </c>
      <c r="J912" s="1" t="s">
        <v>2156</v>
      </c>
      <c r="K912" s="1" t="s">
        <v>29</v>
      </c>
      <c r="L912" s="1" t="s">
        <v>2157</v>
      </c>
      <c r="M912">
        <v>175</v>
      </c>
      <c r="N912" s="1" t="s">
        <v>2171</v>
      </c>
      <c r="O912">
        <v>26.8</v>
      </c>
      <c r="P912">
        <v>102839</v>
      </c>
      <c r="R912" s="1" t="s">
        <v>2159</v>
      </c>
      <c r="S912" s="1" t="s">
        <v>148</v>
      </c>
      <c r="T912" s="1" t="s">
        <v>2157</v>
      </c>
      <c r="U912">
        <v>188</v>
      </c>
      <c r="V912" s="1" t="s">
        <v>2191</v>
      </c>
      <c r="W912">
        <v>28.6</v>
      </c>
      <c r="X912" s="1" t="s">
        <v>221</v>
      </c>
      <c r="Y912">
        <v>3</v>
      </c>
      <c r="Z912" s="1" t="s">
        <v>18</v>
      </c>
      <c r="AA912">
        <v>65</v>
      </c>
      <c r="AB912">
        <v>4</v>
      </c>
      <c r="AC912">
        <v>0</v>
      </c>
      <c r="AD912">
        <v>39</v>
      </c>
      <c r="AE912">
        <v>25</v>
      </c>
      <c r="AF912">
        <v>22</v>
      </c>
      <c r="AG912">
        <v>8</v>
      </c>
      <c r="AH912">
        <v>8</v>
      </c>
      <c r="AI912">
        <v>1</v>
      </c>
      <c r="AJ912">
        <v>2</v>
      </c>
      <c r="AK912">
        <v>0</v>
      </c>
      <c r="AL912">
        <v>0</v>
      </c>
      <c r="AM912">
        <v>48</v>
      </c>
      <c r="AN912">
        <v>31</v>
      </c>
      <c r="AO912">
        <v>13</v>
      </c>
      <c r="AP912">
        <v>7</v>
      </c>
      <c r="AQ912">
        <v>8</v>
      </c>
      <c r="AR912">
        <v>3</v>
      </c>
      <c r="AS912">
        <v>8</v>
      </c>
      <c r="AT912">
        <v>29</v>
      </c>
      <c r="AU912">
        <v>1090</v>
      </c>
      <c r="AV912">
        <v>148</v>
      </c>
      <c r="AW912">
        <v>302</v>
      </c>
    </row>
    <row r="913" spans="1:49" x14ac:dyDescent="0.35">
      <c r="A913" s="1" t="s">
        <v>657</v>
      </c>
      <c r="B913" s="1" t="s">
        <v>658</v>
      </c>
      <c r="C913" s="1" t="s">
        <v>14</v>
      </c>
      <c r="D913">
        <v>96</v>
      </c>
      <c r="E913" s="1" t="s">
        <v>2155</v>
      </c>
      <c r="F913">
        <v>20050321</v>
      </c>
      <c r="G913">
        <v>48</v>
      </c>
      <c r="H913">
        <v>103292</v>
      </c>
      <c r="I913">
        <v>7</v>
      </c>
      <c r="J913" s="1" t="s">
        <v>2156</v>
      </c>
      <c r="K913" s="1" t="s">
        <v>69</v>
      </c>
      <c r="L913" s="1" t="s">
        <v>2157</v>
      </c>
      <c r="M913">
        <v>175</v>
      </c>
      <c r="N913" s="1" t="s">
        <v>2165</v>
      </c>
      <c r="O913">
        <v>26.2</v>
      </c>
      <c r="P913">
        <v>103451</v>
      </c>
      <c r="R913" s="1" t="s">
        <v>2159</v>
      </c>
      <c r="S913" s="1" t="s">
        <v>262</v>
      </c>
      <c r="T913" s="1" t="s">
        <v>2157</v>
      </c>
      <c r="U913">
        <v>175</v>
      </c>
      <c r="V913" s="1" t="s">
        <v>2169</v>
      </c>
      <c r="W913">
        <v>25.4</v>
      </c>
      <c r="X913" s="1" t="s">
        <v>187</v>
      </c>
      <c r="Y913">
        <v>3</v>
      </c>
      <c r="Z913" s="1" t="s">
        <v>18</v>
      </c>
      <c r="AA913">
        <v>64</v>
      </c>
      <c r="AB913">
        <v>3</v>
      </c>
      <c r="AC913">
        <v>0</v>
      </c>
      <c r="AD913">
        <v>38</v>
      </c>
      <c r="AE913">
        <v>23</v>
      </c>
      <c r="AF913">
        <v>20</v>
      </c>
      <c r="AG913">
        <v>12</v>
      </c>
      <c r="AH913">
        <v>8</v>
      </c>
      <c r="AI913">
        <v>0</v>
      </c>
      <c r="AJ913">
        <v>0</v>
      </c>
      <c r="AK913">
        <v>0</v>
      </c>
      <c r="AL913">
        <v>1</v>
      </c>
      <c r="AM913">
        <v>57</v>
      </c>
      <c r="AN913">
        <v>31</v>
      </c>
      <c r="AO913">
        <v>16</v>
      </c>
      <c r="AP913">
        <v>13</v>
      </c>
      <c r="AQ913">
        <v>8</v>
      </c>
      <c r="AR913">
        <v>2</v>
      </c>
      <c r="AS913">
        <v>6</v>
      </c>
      <c r="AT913">
        <v>8</v>
      </c>
      <c r="AU913">
        <v>2150</v>
      </c>
      <c r="AV913">
        <v>106</v>
      </c>
      <c r="AW913">
        <v>401</v>
      </c>
    </row>
    <row r="914" spans="1:49" x14ac:dyDescent="0.35">
      <c r="A914" s="1" t="s">
        <v>657</v>
      </c>
      <c r="B914" s="1" t="s">
        <v>658</v>
      </c>
      <c r="C914" s="1" t="s">
        <v>14</v>
      </c>
      <c r="D914">
        <v>96</v>
      </c>
      <c r="E914" s="1" t="s">
        <v>2155</v>
      </c>
      <c r="F914">
        <v>20050321</v>
      </c>
      <c r="G914">
        <v>49</v>
      </c>
      <c r="H914">
        <v>103900</v>
      </c>
      <c r="I914">
        <v>8</v>
      </c>
      <c r="J914" s="1" t="s">
        <v>2156</v>
      </c>
      <c r="K914" s="1" t="s">
        <v>86</v>
      </c>
      <c r="L914" s="1" t="s">
        <v>2157</v>
      </c>
      <c r="M914">
        <v>180</v>
      </c>
      <c r="N914" s="1" t="s">
        <v>2165</v>
      </c>
      <c r="O914">
        <v>23.2</v>
      </c>
      <c r="P914">
        <v>104076</v>
      </c>
      <c r="R914" s="1" t="s">
        <v>2156</v>
      </c>
      <c r="S914" s="1" t="s">
        <v>25</v>
      </c>
      <c r="T914" s="1" t="s">
        <v>2157</v>
      </c>
      <c r="U914">
        <v>190</v>
      </c>
      <c r="V914" s="1" t="s">
        <v>2165</v>
      </c>
      <c r="W914">
        <v>22.4</v>
      </c>
      <c r="X914" s="1" t="s">
        <v>225</v>
      </c>
      <c r="Y914">
        <v>3</v>
      </c>
      <c r="Z914" s="1" t="s">
        <v>18</v>
      </c>
      <c r="AA914">
        <v>65</v>
      </c>
      <c r="AB914">
        <v>4</v>
      </c>
      <c r="AC914">
        <v>3</v>
      </c>
      <c r="AD914">
        <v>46</v>
      </c>
      <c r="AE914">
        <v>26</v>
      </c>
      <c r="AF914">
        <v>20</v>
      </c>
      <c r="AG914">
        <v>12</v>
      </c>
      <c r="AH914">
        <v>9</v>
      </c>
      <c r="AI914">
        <v>0</v>
      </c>
      <c r="AJ914">
        <v>2</v>
      </c>
      <c r="AK914">
        <v>2</v>
      </c>
      <c r="AL914">
        <v>3</v>
      </c>
      <c r="AM914">
        <v>51</v>
      </c>
      <c r="AN914">
        <v>22</v>
      </c>
      <c r="AO914">
        <v>11</v>
      </c>
      <c r="AP914">
        <v>14</v>
      </c>
      <c r="AQ914">
        <v>9</v>
      </c>
      <c r="AR914">
        <v>1</v>
      </c>
      <c r="AS914">
        <v>6</v>
      </c>
      <c r="AT914">
        <v>9</v>
      </c>
      <c r="AU914">
        <v>2020</v>
      </c>
      <c r="AV914">
        <v>71</v>
      </c>
      <c r="AW914">
        <v>536</v>
      </c>
    </row>
    <row r="915" spans="1:49" x14ac:dyDescent="0.35">
      <c r="A915" s="1" t="s">
        <v>657</v>
      </c>
      <c r="B915" s="1" t="s">
        <v>658</v>
      </c>
      <c r="C915" s="1" t="s">
        <v>14</v>
      </c>
      <c r="D915">
        <v>96</v>
      </c>
      <c r="E915" s="1" t="s">
        <v>2155</v>
      </c>
      <c r="F915">
        <v>20050321</v>
      </c>
      <c r="G915">
        <v>50</v>
      </c>
      <c r="H915">
        <v>103970</v>
      </c>
      <c r="J915" s="1" t="s">
        <v>2156</v>
      </c>
      <c r="K915" s="1" t="s">
        <v>74</v>
      </c>
      <c r="L915" s="1" t="s">
        <v>2157</v>
      </c>
      <c r="M915">
        <v>175</v>
      </c>
      <c r="N915" s="1" t="s">
        <v>2161</v>
      </c>
      <c r="O915">
        <v>22.9</v>
      </c>
      <c r="P915">
        <v>103598</v>
      </c>
      <c r="Q915">
        <v>32</v>
      </c>
      <c r="R915" s="1" t="s">
        <v>2156</v>
      </c>
      <c r="S915" s="1" t="s">
        <v>260</v>
      </c>
      <c r="T915" s="1" t="s">
        <v>2157</v>
      </c>
      <c r="U915">
        <v>185</v>
      </c>
      <c r="V915" s="1" t="s">
        <v>2175</v>
      </c>
      <c r="W915">
        <v>24.6</v>
      </c>
      <c r="X915" s="1" t="s">
        <v>676</v>
      </c>
      <c r="Y915">
        <v>3</v>
      </c>
      <c r="Z915" s="1" t="s">
        <v>18</v>
      </c>
      <c r="AA915">
        <v>100</v>
      </c>
      <c r="AB915">
        <v>1</v>
      </c>
      <c r="AC915">
        <v>3</v>
      </c>
      <c r="AD915">
        <v>58</v>
      </c>
      <c r="AE915">
        <v>35</v>
      </c>
      <c r="AF915">
        <v>29</v>
      </c>
      <c r="AG915">
        <v>9</v>
      </c>
      <c r="AH915">
        <v>10</v>
      </c>
      <c r="AI915">
        <v>2</v>
      </c>
      <c r="AJ915">
        <v>4</v>
      </c>
      <c r="AK915">
        <v>3</v>
      </c>
      <c r="AL915">
        <v>0</v>
      </c>
      <c r="AM915">
        <v>65</v>
      </c>
      <c r="AN915">
        <v>38</v>
      </c>
      <c r="AO915">
        <v>28</v>
      </c>
      <c r="AP915">
        <v>16</v>
      </c>
      <c r="AQ915">
        <v>9</v>
      </c>
      <c r="AR915">
        <v>2</v>
      </c>
      <c r="AS915">
        <v>2</v>
      </c>
      <c r="AT915">
        <v>44</v>
      </c>
      <c r="AU915">
        <v>825</v>
      </c>
      <c r="AV915">
        <v>34</v>
      </c>
      <c r="AW915">
        <v>968</v>
      </c>
    </row>
    <row r="916" spans="1:49" x14ac:dyDescent="0.35">
      <c r="A916" s="1" t="s">
        <v>657</v>
      </c>
      <c r="B916" s="1" t="s">
        <v>658</v>
      </c>
      <c r="C916" s="1" t="s">
        <v>14</v>
      </c>
      <c r="D916">
        <v>96</v>
      </c>
      <c r="E916" s="1" t="s">
        <v>2155</v>
      </c>
      <c r="F916">
        <v>20050321</v>
      </c>
      <c r="G916">
        <v>51</v>
      </c>
      <c r="H916">
        <v>104214</v>
      </c>
      <c r="J916" s="1" t="s">
        <v>2156</v>
      </c>
      <c r="K916" s="1" t="s">
        <v>205</v>
      </c>
      <c r="L916" s="1" t="s">
        <v>2157</v>
      </c>
      <c r="M916">
        <v>185</v>
      </c>
      <c r="N916" s="1" t="s">
        <v>2166</v>
      </c>
      <c r="O916">
        <v>21.6</v>
      </c>
      <c r="P916">
        <v>102318</v>
      </c>
      <c r="Q916">
        <v>20</v>
      </c>
      <c r="R916" s="1" t="s">
        <v>2156</v>
      </c>
      <c r="S916" s="1" t="s">
        <v>57</v>
      </c>
      <c r="T916" s="1" t="s">
        <v>2157</v>
      </c>
      <c r="U916">
        <v>183</v>
      </c>
      <c r="V916" s="1" t="s">
        <v>2158</v>
      </c>
      <c r="W916">
        <v>31.1</v>
      </c>
      <c r="X916" s="1" t="s">
        <v>194</v>
      </c>
      <c r="Y916">
        <v>3</v>
      </c>
      <c r="Z916" s="1" t="s">
        <v>18</v>
      </c>
      <c r="AA916">
        <v>67</v>
      </c>
      <c r="AB916">
        <v>4</v>
      </c>
      <c r="AC916">
        <v>2</v>
      </c>
      <c r="AD916">
        <v>50</v>
      </c>
      <c r="AE916">
        <v>25</v>
      </c>
      <c r="AF916">
        <v>17</v>
      </c>
      <c r="AG916">
        <v>15</v>
      </c>
      <c r="AH916">
        <v>7</v>
      </c>
      <c r="AI916">
        <v>2</v>
      </c>
      <c r="AJ916">
        <v>3</v>
      </c>
      <c r="AK916">
        <v>3</v>
      </c>
      <c r="AL916">
        <v>5</v>
      </c>
      <c r="AM916">
        <v>60</v>
      </c>
      <c r="AN916">
        <v>32</v>
      </c>
      <c r="AO916">
        <v>14</v>
      </c>
      <c r="AP916">
        <v>11</v>
      </c>
      <c r="AQ916">
        <v>8</v>
      </c>
      <c r="AR916">
        <v>7</v>
      </c>
      <c r="AS916">
        <v>13</v>
      </c>
      <c r="AT916">
        <v>49</v>
      </c>
      <c r="AU916">
        <v>779</v>
      </c>
      <c r="AV916">
        <v>22</v>
      </c>
      <c r="AW916">
        <v>1195</v>
      </c>
    </row>
    <row r="917" spans="1:49" x14ac:dyDescent="0.35">
      <c r="A917" s="1" t="s">
        <v>657</v>
      </c>
      <c r="B917" s="1" t="s">
        <v>658</v>
      </c>
      <c r="C917" s="1" t="s">
        <v>14</v>
      </c>
      <c r="D917">
        <v>96</v>
      </c>
      <c r="E917" s="1" t="s">
        <v>2155</v>
      </c>
      <c r="F917">
        <v>20050321</v>
      </c>
      <c r="G917">
        <v>52</v>
      </c>
      <c r="H917">
        <v>103507</v>
      </c>
      <c r="J917" s="1" t="s">
        <v>2156</v>
      </c>
      <c r="K917" s="1" t="s">
        <v>36</v>
      </c>
      <c r="L917" s="1" t="s">
        <v>2157</v>
      </c>
      <c r="M917">
        <v>183</v>
      </c>
      <c r="N917" s="1" t="s">
        <v>2161</v>
      </c>
      <c r="O917">
        <v>25.1</v>
      </c>
      <c r="P917">
        <v>103084</v>
      </c>
      <c r="Q917">
        <v>11</v>
      </c>
      <c r="R917" s="1" t="s">
        <v>2156</v>
      </c>
      <c r="S917" s="1" t="s">
        <v>677</v>
      </c>
      <c r="T917" s="1" t="s">
        <v>2157</v>
      </c>
      <c r="U917">
        <v>185</v>
      </c>
      <c r="V917" s="1" t="s">
        <v>2165</v>
      </c>
      <c r="W917">
        <v>27.3</v>
      </c>
      <c r="X917" s="1" t="s">
        <v>455</v>
      </c>
      <c r="Y917">
        <v>3</v>
      </c>
      <c r="Z917" s="1" t="s">
        <v>18</v>
      </c>
      <c r="AA917">
        <v>154</v>
      </c>
      <c r="AB917">
        <v>3</v>
      </c>
      <c r="AC917">
        <v>2</v>
      </c>
      <c r="AD917">
        <v>86</v>
      </c>
      <c r="AE917">
        <v>49</v>
      </c>
      <c r="AF917">
        <v>32</v>
      </c>
      <c r="AG917">
        <v>21</v>
      </c>
      <c r="AH917">
        <v>14</v>
      </c>
      <c r="AI917">
        <v>2</v>
      </c>
      <c r="AJ917">
        <v>5</v>
      </c>
      <c r="AK917">
        <v>12</v>
      </c>
      <c r="AL917">
        <v>5</v>
      </c>
      <c r="AM917">
        <v>93</v>
      </c>
      <c r="AN917">
        <v>46</v>
      </c>
      <c r="AO917">
        <v>37</v>
      </c>
      <c r="AP917">
        <v>20</v>
      </c>
      <c r="AQ917">
        <v>14</v>
      </c>
      <c r="AR917">
        <v>4</v>
      </c>
      <c r="AS917">
        <v>7</v>
      </c>
      <c r="AT917">
        <v>85</v>
      </c>
      <c r="AU917">
        <v>460</v>
      </c>
      <c r="AV917">
        <v>12</v>
      </c>
      <c r="AW917">
        <v>1715</v>
      </c>
    </row>
    <row r="918" spans="1:49" x14ac:dyDescent="0.35">
      <c r="A918" s="1" t="s">
        <v>657</v>
      </c>
      <c r="B918" s="1" t="s">
        <v>658</v>
      </c>
      <c r="C918" s="1" t="s">
        <v>14</v>
      </c>
      <c r="D918">
        <v>96</v>
      </c>
      <c r="E918" s="1" t="s">
        <v>2155</v>
      </c>
      <c r="F918">
        <v>20050321</v>
      </c>
      <c r="G918">
        <v>53</v>
      </c>
      <c r="H918">
        <v>104792</v>
      </c>
      <c r="J918" s="1" t="s">
        <v>2173</v>
      </c>
      <c r="K918" s="1" t="s">
        <v>48</v>
      </c>
      <c r="L918" s="1" t="s">
        <v>2157</v>
      </c>
      <c r="M918">
        <v>193</v>
      </c>
      <c r="N918" s="1" t="s">
        <v>2171</v>
      </c>
      <c r="O918">
        <v>18.5</v>
      </c>
      <c r="P918">
        <v>103786</v>
      </c>
      <c r="Q918">
        <v>14</v>
      </c>
      <c r="R918" s="1" t="s">
        <v>2156</v>
      </c>
      <c r="S918" s="1" t="s">
        <v>70</v>
      </c>
      <c r="T918" s="1" t="s">
        <v>2157</v>
      </c>
      <c r="U918">
        <v>178</v>
      </c>
      <c r="V918" s="1" t="s">
        <v>2166</v>
      </c>
      <c r="W918">
        <v>23.8</v>
      </c>
      <c r="X918" s="1" t="s">
        <v>290</v>
      </c>
      <c r="Y918">
        <v>3</v>
      </c>
      <c r="Z918" s="1" t="s">
        <v>18</v>
      </c>
      <c r="AA918">
        <v>126</v>
      </c>
      <c r="AB918">
        <v>9</v>
      </c>
      <c r="AC918">
        <v>8</v>
      </c>
      <c r="AD918">
        <v>86</v>
      </c>
      <c r="AE918">
        <v>47</v>
      </c>
      <c r="AF918">
        <v>35</v>
      </c>
      <c r="AG918">
        <v>19</v>
      </c>
      <c r="AH918">
        <v>14</v>
      </c>
      <c r="AI918">
        <v>6</v>
      </c>
      <c r="AJ918">
        <v>9</v>
      </c>
      <c r="AK918">
        <v>1</v>
      </c>
      <c r="AL918">
        <v>2</v>
      </c>
      <c r="AM918">
        <v>85</v>
      </c>
      <c r="AN918">
        <v>66</v>
      </c>
      <c r="AO918">
        <v>37</v>
      </c>
      <c r="AP918">
        <v>10</v>
      </c>
      <c r="AQ918">
        <v>13</v>
      </c>
      <c r="AR918">
        <v>4</v>
      </c>
      <c r="AS918">
        <v>9</v>
      </c>
      <c r="AT918">
        <v>128</v>
      </c>
      <c r="AU918">
        <v>339</v>
      </c>
      <c r="AV918">
        <v>15</v>
      </c>
      <c r="AW918">
        <v>1455</v>
      </c>
    </row>
    <row r="919" spans="1:49" x14ac:dyDescent="0.35">
      <c r="A919" s="1" t="s">
        <v>657</v>
      </c>
      <c r="B919" s="1" t="s">
        <v>658</v>
      </c>
      <c r="C919" s="1" t="s">
        <v>14</v>
      </c>
      <c r="D919">
        <v>96</v>
      </c>
      <c r="E919" s="1" t="s">
        <v>2155</v>
      </c>
      <c r="F919">
        <v>20050321</v>
      </c>
      <c r="G919">
        <v>54</v>
      </c>
      <c r="H919">
        <v>102703</v>
      </c>
      <c r="J919" s="1" t="s">
        <v>2156</v>
      </c>
      <c r="K919" s="1" t="s">
        <v>241</v>
      </c>
      <c r="L919" s="1" t="s">
        <v>2157</v>
      </c>
      <c r="M919">
        <v>180</v>
      </c>
      <c r="N919" s="1" t="s">
        <v>2197</v>
      </c>
      <c r="O919">
        <v>29.2</v>
      </c>
      <c r="P919">
        <v>104022</v>
      </c>
      <c r="Q919">
        <v>17</v>
      </c>
      <c r="R919" s="1" t="s">
        <v>2156</v>
      </c>
      <c r="S919" s="1" t="s">
        <v>26</v>
      </c>
      <c r="T919" s="1" t="s">
        <v>2157</v>
      </c>
      <c r="U919">
        <v>183</v>
      </c>
      <c r="V919" s="1" t="s">
        <v>2166</v>
      </c>
      <c r="W919">
        <v>22.7</v>
      </c>
      <c r="X919" s="1" t="s">
        <v>17</v>
      </c>
      <c r="Y919">
        <v>3</v>
      </c>
      <c r="Z919" s="1" t="s">
        <v>18</v>
      </c>
      <c r="AA919">
        <v>60</v>
      </c>
      <c r="AB919">
        <v>2</v>
      </c>
      <c r="AC919">
        <v>0</v>
      </c>
      <c r="AD919">
        <v>44</v>
      </c>
      <c r="AE919">
        <v>31</v>
      </c>
      <c r="AF919">
        <v>26</v>
      </c>
      <c r="AG919">
        <v>7</v>
      </c>
      <c r="AH919">
        <v>9</v>
      </c>
      <c r="AI919">
        <v>0</v>
      </c>
      <c r="AJ919">
        <v>1</v>
      </c>
      <c r="AK919">
        <v>1</v>
      </c>
      <c r="AL919">
        <v>3</v>
      </c>
      <c r="AM919">
        <v>52</v>
      </c>
      <c r="AN919">
        <v>31</v>
      </c>
      <c r="AO919">
        <v>17</v>
      </c>
      <c r="AP919">
        <v>9</v>
      </c>
      <c r="AQ919">
        <v>8</v>
      </c>
      <c r="AR919">
        <v>6</v>
      </c>
      <c r="AS919">
        <v>10</v>
      </c>
      <c r="AT919">
        <v>58</v>
      </c>
      <c r="AU919">
        <v>641</v>
      </c>
      <c r="AV919">
        <v>19</v>
      </c>
      <c r="AW919">
        <v>1240</v>
      </c>
    </row>
    <row r="920" spans="1:49" x14ac:dyDescent="0.35">
      <c r="A920" s="1" t="s">
        <v>657</v>
      </c>
      <c r="B920" s="1" t="s">
        <v>658</v>
      </c>
      <c r="C920" s="1" t="s">
        <v>14</v>
      </c>
      <c r="D920">
        <v>96</v>
      </c>
      <c r="E920" s="1" t="s">
        <v>2155</v>
      </c>
      <c r="F920">
        <v>20050321</v>
      </c>
      <c r="G920">
        <v>55</v>
      </c>
      <c r="H920">
        <v>103103</v>
      </c>
      <c r="I920">
        <v>26</v>
      </c>
      <c r="J920" s="1" t="s">
        <v>2156</v>
      </c>
      <c r="K920" s="1" t="s">
        <v>90</v>
      </c>
      <c r="L920" s="1" t="s">
        <v>2157</v>
      </c>
      <c r="M920">
        <v>183</v>
      </c>
      <c r="N920" s="1" t="s">
        <v>2168</v>
      </c>
      <c r="O920">
        <v>27.2</v>
      </c>
      <c r="P920">
        <v>103813</v>
      </c>
      <c r="R920" s="1" t="s">
        <v>2156</v>
      </c>
      <c r="S920" s="1" t="s">
        <v>130</v>
      </c>
      <c r="T920" s="1" t="s">
        <v>2172</v>
      </c>
      <c r="U920">
        <v>185</v>
      </c>
      <c r="V920" s="1" t="s">
        <v>2188</v>
      </c>
      <c r="W920">
        <v>23.6</v>
      </c>
      <c r="X920" s="1" t="s">
        <v>85</v>
      </c>
      <c r="Y920">
        <v>3</v>
      </c>
      <c r="Z920" s="1" t="s">
        <v>18</v>
      </c>
      <c r="AA920">
        <v>77</v>
      </c>
      <c r="AB920">
        <v>2</v>
      </c>
      <c r="AC920">
        <v>6</v>
      </c>
      <c r="AD920">
        <v>57</v>
      </c>
      <c r="AE920">
        <v>33</v>
      </c>
      <c r="AF920">
        <v>24</v>
      </c>
      <c r="AG920">
        <v>10</v>
      </c>
      <c r="AH920">
        <v>10</v>
      </c>
      <c r="AI920">
        <v>1</v>
      </c>
      <c r="AJ920">
        <v>3</v>
      </c>
      <c r="AK920">
        <v>1</v>
      </c>
      <c r="AL920">
        <v>1</v>
      </c>
      <c r="AM920">
        <v>82</v>
      </c>
      <c r="AN920">
        <v>53</v>
      </c>
      <c r="AO920">
        <v>33</v>
      </c>
      <c r="AP920">
        <v>9</v>
      </c>
      <c r="AQ920">
        <v>9</v>
      </c>
      <c r="AR920">
        <v>11</v>
      </c>
      <c r="AS920">
        <v>15</v>
      </c>
      <c r="AT920">
        <v>28</v>
      </c>
      <c r="AU920">
        <v>1121</v>
      </c>
      <c r="AV920">
        <v>129</v>
      </c>
      <c r="AW920">
        <v>332</v>
      </c>
    </row>
    <row r="921" spans="1:49" x14ac:dyDescent="0.35">
      <c r="A921" s="1" t="s">
        <v>657</v>
      </c>
      <c r="B921" s="1" t="s">
        <v>658</v>
      </c>
      <c r="C921" s="1" t="s">
        <v>14</v>
      </c>
      <c r="D921">
        <v>96</v>
      </c>
      <c r="E921" s="1" t="s">
        <v>2155</v>
      </c>
      <c r="F921">
        <v>20050321</v>
      </c>
      <c r="G921">
        <v>56</v>
      </c>
      <c r="H921">
        <v>103498</v>
      </c>
      <c r="I921">
        <v>3</v>
      </c>
      <c r="J921" s="1" t="s">
        <v>2156</v>
      </c>
      <c r="K921" s="1" t="s">
        <v>678</v>
      </c>
      <c r="L921" s="1" t="s">
        <v>2157</v>
      </c>
      <c r="M921">
        <v>193</v>
      </c>
      <c r="N921" s="1" t="s">
        <v>2166</v>
      </c>
      <c r="O921">
        <v>25.1</v>
      </c>
      <c r="P921">
        <v>103789</v>
      </c>
      <c r="R921" s="1" t="s">
        <v>2156</v>
      </c>
      <c r="S921" s="1" t="s">
        <v>123</v>
      </c>
      <c r="T921" s="1" t="s">
        <v>2172</v>
      </c>
      <c r="U921">
        <v>188</v>
      </c>
      <c r="V921" s="1" t="s">
        <v>2186</v>
      </c>
      <c r="W921">
        <v>23.7</v>
      </c>
      <c r="X921" s="1" t="s">
        <v>679</v>
      </c>
      <c r="Y921">
        <v>3</v>
      </c>
      <c r="Z921" s="1" t="s">
        <v>18</v>
      </c>
      <c r="AA921">
        <v>150</v>
      </c>
      <c r="AB921">
        <v>9</v>
      </c>
      <c r="AC921">
        <v>2</v>
      </c>
      <c r="AD921">
        <v>93</v>
      </c>
      <c r="AE921">
        <v>54</v>
      </c>
      <c r="AF921">
        <v>42</v>
      </c>
      <c r="AG921">
        <v>19</v>
      </c>
      <c r="AH921">
        <v>15</v>
      </c>
      <c r="AI921">
        <v>5</v>
      </c>
      <c r="AJ921">
        <v>8</v>
      </c>
      <c r="AK921">
        <v>4</v>
      </c>
      <c r="AL921">
        <v>11</v>
      </c>
      <c r="AM921">
        <v>126</v>
      </c>
      <c r="AN921">
        <v>76</v>
      </c>
      <c r="AO921">
        <v>55</v>
      </c>
      <c r="AP921">
        <v>22</v>
      </c>
      <c r="AQ921">
        <v>15</v>
      </c>
      <c r="AR921">
        <v>12</v>
      </c>
      <c r="AS921">
        <v>14</v>
      </c>
      <c r="AT921">
        <v>4</v>
      </c>
      <c r="AU921">
        <v>3360</v>
      </c>
      <c r="AV921">
        <v>136</v>
      </c>
      <c r="AW921">
        <v>320</v>
      </c>
    </row>
    <row r="922" spans="1:49" x14ac:dyDescent="0.35">
      <c r="A922" s="1" t="s">
        <v>657</v>
      </c>
      <c r="B922" s="1" t="s">
        <v>658</v>
      </c>
      <c r="C922" s="1" t="s">
        <v>14</v>
      </c>
      <c r="D922">
        <v>96</v>
      </c>
      <c r="E922" s="1" t="s">
        <v>2155</v>
      </c>
      <c r="F922">
        <v>20050321</v>
      </c>
      <c r="G922">
        <v>57</v>
      </c>
      <c r="H922">
        <v>102845</v>
      </c>
      <c r="I922">
        <v>5</v>
      </c>
      <c r="J922" s="1" t="s">
        <v>2156</v>
      </c>
      <c r="K922" s="1" t="s">
        <v>19</v>
      </c>
      <c r="L922" s="1" t="s">
        <v>2157</v>
      </c>
      <c r="M922">
        <v>190</v>
      </c>
      <c r="N922" s="1" t="s">
        <v>2161</v>
      </c>
      <c r="O922">
        <v>28.5</v>
      </c>
      <c r="P922">
        <v>103484</v>
      </c>
      <c r="R922" s="1" t="s">
        <v>2173</v>
      </c>
      <c r="S922" s="1" t="s">
        <v>179</v>
      </c>
      <c r="T922" s="1" t="s">
        <v>2157</v>
      </c>
      <c r="U922">
        <v>185</v>
      </c>
      <c r="V922" s="1" t="s">
        <v>2164</v>
      </c>
      <c r="W922">
        <v>25.2</v>
      </c>
      <c r="X922" s="1" t="s">
        <v>680</v>
      </c>
      <c r="Y922">
        <v>3</v>
      </c>
      <c r="Z922" s="1" t="s">
        <v>18</v>
      </c>
      <c r="AA922">
        <v>149</v>
      </c>
      <c r="AB922">
        <v>3</v>
      </c>
      <c r="AC922">
        <v>6</v>
      </c>
      <c r="AD922">
        <v>122</v>
      </c>
      <c r="AE922">
        <v>76</v>
      </c>
      <c r="AF922">
        <v>59</v>
      </c>
      <c r="AG922">
        <v>22</v>
      </c>
      <c r="AH922">
        <v>17</v>
      </c>
      <c r="AI922">
        <v>12</v>
      </c>
      <c r="AJ922">
        <v>14</v>
      </c>
      <c r="AK922">
        <v>4</v>
      </c>
      <c r="AL922">
        <v>3</v>
      </c>
      <c r="AM922">
        <v>114</v>
      </c>
      <c r="AN922">
        <v>71</v>
      </c>
      <c r="AO922">
        <v>55</v>
      </c>
      <c r="AP922">
        <v>21</v>
      </c>
      <c r="AQ922">
        <v>17</v>
      </c>
      <c r="AR922">
        <v>3</v>
      </c>
      <c r="AS922">
        <v>5</v>
      </c>
      <c r="AT922">
        <v>6</v>
      </c>
      <c r="AU922">
        <v>2295</v>
      </c>
      <c r="AV922">
        <v>192</v>
      </c>
      <c r="AW922">
        <v>215</v>
      </c>
    </row>
    <row r="923" spans="1:49" x14ac:dyDescent="0.35">
      <c r="A923" s="1" t="s">
        <v>657</v>
      </c>
      <c r="B923" s="1" t="s">
        <v>658</v>
      </c>
      <c r="C923" s="1" t="s">
        <v>14</v>
      </c>
      <c r="D923">
        <v>96</v>
      </c>
      <c r="E923" s="1" t="s">
        <v>2155</v>
      </c>
      <c r="F923">
        <v>20050321</v>
      </c>
      <c r="G923">
        <v>58</v>
      </c>
      <c r="H923">
        <v>102563</v>
      </c>
      <c r="I923">
        <v>25</v>
      </c>
      <c r="J923" s="1" t="s">
        <v>2156</v>
      </c>
      <c r="K923" s="1" t="s">
        <v>88</v>
      </c>
      <c r="L923" s="1" t="s">
        <v>2157</v>
      </c>
      <c r="M923">
        <v>180</v>
      </c>
      <c r="N923" s="1" t="s">
        <v>2179</v>
      </c>
      <c r="O923">
        <v>29.9</v>
      </c>
      <c r="P923">
        <v>102257</v>
      </c>
      <c r="R923" s="1" t="s">
        <v>2156</v>
      </c>
      <c r="S923" s="1" t="s">
        <v>60</v>
      </c>
      <c r="T923" s="1" t="s">
        <v>2172</v>
      </c>
      <c r="U923">
        <v>193</v>
      </c>
      <c r="V923" s="1" t="s">
        <v>2163</v>
      </c>
      <c r="W923">
        <v>31.5</v>
      </c>
      <c r="X923" s="1" t="s">
        <v>85</v>
      </c>
      <c r="Y923">
        <v>3</v>
      </c>
      <c r="Z923" s="1" t="s">
        <v>18</v>
      </c>
      <c r="AA923">
        <v>70</v>
      </c>
      <c r="AB923">
        <v>5</v>
      </c>
      <c r="AC923">
        <v>1</v>
      </c>
      <c r="AD923">
        <v>56</v>
      </c>
      <c r="AE923">
        <v>30</v>
      </c>
      <c r="AF923">
        <v>24</v>
      </c>
      <c r="AG923">
        <v>15</v>
      </c>
      <c r="AH923">
        <v>10</v>
      </c>
      <c r="AI923">
        <v>3</v>
      </c>
      <c r="AJ923">
        <v>4</v>
      </c>
      <c r="AK923">
        <v>4</v>
      </c>
      <c r="AL923">
        <v>3</v>
      </c>
      <c r="AM923">
        <v>50</v>
      </c>
      <c r="AN923">
        <v>25</v>
      </c>
      <c r="AO923">
        <v>17</v>
      </c>
      <c r="AP923">
        <v>12</v>
      </c>
      <c r="AQ923">
        <v>9</v>
      </c>
      <c r="AR923">
        <v>1</v>
      </c>
      <c r="AS923">
        <v>4</v>
      </c>
      <c r="AT923">
        <v>27</v>
      </c>
      <c r="AU923">
        <v>1163</v>
      </c>
      <c r="AV923">
        <v>42</v>
      </c>
      <c r="AW923">
        <v>860</v>
      </c>
    </row>
    <row r="924" spans="1:49" x14ac:dyDescent="0.35">
      <c r="A924" s="1" t="s">
        <v>657</v>
      </c>
      <c r="B924" s="1" t="s">
        <v>658</v>
      </c>
      <c r="C924" s="1" t="s">
        <v>14</v>
      </c>
      <c r="D924">
        <v>96</v>
      </c>
      <c r="E924" s="1" t="s">
        <v>2155</v>
      </c>
      <c r="F924">
        <v>20050321</v>
      </c>
      <c r="G924">
        <v>59</v>
      </c>
      <c r="H924">
        <v>102562</v>
      </c>
      <c r="I924">
        <v>24</v>
      </c>
      <c r="J924" s="1" t="s">
        <v>2156</v>
      </c>
      <c r="K924" s="1" t="s">
        <v>39</v>
      </c>
      <c r="L924" s="1" t="s">
        <v>2157</v>
      </c>
      <c r="M924">
        <v>190</v>
      </c>
      <c r="N924" s="1" t="s">
        <v>2160</v>
      </c>
      <c r="O924">
        <v>29.9</v>
      </c>
      <c r="P924">
        <v>103240</v>
      </c>
      <c r="R924" s="1" t="s">
        <v>2156</v>
      </c>
      <c r="S924" s="1" t="s">
        <v>125</v>
      </c>
      <c r="T924" s="1" t="s">
        <v>2157</v>
      </c>
      <c r="U924">
        <v>180</v>
      </c>
      <c r="V924" s="1" t="s">
        <v>2164</v>
      </c>
      <c r="W924">
        <v>26.6</v>
      </c>
      <c r="X924" s="1" t="s">
        <v>21</v>
      </c>
      <c r="Y924">
        <v>3</v>
      </c>
      <c r="Z924" s="1" t="s">
        <v>18</v>
      </c>
      <c r="AA924">
        <v>49</v>
      </c>
      <c r="AB924">
        <v>3</v>
      </c>
      <c r="AC924">
        <v>0</v>
      </c>
      <c r="AD924">
        <v>46</v>
      </c>
      <c r="AE924">
        <v>33</v>
      </c>
      <c r="AF924">
        <v>24</v>
      </c>
      <c r="AG924">
        <v>8</v>
      </c>
      <c r="AH924">
        <v>8</v>
      </c>
      <c r="AI924">
        <v>3</v>
      </c>
      <c r="AJ924">
        <v>4</v>
      </c>
      <c r="AK924">
        <v>1</v>
      </c>
      <c r="AL924">
        <v>2</v>
      </c>
      <c r="AM924">
        <v>42</v>
      </c>
      <c r="AN924">
        <v>21</v>
      </c>
      <c r="AO924">
        <v>12</v>
      </c>
      <c r="AP924">
        <v>5</v>
      </c>
      <c r="AQ924">
        <v>7</v>
      </c>
      <c r="AR924">
        <v>3</v>
      </c>
      <c r="AS924">
        <v>8</v>
      </c>
      <c r="AT924">
        <v>26</v>
      </c>
      <c r="AU924">
        <v>1165</v>
      </c>
      <c r="AV924">
        <v>63</v>
      </c>
      <c r="AW924">
        <v>590</v>
      </c>
    </row>
    <row r="925" spans="1:49" x14ac:dyDescent="0.35">
      <c r="A925" s="1" t="s">
        <v>657</v>
      </c>
      <c r="B925" s="1" t="s">
        <v>658</v>
      </c>
      <c r="C925" s="1" t="s">
        <v>14</v>
      </c>
      <c r="D925">
        <v>96</v>
      </c>
      <c r="E925" s="1" t="s">
        <v>2155</v>
      </c>
      <c r="F925">
        <v>20050321</v>
      </c>
      <c r="G925">
        <v>60</v>
      </c>
      <c r="H925">
        <v>103990</v>
      </c>
      <c r="I925">
        <v>12</v>
      </c>
      <c r="J925" s="1" t="s">
        <v>2156</v>
      </c>
      <c r="K925" s="1" t="s">
        <v>65</v>
      </c>
      <c r="L925" s="1" t="s">
        <v>2157</v>
      </c>
      <c r="M925">
        <v>180</v>
      </c>
      <c r="N925" s="1" t="s">
        <v>2161</v>
      </c>
      <c r="O925">
        <v>22.8</v>
      </c>
      <c r="P925">
        <v>102035</v>
      </c>
      <c r="R925" s="1" t="s">
        <v>2156</v>
      </c>
      <c r="S925" s="1" t="s">
        <v>189</v>
      </c>
      <c r="T925" s="1" t="s">
        <v>2157</v>
      </c>
      <c r="U925">
        <v>183</v>
      </c>
      <c r="V925" s="1" t="s">
        <v>2179</v>
      </c>
      <c r="W925">
        <v>32.9</v>
      </c>
      <c r="X925" s="1" t="s">
        <v>288</v>
      </c>
      <c r="Y925">
        <v>3</v>
      </c>
      <c r="Z925" s="1" t="s">
        <v>18</v>
      </c>
      <c r="AA925">
        <v>65</v>
      </c>
      <c r="AB925">
        <v>0</v>
      </c>
      <c r="AC925">
        <v>3</v>
      </c>
      <c r="AD925">
        <v>42</v>
      </c>
      <c r="AE925">
        <v>29</v>
      </c>
      <c r="AF925">
        <v>22</v>
      </c>
      <c r="AG925">
        <v>5</v>
      </c>
      <c r="AH925">
        <v>8</v>
      </c>
      <c r="AI925">
        <v>1</v>
      </c>
      <c r="AJ925">
        <v>3</v>
      </c>
      <c r="AK925">
        <v>1</v>
      </c>
      <c r="AL925">
        <v>6</v>
      </c>
      <c r="AM925">
        <v>58</v>
      </c>
      <c r="AN925">
        <v>36</v>
      </c>
      <c r="AO925">
        <v>23</v>
      </c>
      <c r="AP925">
        <v>2</v>
      </c>
      <c r="AQ925">
        <v>8</v>
      </c>
      <c r="AR925">
        <v>7</v>
      </c>
      <c r="AS925">
        <v>13</v>
      </c>
      <c r="AT925">
        <v>13</v>
      </c>
      <c r="AU925">
        <v>1665</v>
      </c>
      <c r="AV925">
        <v>90</v>
      </c>
      <c r="AW925">
        <v>455</v>
      </c>
    </row>
    <row r="926" spans="1:49" x14ac:dyDescent="0.35">
      <c r="A926" s="1" t="s">
        <v>657</v>
      </c>
      <c r="B926" s="1" t="s">
        <v>658</v>
      </c>
      <c r="C926" s="1" t="s">
        <v>14</v>
      </c>
      <c r="D926">
        <v>96</v>
      </c>
      <c r="E926" s="1" t="s">
        <v>2155</v>
      </c>
      <c r="F926">
        <v>20050321</v>
      </c>
      <c r="G926">
        <v>61</v>
      </c>
      <c r="H926">
        <v>103344</v>
      </c>
      <c r="I926">
        <v>13</v>
      </c>
      <c r="J926" s="1" t="s">
        <v>2156</v>
      </c>
      <c r="K926" s="1" t="s">
        <v>78</v>
      </c>
      <c r="L926" s="1" t="s">
        <v>2157</v>
      </c>
      <c r="M926">
        <v>193</v>
      </c>
      <c r="N926" s="1" t="s">
        <v>2178</v>
      </c>
      <c r="O926">
        <v>26</v>
      </c>
      <c r="P926">
        <v>103252</v>
      </c>
      <c r="R926" s="1" t="s">
        <v>2156</v>
      </c>
      <c r="S926" s="1" t="s">
        <v>38</v>
      </c>
      <c r="T926" s="1" t="s">
        <v>2157</v>
      </c>
      <c r="U926">
        <v>175</v>
      </c>
      <c r="V926" s="1" t="s">
        <v>2161</v>
      </c>
      <c r="W926">
        <v>26.5</v>
      </c>
      <c r="X926" s="1" t="s">
        <v>225</v>
      </c>
      <c r="Y926">
        <v>3</v>
      </c>
      <c r="Z926" s="1" t="s">
        <v>18</v>
      </c>
      <c r="AA926">
        <v>85</v>
      </c>
      <c r="AB926">
        <v>11</v>
      </c>
      <c r="AC926">
        <v>2</v>
      </c>
      <c r="AD926">
        <v>69</v>
      </c>
      <c r="AE926">
        <v>44</v>
      </c>
      <c r="AF926">
        <v>33</v>
      </c>
      <c r="AG926">
        <v>13</v>
      </c>
      <c r="AH926">
        <v>9</v>
      </c>
      <c r="AI926">
        <v>8</v>
      </c>
      <c r="AJ926">
        <v>8</v>
      </c>
      <c r="AK926">
        <v>2</v>
      </c>
      <c r="AL926">
        <v>6</v>
      </c>
      <c r="AM926">
        <v>57</v>
      </c>
      <c r="AN926">
        <v>29</v>
      </c>
      <c r="AO926">
        <v>21</v>
      </c>
      <c r="AP926">
        <v>13</v>
      </c>
      <c r="AQ926">
        <v>9</v>
      </c>
      <c r="AR926">
        <v>4</v>
      </c>
      <c r="AS926">
        <v>7</v>
      </c>
      <c r="AT926">
        <v>14</v>
      </c>
      <c r="AU926">
        <v>1645</v>
      </c>
      <c r="AV926">
        <v>57</v>
      </c>
      <c r="AW926">
        <v>684</v>
      </c>
    </row>
    <row r="927" spans="1:49" x14ac:dyDescent="0.35">
      <c r="A927" s="1" t="s">
        <v>657</v>
      </c>
      <c r="B927" s="1" t="s">
        <v>658</v>
      </c>
      <c r="C927" s="1" t="s">
        <v>14</v>
      </c>
      <c r="D927">
        <v>96</v>
      </c>
      <c r="E927" s="1" t="s">
        <v>2155</v>
      </c>
      <c r="F927">
        <v>20050321</v>
      </c>
      <c r="G927">
        <v>62</v>
      </c>
      <c r="H927">
        <v>102434</v>
      </c>
      <c r="I927">
        <v>21</v>
      </c>
      <c r="J927" s="1" t="s">
        <v>2156</v>
      </c>
      <c r="K927" s="1" t="s">
        <v>51</v>
      </c>
      <c r="L927" s="1" t="s">
        <v>2157</v>
      </c>
      <c r="M927">
        <v>183</v>
      </c>
      <c r="N927" s="1" t="s">
        <v>2164</v>
      </c>
      <c r="O927">
        <v>30.6</v>
      </c>
      <c r="P927">
        <v>104068</v>
      </c>
      <c r="R927" s="1" t="s">
        <v>2156</v>
      </c>
      <c r="S927" s="1" t="s">
        <v>72</v>
      </c>
      <c r="T927" s="1" t="s">
        <v>2157</v>
      </c>
      <c r="U927">
        <v>183</v>
      </c>
      <c r="V927" s="1" t="s">
        <v>2164</v>
      </c>
      <c r="W927">
        <v>22.4</v>
      </c>
      <c r="X927" s="1" t="s">
        <v>85</v>
      </c>
      <c r="Y927">
        <v>3</v>
      </c>
      <c r="Z927" s="1" t="s">
        <v>18</v>
      </c>
      <c r="AA927">
        <v>60</v>
      </c>
      <c r="AB927">
        <v>7</v>
      </c>
      <c r="AC927">
        <v>3</v>
      </c>
      <c r="AD927">
        <v>48</v>
      </c>
      <c r="AE927">
        <v>26</v>
      </c>
      <c r="AF927">
        <v>23</v>
      </c>
      <c r="AG927">
        <v>14</v>
      </c>
      <c r="AH927">
        <v>10</v>
      </c>
      <c r="AI927">
        <v>1</v>
      </c>
      <c r="AJ927">
        <v>2</v>
      </c>
      <c r="AK927">
        <v>3</v>
      </c>
      <c r="AL927">
        <v>2</v>
      </c>
      <c r="AM927">
        <v>65</v>
      </c>
      <c r="AN927">
        <v>38</v>
      </c>
      <c r="AO927">
        <v>24</v>
      </c>
      <c r="AP927">
        <v>12</v>
      </c>
      <c r="AQ927">
        <v>9</v>
      </c>
      <c r="AR927">
        <v>2</v>
      </c>
      <c r="AS927">
        <v>5</v>
      </c>
      <c r="AT927">
        <v>23</v>
      </c>
      <c r="AU927">
        <v>1190</v>
      </c>
      <c r="AV927">
        <v>68</v>
      </c>
      <c r="AW927">
        <v>545</v>
      </c>
    </row>
    <row r="928" spans="1:49" x14ac:dyDescent="0.35">
      <c r="A928" s="1" t="s">
        <v>657</v>
      </c>
      <c r="B928" s="1" t="s">
        <v>658</v>
      </c>
      <c r="C928" s="1" t="s">
        <v>14</v>
      </c>
      <c r="D928">
        <v>96</v>
      </c>
      <c r="E928" s="1" t="s">
        <v>2155</v>
      </c>
      <c r="F928">
        <v>20050321</v>
      </c>
      <c r="G928">
        <v>63</v>
      </c>
      <c r="H928">
        <v>104745</v>
      </c>
      <c r="I928">
        <v>29</v>
      </c>
      <c r="J928" s="1" t="s">
        <v>2156</v>
      </c>
      <c r="K928" s="1" t="s">
        <v>62</v>
      </c>
      <c r="L928" s="1" t="s">
        <v>2172</v>
      </c>
      <c r="M928">
        <v>185</v>
      </c>
      <c r="N928" s="1" t="s">
        <v>2161</v>
      </c>
      <c r="O928">
        <v>18.7</v>
      </c>
      <c r="P928">
        <v>102783</v>
      </c>
      <c r="R928" s="1" t="s">
        <v>2156</v>
      </c>
      <c r="S928" s="1" t="s">
        <v>239</v>
      </c>
      <c r="T928" s="1" t="s">
        <v>2157</v>
      </c>
      <c r="U928">
        <v>180</v>
      </c>
      <c r="V928" s="1" t="s">
        <v>2169</v>
      </c>
      <c r="W928">
        <v>28.9</v>
      </c>
      <c r="X928" s="1" t="s">
        <v>304</v>
      </c>
      <c r="Y928">
        <v>3</v>
      </c>
      <c r="Z928" s="1" t="s">
        <v>18</v>
      </c>
      <c r="AA928">
        <v>128</v>
      </c>
      <c r="AB928">
        <v>2</v>
      </c>
      <c r="AC928">
        <v>1</v>
      </c>
      <c r="AD928">
        <v>71</v>
      </c>
      <c r="AE928">
        <v>46</v>
      </c>
      <c r="AF928">
        <v>30</v>
      </c>
      <c r="AG928">
        <v>17</v>
      </c>
      <c r="AH928">
        <v>11</v>
      </c>
      <c r="AI928">
        <v>2</v>
      </c>
      <c r="AJ928">
        <v>3</v>
      </c>
      <c r="AK928">
        <v>2</v>
      </c>
      <c r="AL928">
        <v>4</v>
      </c>
      <c r="AM928">
        <v>85</v>
      </c>
      <c r="AN928">
        <v>52</v>
      </c>
      <c r="AO928">
        <v>34</v>
      </c>
      <c r="AP928">
        <v>18</v>
      </c>
      <c r="AQ928">
        <v>11</v>
      </c>
      <c r="AR928">
        <v>6</v>
      </c>
      <c r="AS928">
        <v>8</v>
      </c>
      <c r="AT928">
        <v>31</v>
      </c>
      <c r="AU928">
        <v>1065</v>
      </c>
      <c r="AV928">
        <v>39</v>
      </c>
      <c r="AW928">
        <v>930</v>
      </c>
    </row>
    <row r="929" spans="1:49" x14ac:dyDescent="0.35">
      <c r="A929" s="1" t="s">
        <v>657</v>
      </c>
      <c r="B929" s="1" t="s">
        <v>658</v>
      </c>
      <c r="C929" s="1" t="s">
        <v>14</v>
      </c>
      <c r="D929">
        <v>96</v>
      </c>
      <c r="E929" s="1" t="s">
        <v>2155</v>
      </c>
      <c r="F929">
        <v>20050321</v>
      </c>
      <c r="G929">
        <v>64</v>
      </c>
      <c r="H929">
        <v>104269</v>
      </c>
      <c r="J929" s="1" t="s">
        <v>2156</v>
      </c>
      <c r="K929" s="1" t="s">
        <v>44</v>
      </c>
      <c r="L929" s="1" t="s">
        <v>2172</v>
      </c>
      <c r="M929">
        <v>188</v>
      </c>
      <c r="N929" s="1" t="s">
        <v>2161</v>
      </c>
      <c r="O929">
        <v>21.3</v>
      </c>
      <c r="P929">
        <v>104053</v>
      </c>
      <c r="Q929">
        <v>2</v>
      </c>
      <c r="R929" s="1" t="s">
        <v>2156</v>
      </c>
      <c r="S929" s="1" t="s">
        <v>92</v>
      </c>
      <c r="T929" s="1" t="s">
        <v>2157</v>
      </c>
      <c r="U929">
        <v>188</v>
      </c>
      <c r="V929" s="1" t="s">
        <v>2164</v>
      </c>
      <c r="W929">
        <v>22.5</v>
      </c>
      <c r="X929" s="1" t="s">
        <v>2231</v>
      </c>
      <c r="Y929">
        <v>3</v>
      </c>
      <c r="Z929" s="1" t="s">
        <v>18</v>
      </c>
      <c r="AA929">
        <v>76</v>
      </c>
      <c r="AB929">
        <v>8</v>
      </c>
      <c r="AC929">
        <v>2</v>
      </c>
      <c r="AD929">
        <v>60</v>
      </c>
      <c r="AE929">
        <v>44</v>
      </c>
      <c r="AF929">
        <v>34</v>
      </c>
      <c r="AG929">
        <v>10</v>
      </c>
      <c r="AH929">
        <v>10</v>
      </c>
      <c r="AI929">
        <v>1</v>
      </c>
      <c r="AJ929">
        <v>2</v>
      </c>
      <c r="AK929">
        <v>10</v>
      </c>
      <c r="AL929">
        <v>5</v>
      </c>
      <c r="AM929">
        <v>59</v>
      </c>
      <c r="AN929">
        <v>40</v>
      </c>
      <c r="AO929">
        <v>33</v>
      </c>
      <c r="AP929">
        <v>7</v>
      </c>
      <c r="AQ929">
        <v>9</v>
      </c>
      <c r="AR929">
        <v>1</v>
      </c>
      <c r="AS929">
        <v>2</v>
      </c>
      <c r="AT929">
        <v>45</v>
      </c>
      <c r="AU929">
        <v>813</v>
      </c>
      <c r="AV929">
        <v>3</v>
      </c>
      <c r="AW929">
        <v>3955</v>
      </c>
    </row>
    <row r="930" spans="1:49" x14ac:dyDescent="0.35">
      <c r="A930" s="1" t="s">
        <v>657</v>
      </c>
      <c r="B930" s="1" t="s">
        <v>658</v>
      </c>
      <c r="C930" s="1" t="s">
        <v>14</v>
      </c>
      <c r="D930">
        <v>96</v>
      </c>
      <c r="E930" s="1" t="s">
        <v>2155</v>
      </c>
      <c r="F930">
        <v>20050321</v>
      </c>
      <c r="G930">
        <v>65</v>
      </c>
      <c r="H930">
        <v>103819</v>
      </c>
      <c r="I930">
        <v>1</v>
      </c>
      <c r="J930" s="1" t="s">
        <v>2156</v>
      </c>
      <c r="K930" s="1" t="s">
        <v>111</v>
      </c>
      <c r="L930" s="1" t="s">
        <v>2157</v>
      </c>
      <c r="M930">
        <v>185</v>
      </c>
      <c r="N930" s="1" t="s">
        <v>2181</v>
      </c>
      <c r="O930">
        <v>23.6</v>
      </c>
      <c r="P930">
        <v>103151</v>
      </c>
      <c r="R930" s="1" t="s">
        <v>2156</v>
      </c>
      <c r="S930" s="1" t="s">
        <v>181</v>
      </c>
      <c r="T930" s="1" t="s">
        <v>2157</v>
      </c>
      <c r="U930">
        <v>183</v>
      </c>
      <c r="V930" s="1" t="s">
        <v>2165</v>
      </c>
      <c r="W930">
        <v>27</v>
      </c>
      <c r="X930" s="1" t="s">
        <v>492</v>
      </c>
      <c r="Y930">
        <v>3</v>
      </c>
      <c r="Z930" s="1" t="s">
        <v>64</v>
      </c>
      <c r="AA930">
        <v>137</v>
      </c>
      <c r="AB930">
        <v>11</v>
      </c>
      <c r="AC930">
        <v>2</v>
      </c>
      <c r="AD930">
        <v>92</v>
      </c>
      <c r="AE930">
        <v>52</v>
      </c>
      <c r="AF930">
        <v>36</v>
      </c>
      <c r="AG930">
        <v>24</v>
      </c>
      <c r="AH930">
        <v>15</v>
      </c>
      <c r="AI930">
        <v>3</v>
      </c>
      <c r="AJ930">
        <v>5</v>
      </c>
      <c r="AK930">
        <v>4</v>
      </c>
      <c r="AL930">
        <v>4</v>
      </c>
      <c r="AM930">
        <v>103</v>
      </c>
      <c r="AN930">
        <v>59</v>
      </c>
      <c r="AO930">
        <v>37</v>
      </c>
      <c r="AP930">
        <v>21</v>
      </c>
      <c r="AQ930">
        <v>14</v>
      </c>
      <c r="AR930">
        <v>3</v>
      </c>
      <c r="AS930">
        <v>7</v>
      </c>
      <c r="AT930">
        <v>1</v>
      </c>
      <c r="AU930">
        <v>6050</v>
      </c>
      <c r="AV930">
        <v>52</v>
      </c>
      <c r="AW930">
        <v>770</v>
      </c>
    </row>
    <row r="931" spans="1:49" x14ac:dyDescent="0.35">
      <c r="A931" s="1" t="s">
        <v>657</v>
      </c>
      <c r="B931" s="1" t="s">
        <v>658</v>
      </c>
      <c r="C931" s="1" t="s">
        <v>14</v>
      </c>
      <c r="D931">
        <v>96</v>
      </c>
      <c r="E931" s="1" t="s">
        <v>2155</v>
      </c>
      <c r="F931">
        <v>20050321</v>
      </c>
      <c r="G931">
        <v>66</v>
      </c>
      <c r="H931">
        <v>104339</v>
      </c>
      <c r="I931">
        <v>18</v>
      </c>
      <c r="J931" s="1" t="s">
        <v>2156</v>
      </c>
      <c r="K931" s="1" t="s">
        <v>80</v>
      </c>
      <c r="L931" s="1" t="s">
        <v>2157</v>
      </c>
      <c r="M931">
        <v>196</v>
      </c>
      <c r="N931" s="1" t="s">
        <v>2178</v>
      </c>
      <c r="O931">
        <v>20.9</v>
      </c>
      <c r="P931">
        <v>103163</v>
      </c>
      <c r="Q931">
        <v>16</v>
      </c>
      <c r="R931" s="1" t="s">
        <v>2156</v>
      </c>
      <c r="S931" s="1" t="s">
        <v>56</v>
      </c>
      <c r="T931" s="1" t="s">
        <v>2157</v>
      </c>
      <c r="U931">
        <v>188</v>
      </c>
      <c r="V931" s="1" t="s">
        <v>2169</v>
      </c>
      <c r="W931">
        <v>26.9</v>
      </c>
      <c r="X931" s="1" t="s">
        <v>49</v>
      </c>
      <c r="Y931">
        <v>3</v>
      </c>
      <c r="Z931" s="1" t="s">
        <v>64</v>
      </c>
      <c r="AA931">
        <v>100</v>
      </c>
      <c r="AB931">
        <v>11</v>
      </c>
      <c r="AC931">
        <v>4</v>
      </c>
      <c r="AD931">
        <v>80</v>
      </c>
      <c r="AE931">
        <v>42</v>
      </c>
      <c r="AF931">
        <v>35</v>
      </c>
      <c r="AG931">
        <v>18</v>
      </c>
      <c r="AH931">
        <v>10</v>
      </c>
      <c r="AI931">
        <v>6</v>
      </c>
      <c r="AJ931">
        <v>6</v>
      </c>
      <c r="AK931">
        <v>0</v>
      </c>
      <c r="AL931">
        <v>2</v>
      </c>
      <c r="AM931">
        <v>58</v>
      </c>
      <c r="AN931">
        <v>36</v>
      </c>
      <c r="AO931">
        <v>26</v>
      </c>
      <c r="AP931">
        <v>11</v>
      </c>
      <c r="AQ931">
        <v>10</v>
      </c>
      <c r="AR931">
        <v>1</v>
      </c>
      <c r="AS931">
        <v>3</v>
      </c>
      <c r="AT931">
        <v>20</v>
      </c>
      <c r="AU931">
        <v>1215</v>
      </c>
      <c r="AV931">
        <v>17</v>
      </c>
      <c r="AW931">
        <v>1350</v>
      </c>
    </row>
    <row r="932" spans="1:49" x14ac:dyDescent="0.35">
      <c r="A932" s="1" t="s">
        <v>657</v>
      </c>
      <c r="B932" s="1" t="s">
        <v>658</v>
      </c>
      <c r="C932" s="1" t="s">
        <v>14</v>
      </c>
      <c r="D932">
        <v>96</v>
      </c>
      <c r="E932" s="1" t="s">
        <v>2155</v>
      </c>
      <c r="F932">
        <v>20050321</v>
      </c>
      <c r="G932">
        <v>67</v>
      </c>
      <c r="H932">
        <v>103285</v>
      </c>
      <c r="I932">
        <v>23</v>
      </c>
      <c r="J932" s="1" t="s">
        <v>2156</v>
      </c>
      <c r="K932" s="1" t="s">
        <v>67</v>
      </c>
      <c r="L932" s="1" t="s">
        <v>2157</v>
      </c>
      <c r="M932">
        <v>185</v>
      </c>
      <c r="N932" s="1" t="s">
        <v>2160</v>
      </c>
      <c r="O932">
        <v>26.3</v>
      </c>
      <c r="P932">
        <v>103319</v>
      </c>
      <c r="R932" s="1" t="s">
        <v>2159</v>
      </c>
      <c r="S932" s="1" t="s">
        <v>285</v>
      </c>
      <c r="T932" s="1" t="s">
        <v>2157</v>
      </c>
      <c r="U932">
        <v>185</v>
      </c>
      <c r="V932" s="1" t="s">
        <v>2164</v>
      </c>
      <c r="W932">
        <v>26.1</v>
      </c>
      <c r="X932" s="1" t="s">
        <v>248</v>
      </c>
      <c r="Y932">
        <v>3</v>
      </c>
      <c r="Z932" s="1" t="s">
        <v>64</v>
      </c>
      <c r="AA932">
        <v>61</v>
      </c>
      <c r="AB932">
        <v>4</v>
      </c>
      <c r="AC932">
        <v>2</v>
      </c>
      <c r="AD932">
        <v>45</v>
      </c>
      <c r="AE932">
        <v>24</v>
      </c>
      <c r="AF932">
        <v>20</v>
      </c>
      <c r="AG932">
        <v>10</v>
      </c>
      <c r="AH932">
        <v>7</v>
      </c>
      <c r="AI932">
        <v>2</v>
      </c>
      <c r="AJ932">
        <v>3</v>
      </c>
      <c r="AK932">
        <v>3</v>
      </c>
      <c r="AL932">
        <v>1</v>
      </c>
      <c r="AM932">
        <v>49</v>
      </c>
      <c r="AN932">
        <v>26</v>
      </c>
      <c r="AO932">
        <v>13</v>
      </c>
      <c r="AP932">
        <v>7</v>
      </c>
      <c r="AQ932">
        <v>8</v>
      </c>
      <c r="AR932">
        <v>6</v>
      </c>
      <c r="AS932">
        <v>12</v>
      </c>
      <c r="AT932">
        <v>25</v>
      </c>
      <c r="AU932">
        <v>1165</v>
      </c>
      <c r="AV932">
        <v>108</v>
      </c>
      <c r="AW932">
        <v>390</v>
      </c>
    </row>
    <row r="933" spans="1:49" x14ac:dyDescent="0.35">
      <c r="A933" s="1" t="s">
        <v>657</v>
      </c>
      <c r="B933" s="1" t="s">
        <v>658</v>
      </c>
      <c r="C933" s="1" t="s">
        <v>14</v>
      </c>
      <c r="D933">
        <v>96</v>
      </c>
      <c r="E933" s="1" t="s">
        <v>2155</v>
      </c>
      <c r="F933">
        <v>20050321</v>
      </c>
      <c r="G933">
        <v>68</v>
      </c>
      <c r="H933">
        <v>102450</v>
      </c>
      <c r="I933">
        <v>6</v>
      </c>
      <c r="J933" s="1" t="s">
        <v>2156</v>
      </c>
      <c r="K933" s="1" t="s">
        <v>22</v>
      </c>
      <c r="L933" s="1" t="s">
        <v>2157</v>
      </c>
      <c r="M933">
        <v>185</v>
      </c>
      <c r="N933" s="1" t="s">
        <v>2163</v>
      </c>
      <c r="O933">
        <v>30.5</v>
      </c>
      <c r="P933">
        <v>103428</v>
      </c>
      <c r="Q933">
        <v>28</v>
      </c>
      <c r="R933" s="1" t="s">
        <v>2156</v>
      </c>
      <c r="S933" s="1" t="s">
        <v>53</v>
      </c>
      <c r="T933" s="1" t="s">
        <v>2157</v>
      </c>
      <c r="U933">
        <v>190</v>
      </c>
      <c r="V933" s="1" t="s">
        <v>2165</v>
      </c>
      <c r="W933">
        <v>25.5</v>
      </c>
      <c r="X933" s="1" t="s">
        <v>171</v>
      </c>
      <c r="Y933">
        <v>3</v>
      </c>
      <c r="Z933" s="1" t="s">
        <v>64</v>
      </c>
      <c r="AA933">
        <v>72</v>
      </c>
      <c r="AB933">
        <v>3</v>
      </c>
      <c r="AC933">
        <v>2</v>
      </c>
      <c r="AD933">
        <v>52</v>
      </c>
      <c r="AE933">
        <v>35</v>
      </c>
      <c r="AF933">
        <v>26</v>
      </c>
      <c r="AG933">
        <v>10</v>
      </c>
      <c r="AH933">
        <v>8</v>
      </c>
      <c r="AI933">
        <v>1</v>
      </c>
      <c r="AJ933">
        <v>1</v>
      </c>
      <c r="AK933">
        <v>1</v>
      </c>
      <c r="AL933">
        <v>1</v>
      </c>
      <c r="AM933">
        <v>43</v>
      </c>
      <c r="AN933">
        <v>31</v>
      </c>
      <c r="AO933">
        <v>15</v>
      </c>
      <c r="AP933">
        <v>4</v>
      </c>
      <c r="AQ933">
        <v>8</v>
      </c>
      <c r="AR933">
        <v>1</v>
      </c>
      <c r="AS933">
        <v>5</v>
      </c>
      <c r="AT933">
        <v>7</v>
      </c>
      <c r="AU933">
        <v>2155</v>
      </c>
      <c r="AV933">
        <v>30</v>
      </c>
      <c r="AW933">
        <v>1085</v>
      </c>
    </row>
    <row r="934" spans="1:49" x14ac:dyDescent="0.35">
      <c r="A934" s="1" t="s">
        <v>657</v>
      </c>
      <c r="B934" s="1" t="s">
        <v>658</v>
      </c>
      <c r="C934" s="1" t="s">
        <v>14</v>
      </c>
      <c r="D934">
        <v>96</v>
      </c>
      <c r="E934" s="1" t="s">
        <v>2155</v>
      </c>
      <c r="F934">
        <v>20050321</v>
      </c>
      <c r="G934">
        <v>69</v>
      </c>
      <c r="H934">
        <v>103758</v>
      </c>
      <c r="I934">
        <v>31</v>
      </c>
      <c r="J934" s="1" t="s">
        <v>2156</v>
      </c>
      <c r="K934" s="1" t="s">
        <v>23</v>
      </c>
      <c r="L934" s="1" t="s">
        <v>2157</v>
      </c>
      <c r="M934">
        <v>188</v>
      </c>
      <c r="N934" s="1" t="s">
        <v>2164</v>
      </c>
      <c r="O934">
        <v>23.9</v>
      </c>
      <c r="P934">
        <v>103909</v>
      </c>
      <c r="Q934">
        <v>4</v>
      </c>
      <c r="R934" s="1" t="s">
        <v>2156</v>
      </c>
      <c r="S934" s="1" t="s">
        <v>84</v>
      </c>
      <c r="T934" s="1" t="s">
        <v>2157</v>
      </c>
      <c r="U934">
        <v>175</v>
      </c>
      <c r="V934" s="1" t="s">
        <v>2165</v>
      </c>
      <c r="W934">
        <v>23.1</v>
      </c>
      <c r="X934" s="1" t="s">
        <v>85</v>
      </c>
      <c r="Y934">
        <v>3</v>
      </c>
      <c r="Z934" s="1" t="s">
        <v>64</v>
      </c>
      <c r="AA934">
        <v>79</v>
      </c>
      <c r="AB934">
        <v>7</v>
      </c>
      <c r="AC934">
        <v>2</v>
      </c>
      <c r="AD934">
        <v>51</v>
      </c>
      <c r="AE934">
        <v>28</v>
      </c>
      <c r="AF934">
        <v>24</v>
      </c>
      <c r="AG934">
        <v>16</v>
      </c>
      <c r="AH934">
        <v>10</v>
      </c>
      <c r="AI934">
        <v>0</v>
      </c>
      <c r="AJ934">
        <v>0</v>
      </c>
      <c r="AK934">
        <v>2</v>
      </c>
      <c r="AL934">
        <v>8</v>
      </c>
      <c r="AM934">
        <v>74</v>
      </c>
      <c r="AN934">
        <v>41</v>
      </c>
      <c r="AO934">
        <v>27</v>
      </c>
      <c r="AP934">
        <v>17</v>
      </c>
      <c r="AQ934">
        <v>9</v>
      </c>
      <c r="AR934">
        <v>8</v>
      </c>
      <c r="AS934">
        <v>10</v>
      </c>
      <c r="AT934">
        <v>33</v>
      </c>
      <c r="AU934">
        <v>1025</v>
      </c>
      <c r="AV934">
        <v>5</v>
      </c>
      <c r="AW934">
        <v>2360</v>
      </c>
    </row>
    <row r="935" spans="1:49" x14ac:dyDescent="0.35">
      <c r="A935" s="1" t="s">
        <v>657</v>
      </c>
      <c r="B935" s="1" t="s">
        <v>658</v>
      </c>
      <c r="C935" s="1" t="s">
        <v>14</v>
      </c>
      <c r="D935">
        <v>96</v>
      </c>
      <c r="E935" s="1" t="s">
        <v>2155</v>
      </c>
      <c r="F935">
        <v>20050321</v>
      </c>
      <c r="G935">
        <v>70</v>
      </c>
      <c r="H935">
        <v>104252</v>
      </c>
      <c r="J935" s="1" t="s">
        <v>2156</v>
      </c>
      <c r="K935" s="1" t="s">
        <v>233</v>
      </c>
      <c r="L935" s="1" t="s">
        <v>2157</v>
      </c>
      <c r="M935">
        <v>190</v>
      </c>
      <c r="N935" s="1" t="s">
        <v>2169</v>
      </c>
      <c r="O935">
        <v>21.4</v>
      </c>
      <c r="P935">
        <v>103602</v>
      </c>
      <c r="Q935">
        <v>15</v>
      </c>
      <c r="R935" s="1" t="s">
        <v>2156</v>
      </c>
      <c r="S935" s="1" t="s">
        <v>82</v>
      </c>
      <c r="T935" s="1" t="s">
        <v>2157</v>
      </c>
      <c r="U935">
        <v>183</v>
      </c>
      <c r="V935" s="1" t="s">
        <v>2177</v>
      </c>
      <c r="W935">
        <v>24.6</v>
      </c>
      <c r="X935" s="1" t="s">
        <v>681</v>
      </c>
      <c r="Y935">
        <v>3</v>
      </c>
      <c r="Z935" s="1" t="s">
        <v>64</v>
      </c>
      <c r="AA935">
        <v>135</v>
      </c>
      <c r="AB935">
        <v>5</v>
      </c>
      <c r="AC935">
        <v>5</v>
      </c>
      <c r="AD935">
        <v>94</v>
      </c>
      <c r="AE935">
        <v>59</v>
      </c>
      <c r="AF935">
        <v>39</v>
      </c>
      <c r="AG935">
        <v>21</v>
      </c>
      <c r="AH935">
        <v>15</v>
      </c>
      <c r="AI935">
        <v>5</v>
      </c>
      <c r="AJ935">
        <v>8</v>
      </c>
      <c r="AK935">
        <v>6</v>
      </c>
      <c r="AL935">
        <v>5</v>
      </c>
      <c r="AM935">
        <v>81</v>
      </c>
      <c r="AN935">
        <v>48</v>
      </c>
      <c r="AO935">
        <v>40</v>
      </c>
      <c r="AP935">
        <v>16</v>
      </c>
      <c r="AQ935">
        <v>14</v>
      </c>
      <c r="AR935">
        <v>2</v>
      </c>
      <c r="AS935">
        <v>4</v>
      </c>
      <c r="AT935">
        <v>51</v>
      </c>
      <c r="AU935">
        <v>772</v>
      </c>
      <c r="AV935">
        <v>16</v>
      </c>
      <c r="AW935">
        <v>1390</v>
      </c>
    </row>
    <row r="936" spans="1:49" x14ac:dyDescent="0.35">
      <c r="A936" s="1" t="s">
        <v>657</v>
      </c>
      <c r="B936" s="1" t="s">
        <v>658</v>
      </c>
      <c r="C936" s="1" t="s">
        <v>14</v>
      </c>
      <c r="D936">
        <v>96</v>
      </c>
      <c r="E936" s="1" t="s">
        <v>2155</v>
      </c>
      <c r="F936">
        <v>20050321</v>
      </c>
      <c r="G936">
        <v>71</v>
      </c>
      <c r="H936">
        <v>101736</v>
      </c>
      <c r="I936">
        <v>9</v>
      </c>
      <c r="J936" s="1" t="s">
        <v>2156</v>
      </c>
      <c r="K936" s="1" t="s">
        <v>675</v>
      </c>
      <c r="L936" s="1" t="s">
        <v>2157</v>
      </c>
      <c r="M936">
        <v>180</v>
      </c>
      <c r="N936" s="1" t="s">
        <v>2164</v>
      </c>
      <c r="O936">
        <v>34.799999999999997</v>
      </c>
      <c r="P936">
        <v>103096</v>
      </c>
      <c r="R936" s="1" t="s">
        <v>2159</v>
      </c>
      <c r="S936" s="1" t="s">
        <v>273</v>
      </c>
      <c r="T936" s="1" t="s">
        <v>2157</v>
      </c>
      <c r="U936">
        <v>173</v>
      </c>
      <c r="V936" s="1" t="s">
        <v>2171</v>
      </c>
      <c r="W936">
        <v>27.2</v>
      </c>
      <c r="X936" s="1" t="s">
        <v>24</v>
      </c>
      <c r="Y936">
        <v>3</v>
      </c>
      <c r="Z936" s="1" t="s">
        <v>64</v>
      </c>
      <c r="AA936">
        <v>70</v>
      </c>
      <c r="AB936">
        <v>12</v>
      </c>
      <c r="AC936">
        <v>3</v>
      </c>
      <c r="AD936">
        <v>55</v>
      </c>
      <c r="AE936">
        <v>28</v>
      </c>
      <c r="AF936">
        <v>23</v>
      </c>
      <c r="AG936">
        <v>15</v>
      </c>
      <c r="AH936">
        <v>9</v>
      </c>
      <c r="AI936">
        <v>1</v>
      </c>
      <c r="AJ936">
        <v>2</v>
      </c>
      <c r="AK936">
        <v>3</v>
      </c>
      <c r="AL936">
        <v>0</v>
      </c>
      <c r="AM936">
        <v>45</v>
      </c>
      <c r="AN936">
        <v>26</v>
      </c>
      <c r="AO936">
        <v>15</v>
      </c>
      <c r="AP936">
        <v>8</v>
      </c>
      <c r="AQ936">
        <v>9</v>
      </c>
      <c r="AR936">
        <v>0</v>
      </c>
      <c r="AS936">
        <v>4</v>
      </c>
      <c r="AT936">
        <v>10</v>
      </c>
      <c r="AU936">
        <v>1895</v>
      </c>
      <c r="AV936">
        <v>124</v>
      </c>
      <c r="AW936">
        <v>353</v>
      </c>
    </row>
    <row r="937" spans="1:49" x14ac:dyDescent="0.35">
      <c r="A937" s="1" t="s">
        <v>657</v>
      </c>
      <c r="B937" s="1" t="s">
        <v>658</v>
      </c>
      <c r="C937" s="1" t="s">
        <v>14</v>
      </c>
      <c r="D937">
        <v>96</v>
      </c>
      <c r="E937" s="1" t="s">
        <v>2155</v>
      </c>
      <c r="F937">
        <v>20050321</v>
      </c>
      <c r="G937">
        <v>72</v>
      </c>
      <c r="H937">
        <v>103292</v>
      </c>
      <c r="I937">
        <v>7</v>
      </c>
      <c r="J937" s="1" t="s">
        <v>2156</v>
      </c>
      <c r="K937" s="1" t="s">
        <v>69</v>
      </c>
      <c r="L937" s="1" t="s">
        <v>2157</v>
      </c>
      <c r="M937">
        <v>175</v>
      </c>
      <c r="N937" s="1" t="s">
        <v>2165</v>
      </c>
      <c r="O937">
        <v>26.2</v>
      </c>
      <c r="P937">
        <v>103206</v>
      </c>
      <c r="Q937">
        <v>27</v>
      </c>
      <c r="R937" s="1" t="s">
        <v>2156</v>
      </c>
      <c r="S937" s="1" t="s">
        <v>29</v>
      </c>
      <c r="T937" s="1" t="s">
        <v>2157</v>
      </c>
      <c r="U937">
        <v>175</v>
      </c>
      <c r="V937" s="1" t="s">
        <v>2171</v>
      </c>
      <c r="W937">
        <v>26.8</v>
      </c>
      <c r="X937" s="1" t="s">
        <v>55</v>
      </c>
      <c r="Y937">
        <v>3</v>
      </c>
      <c r="Z937" s="1" t="s">
        <v>64</v>
      </c>
      <c r="AA937">
        <v>89</v>
      </c>
      <c r="AB937">
        <v>0</v>
      </c>
      <c r="AC937">
        <v>2</v>
      </c>
      <c r="AD937">
        <v>64</v>
      </c>
      <c r="AE937">
        <v>37</v>
      </c>
      <c r="AF937">
        <v>28</v>
      </c>
      <c r="AG937">
        <v>15</v>
      </c>
      <c r="AH937">
        <v>9</v>
      </c>
      <c r="AI937">
        <v>1</v>
      </c>
      <c r="AJ937">
        <v>1</v>
      </c>
      <c r="AK937">
        <v>4</v>
      </c>
      <c r="AL937">
        <v>1</v>
      </c>
      <c r="AM937">
        <v>61</v>
      </c>
      <c r="AN937">
        <v>38</v>
      </c>
      <c r="AO937">
        <v>21</v>
      </c>
      <c r="AP937">
        <v>12</v>
      </c>
      <c r="AQ937">
        <v>8</v>
      </c>
      <c r="AR937">
        <v>3</v>
      </c>
      <c r="AS937">
        <v>6</v>
      </c>
      <c r="AT937">
        <v>8</v>
      </c>
      <c r="AU937">
        <v>2150</v>
      </c>
      <c r="AV937">
        <v>29</v>
      </c>
      <c r="AW937">
        <v>1090</v>
      </c>
    </row>
    <row r="938" spans="1:49" x14ac:dyDescent="0.35">
      <c r="A938" s="1" t="s">
        <v>657</v>
      </c>
      <c r="B938" s="1" t="s">
        <v>658</v>
      </c>
      <c r="C938" s="1" t="s">
        <v>14</v>
      </c>
      <c r="D938">
        <v>96</v>
      </c>
      <c r="E938" s="1" t="s">
        <v>2155</v>
      </c>
      <c r="F938">
        <v>20050321</v>
      </c>
      <c r="G938">
        <v>73</v>
      </c>
      <c r="H938">
        <v>103970</v>
      </c>
      <c r="J938" s="1" t="s">
        <v>2156</v>
      </c>
      <c r="K938" s="1" t="s">
        <v>74</v>
      </c>
      <c r="L938" s="1" t="s">
        <v>2157</v>
      </c>
      <c r="M938">
        <v>175</v>
      </c>
      <c r="N938" s="1" t="s">
        <v>2161</v>
      </c>
      <c r="O938">
        <v>22.9</v>
      </c>
      <c r="P938">
        <v>103900</v>
      </c>
      <c r="Q938">
        <v>8</v>
      </c>
      <c r="R938" s="1" t="s">
        <v>2156</v>
      </c>
      <c r="S938" s="1" t="s">
        <v>86</v>
      </c>
      <c r="T938" s="1" t="s">
        <v>2157</v>
      </c>
      <c r="U938">
        <v>180</v>
      </c>
      <c r="V938" s="1" t="s">
        <v>2165</v>
      </c>
      <c r="W938">
        <v>23.2</v>
      </c>
      <c r="X938" s="1" t="s">
        <v>631</v>
      </c>
      <c r="Y938">
        <v>3</v>
      </c>
      <c r="Z938" s="1" t="s">
        <v>64</v>
      </c>
      <c r="AA938">
        <v>89</v>
      </c>
      <c r="AB938">
        <v>2</v>
      </c>
      <c r="AC938">
        <v>3</v>
      </c>
      <c r="AD938">
        <v>63</v>
      </c>
      <c r="AE938">
        <v>37</v>
      </c>
      <c r="AF938">
        <v>22</v>
      </c>
      <c r="AG938">
        <v>17</v>
      </c>
      <c r="AH938">
        <v>10</v>
      </c>
      <c r="AI938">
        <v>4</v>
      </c>
      <c r="AJ938">
        <v>7</v>
      </c>
      <c r="AK938">
        <v>3</v>
      </c>
      <c r="AL938">
        <v>6</v>
      </c>
      <c r="AM938">
        <v>64</v>
      </c>
      <c r="AN938">
        <v>42</v>
      </c>
      <c r="AO938">
        <v>24</v>
      </c>
      <c r="AP938">
        <v>6</v>
      </c>
      <c r="AQ938">
        <v>9</v>
      </c>
      <c r="AR938">
        <v>8</v>
      </c>
      <c r="AS938">
        <v>13</v>
      </c>
      <c r="AT938">
        <v>44</v>
      </c>
      <c r="AU938">
        <v>825</v>
      </c>
      <c r="AV938">
        <v>9</v>
      </c>
      <c r="AW938">
        <v>2020</v>
      </c>
    </row>
    <row r="939" spans="1:49" x14ac:dyDescent="0.35">
      <c r="A939" s="1" t="s">
        <v>657</v>
      </c>
      <c r="B939" s="1" t="s">
        <v>658</v>
      </c>
      <c r="C939" s="1" t="s">
        <v>14</v>
      </c>
      <c r="D939">
        <v>96</v>
      </c>
      <c r="E939" s="1" t="s">
        <v>2155</v>
      </c>
      <c r="F939">
        <v>20050321</v>
      </c>
      <c r="G939">
        <v>74</v>
      </c>
      <c r="H939">
        <v>103507</v>
      </c>
      <c r="J939" s="1" t="s">
        <v>2156</v>
      </c>
      <c r="K939" s="1" t="s">
        <v>36</v>
      </c>
      <c r="L939" s="1" t="s">
        <v>2157</v>
      </c>
      <c r="M939">
        <v>183</v>
      </c>
      <c r="N939" s="1" t="s">
        <v>2161</v>
      </c>
      <c r="O939">
        <v>25.1</v>
      </c>
      <c r="P939">
        <v>104214</v>
      </c>
      <c r="R939" s="1" t="s">
        <v>2156</v>
      </c>
      <c r="S939" s="1" t="s">
        <v>205</v>
      </c>
      <c r="T939" s="1" t="s">
        <v>2157</v>
      </c>
      <c r="U939">
        <v>185</v>
      </c>
      <c r="V939" s="1" t="s">
        <v>2166</v>
      </c>
      <c r="W939">
        <v>21.6</v>
      </c>
      <c r="X939" s="1" t="s">
        <v>149</v>
      </c>
      <c r="Y939">
        <v>3</v>
      </c>
      <c r="Z939" s="1" t="s">
        <v>64</v>
      </c>
      <c r="AA939">
        <v>86</v>
      </c>
      <c r="AB939">
        <v>1</v>
      </c>
      <c r="AC939">
        <v>1</v>
      </c>
      <c r="AD939">
        <v>52</v>
      </c>
      <c r="AE939">
        <v>32</v>
      </c>
      <c r="AF939">
        <v>23</v>
      </c>
      <c r="AG939">
        <v>16</v>
      </c>
      <c r="AH939">
        <v>10</v>
      </c>
      <c r="AI939">
        <v>1</v>
      </c>
      <c r="AJ939">
        <v>2</v>
      </c>
      <c r="AK939">
        <v>5</v>
      </c>
      <c r="AL939">
        <v>2</v>
      </c>
      <c r="AM939">
        <v>67</v>
      </c>
      <c r="AN939">
        <v>37</v>
      </c>
      <c r="AO939">
        <v>23</v>
      </c>
      <c r="AP939">
        <v>15</v>
      </c>
      <c r="AQ939">
        <v>9</v>
      </c>
      <c r="AR939">
        <v>5</v>
      </c>
      <c r="AS939">
        <v>8</v>
      </c>
      <c r="AT939">
        <v>85</v>
      </c>
      <c r="AU939">
        <v>460</v>
      </c>
      <c r="AV939">
        <v>49</v>
      </c>
      <c r="AW939">
        <v>779</v>
      </c>
    </row>
    <row r="940" spans="1:49" x14ac:dyDescent="0.35">
      <c r="A940" s="1" t="s">
        <v>657</v>
      </c>
      <c r="B940" s="1" t="s">
        <v>658</v>
      </c>
      <c r="C940" s="1" t="s">
        <v>14</v>
      </c>
      <c r="D940">
        <v>96</v>
      </c>
      <c r="E940" s="1" t="s">
        <v>2155</v>
      </c>
      <c r="F940">
        <v>20050321</v>
      </c>
      <c r="G940">
        <v>75</v>
      </c>
      <c r="H940">
        <v>104792</v>
      </c>
      <c r="J940" s="1" t="s">
        <v>2173</v>
      </c>
      <c r="K940" s="1" t="s">
        <v>48</v>
      </c>
      <c r="L940" s="1" t="s">
        <v>2157</v>
      </c>
      <c r="M940">
        <v>193</v>
      </c>
      <c r="N940" s="1" t="s">
        <v>2171</v>
      </c>
      <c r="O940">
        <v>18.5</v>
      </c>
      <c r="P940">
        <v>102703</v>
      </c>
      <c r="R940" s="1" t="s">
        <v>2156</v>
      </c>
      <c r="S940" s="1" t="s">
        <v>241</v>
      </c>
      <c r="T940" s="1" t="s">
        <v>2157</v>
      </c>
      <c r="U940">
        <v>180</v>
      </c>
      <c r="V940" s="1" t="s">
        <v>2197</v>
      </c>
      <c r="W940">
        <v>29.2</v>
      </c>
      <c r="X940" s="1" t="s">
        <v>682</v>
      </c>
      <c r="Y940">
        <v>3</v>
      </c>
      <c r="Z940" s="1" t="s">
        <v>64</v>
      </c>
      <c r="AA940">
        <v>148</v>
      </c>
      <c r="AB940">
        <v>25</v>
      </c>
      <c r="AC940">
        <v>3</v>
      </c>
      <c r="AD940">
        <v>110</v>
      </c>
      <c r="AE940">
        <v>58</v>
      </c>
      <c r="AF940">
        <v>47</v>
      </c>
      <c r="AG940">
        <v>27</v>
      </c>
      <c r="AH940">
        <v>16</v>
      </c>
      <c r="AI940">
        <v>4</v>
      </c>
      <c r="AJ940">
        <v>6</v>
      </c>
      <c r="AK940">
        <v>4</v>
      </c>
      <c r="AL940">
        <v>1</v>
      </c>
      <c r="AM940">
        <v>106</v>
      </c>
      <c r="AN940">
        <v>63</v>
      </c>
      <c r="AO940">
        <v>45</v>
      </c>
      <c r="AP940">
        <v>28</v>
      </c>
      <c r="AQ940">
        <v>17</v>
      </c>
      <c r="AR940">
        <v>3</v>
      </c>
      <c r="AS940">
        <v>4</v>
      </c>
      <c r="AT940">
        <v>128</v>
      </c>
      <c r="AU940">
        <v>339</v>
      </c>
      <c r="AV940">
        <v>58</v>
      </c>
      <c r="AW940">
        <v>641</v>
      </c>
    </row>
    <row r="941" spans="1:49" x14ac:dyDescent="0.35">
      <c r="A941" s="1" t="s">
        <v>657</v>
      </c>
      <c r="B941" s="1" t="s">
        <v>658</v>
      </c>
      <c r="C941" s="1" t="s">
        <v>14</v>
      </c>
      <c r="D941">
        <v>96</v>
      </c>
      <c r="E941" s="1" t="s">
        <v>2155</v>
      </c>
      <c r="F941">
        <v>20050321</v>
      </c>
      <c r="G941">
        <v>76</v>
      </c>
      <c r="H941">
        <v>103103</v>
      </c>
      <c r="I941">
        <v>26</v>
      </c>
      <c r="J941" s="1" t="s">
        <v>2156</v>
      </c>
      <c r="K941" s="1" t="s">
        <v>90</v>
      </c>
      <c r="L941" s="1" t="s">
        <v>2157</v>
      </c>
      <c r="M941">
        <v>183</v>
      </c>
      <c r="N941" s="1" t="s">
        <v>2168</v>
      </c>
      <c r="O941">
        <v>27.2</v>
      </c>
      <c r="P941">
        <v>103498</v>
      </c>
      <c r="Q941">
        <v>3</v>
      </c>
      <c r="R941" s="1" t="s">
        <v>2156</v>
      </c>
      <c r="S941" s="1" t="s">
        <v>678</v>
      </c>
      <c r="T941" s="1" t="s">
        <v>2157</v>
      </c>
      <c r="U941">
        <v>193</v>
      </c>
      <c r="V941" s="1" t="s">
        <v>2166</v>
      </c>
      <c r="W941">
        <v>25.1</v>
      </c>
      <c r="X941" s="1" t="s">
        <v>315</v>
      </c>
      <c r="Y941">
        <v>3</v>
      </c>
      <c r="Z941" s="1" t="s">
        <v>64</v>
      </c>
      <c r="AA941">
        <v>76</v>
      </c>
      <c r="AB941">
        <v>5</v>
      </c>
      <c r="AC941">
        <v>6</v>
      </c>
      <c r="AD941">
        <v>76</v>
      </c>
      <c r="AE941">
        <v>40</v>
      </c>
      <c r="AF941">
        <v>29</v>
      </c>
      <c r="AG941">
        <v>20</v>
      </c>
      <c r="AH941">
        <v>10</v>
      </c>
      <c r="AI941">
        <v>5</v>
      </c>
      <c r="AJ941">
        <v>7</v>
      </c>
      <c r="AK941">
        <v>0</v>
      </c>
      <c r="AL941">
        <v>2</v>
      </c>
      <c r="AM941">
        <v>54</v>
      </c>
      <c r="AN941">
        <v>36</v>
      </c>
      <c r="AO941">
        <v>21</v>
      </c>
      <c r="AP941">
        <v>8</v>
      </c>
      <c r="AQ941">
        <v>9</v>
      </c>
      <c r="AR941">
        <v>3</v>
      </c>
      <c r="AS941">
        <v>7</v>
      </c>
      <c r="AT941">
        <v>28</v>
      </c>
      <c r="AU941">
        <v>1121</v>
      </c>
      <c r="AV941">
        <v>4</v>
      </c>
      <c r="AW941">
        <v>3360</v>
      </c>
    </row>
    <row r="942" spans="1:49" x14ac:dyDescent="0.35">
      <c r="A942" s="1" t="s">
        <v>657</v>
      </c>
      <c r="B942" s="1" t="s">
        <v>658</v>
      </c>
      <c r="C942" s="1" t="s">
        <v>14</v>
      </c>
      <c r="D942">
        <v>96</v>
      </c>
      <c r="E942" s="1" t="s">
        <v>2155</v>
      </c>
      <c r="F942">
        <v>20050321</v>
      </c>
      <c r="G942">
        <v>77</v>
      </c>
      <c r="H942">
        <v>102563</v>
      </c>
      <c r="I942">
        <v>25</v>
      </c>
      <c r="J942" s="1" t="s">
        <v>2156</v>
      </c>
      <c r="K942" s="1" t="s">
        <v>88</v>
      </c>
      <c r="L942" s="1" t="s">
        <v>2157</v>
      </c>
      <c r="M942">
        <v>180</v>
      </c>
      <c r="N942" s="1" t="s">
        <v>2179</v>
      </c>
      <c r="O942">
        <v>29.9</v>
      </c>
      <c r="P942">
        <v>102845</v>
      </c>
      <c r="Q942">
        <v>5</v>
      </c>
      <c r="R942" s="1" t="s">
        <v>2156</v>
      </c>
      <c r="S942" s="1" t="s">
        <v>19</v>
      </c>
      <c r="T942" s="1" t="s">
        <v>2157</v>
      </c>
      <c r="U942">
        <v>190</v>
      </c>
      <c r="V942" s="1" t="s">
        <v>2161</v>
      </c>
      <c r="W942">
        <v>28.5</v>
      </c>
      <c r="X942" s="1" t="s">
        <v>683</v>
      </c>
      <c r="Y942">
        <v>3</v>
      </c>
      <c r="Z942" s="1" t="s">
        <v>64</v>
      </c>
      <c r="AA942">
        <v>132</v>
      </c>
      <c r="AB942">
        <v>8</v>
      </c>
      <c r="AC942">
        <v>2</v>
      </c>
      <c r="AD942">
        <v>102</v>
      </c>
      <c r="AE942">
        <v>52</v>
      </c>
      <c r="AF942">
        <v>35</v>
      </c>
      <c r="AG942">
        <v>32</v>
      </c>
      <c r="AH942">
        <v>15</v>
      </c>
      <c r="AI942">
        <v>4</v>
      </c>
      <c r="AJ942">
        <v>7</v>
      </c>
      <c r="AK942">
        <v>8</v>
      </c>
      <c r="AL942">
        <v>9</v>
      </c>
      <c r="AM942">
        <v>97</v>
      </c>
      <c r="AN942">
        <v>53</v>
      </c>
      <c r="AO942">
        <v>40</v>
      </c>
      <c r="AP942">
        <v>22</v>
      </c>
      <c r="AQ942">
        <v>14</v>
      </c>
      <c r="AR942">
        <v>7</v>
      </c>
      <c r="AS942">
        <v>10</v>
      </c>
      <c r="AT942">
        <v>27</v>
      </c>
      <c r="AU942">
        <v>1163</v>
      </c>
      <c r="AV942">
        <v>6</v>
      </c>
      <c r="AW942">
        <v>2295</v>
      </c>
    </row>
    <row r="943" spans="1:49" x14ac:dyDescent="0.35">
      <c r="A943" s="1" t="s">
        <v>657</v>
      </c>
      <c r="B943" s="1" t="s">
        <v>658</v>
      </c>
      <c r="C943" s="1" t="s">
        <v>14</v>
      </c>
      <c r="D943">
        <v>96</v>
      </c>
      <c r="E943" s="1" t="s">
        <v>2155</v>
      </c>
      <c r="F943">
        <v>20050321</v>
      </c>
      <c r="G943">
        <v>78</v>
      </c>
      <c r="H943">
        <v>102562</v>
      </c>
      <c r="I943">
        <v>24</v>
      </c>
      <c r="J943" s="1" t="s">
        <v>2156</v>
      </c>
      <c r="K943" s="1" t="s">
        <v>39</v>
      </c>
      <c r="L943" s="1" t="s">
        <v>2157</v>
      </c>
      <c r="M943">
        <v>190</v>
      </c>
      <c r="N943" s="1" t="s">
        <v>2160</v>
      </c>
      <c r="O943">
        <v>29.9</v>
      </c>
      <c r="P943">
        <v>103990</v>
      </c>
      <c r="Q943">
        <v>12</v>
      </c>
      <c r="R943" s="1" t="s">
        <v>2156</v>
      </c>
      <c r="S943" s="1" t="s">
        <v>65</v>
      </c>
      <c r="T943" s="1" t="s">
        <v>2157</v>
      </c>
      <c r="U943">
        <v>180</v>
      </c>
      <c r="V943" s="1" t="s">
        <v>2161</v>
      </c>
      <c r="W943">
        <v>22.8</v>
      </c>
      <c r="X943" s="1" t="s">
        <v>162</v>
      </c>
      <c r="Y943">
        <v>3</v>
      </c>
      <c r="Z943" s="1" t="s">
        <v>64</v>
      </c>
      <c r="AT943">
        <v>26</v>
      </c>
      <c r="AU943">
        <v>1165</v>
      </c>
      <c r="AV943">
        <v>13</v>
      </c>
      <c r="AW943">
        <v>1665</v>
      </c>
    </row>
    <row r="944" spans="1:49" x14ac:dyDescent="0.35">
      <c r="A944" s="1" t="s">
        <v>657</v>
      </c>
      <c r="B944" s="1" t="s">
        <v>658</v>
      </c>
      <c r="C944" s="1" t="s">
        <v>14</v>
      </c>
      <c r="D944">
        <v>96</v>
      </c>
      <c r="E944" s="1" t="s">
        <v>2155</v>
      </c>
      <c r="F944">
        <v>20050321</v>
      </c>
      <c r="G944">
        <v>79</v>
      </c>
      <c r="H944">
        <v>103344</v>
      </c>
      <c r="I944">
        <v>13</v>
      </c>
      <c r="J944" s="1" t="s">
        <v>2156</v>
      </c>
      <c r="K944" s="1" t="s">
        <v>78</v>
      </c>
      <c r="L944" s="1" t="s">
        <v>2157</v>
      </c>
      <c r="M944">
        <v>193</v>
      </c>
      <c r="N944" s="1" t="s">
        <v>2178</v>
      </c>
      <c r="O944">
        <v>26</v>
      </c>
      <c r="P944">
        <v>102434</v>
      </c>
      <c r="Q944">
        <v>21</v>
      </c>
      <c r="R944" s="1" t="s">
        <v>2156</v>
      </c>
      <c r="S944" s="1" t="s">
        <v>51</v>
      </c>
      <c r="T944" s="1" t="s">
        <v>2157</v>
      </c>
      <c r="U944">
        <v>183</v>
      </c>
      <c r="V944" s="1" t="s">
        <v>2164</v>
      </c>
      <c r="W944">
        <v>30.6</v>
      </c>
      <c r="X944" s="1" t="s">
        <v>193</v>
      </c>
      <c r="Y944">
        <v>3</v>
      </c>
      <c r="Z944" s="1" t="s">
        <v>64</v>
      </c>
      <c r="AA944">
        <v>129</v>
      </c>
      <c r="AB944">
        <v>6</v>
      </c>
      <c r="AC944">
        <v>0</v>
      </c>
      <c r="AD944">
        <v>85</v>
      </c>
      <c r="AE944">
        <v>45</v>
      </c>
      <c r="AF944">
        <v>37</v>
      </c>
      <c r="AG944">
        <v>23</v>
      </c>
      <c r="AH944">
        <v>15</v>
      </c>
      <c r="AI944">
        <v>1</v>
      </c>
      <c r="AJ944">
        <v>3</v>
      </c>
      <c r="AK944">
        <v>3</v>
      </c>
      <c r="AL944">
        <v>4</v>
      </c>
      <c r="AM944">
        <v>88</v>
      </c>
      <c r="AN944">
        <v>48</v>
      </c>
      <c r="AO944">
        <v>35</v>
      </c>
      <c r="AP944">
        <v>23</v>
      </c>
      <c r="AQ944">
        <v>16</v>
      </c>
      <c r="AR944">
        <v>3</v>
      </c>
      <c r="AS944">
        <v>6</v>
      </c>
      <c r="AT944">
        <v>14</v>
      </c>
      <c r="AU944">
        <v>1645</v>
      </c>
      <c r="AV944">
        <v>23</v>
      </c>
      <c r="AW944">
        <v>1190</v>
      </c>
    </row>
    <row r="945" spans="1:49" x14ac:dyDescent="0.35">
      <c r="A945" s="1" t="s">
        <v>657</v>
      </c>
      <c r="B945" s="1" t="s">
        <v>658</v>
      </c>
      <c r="C945" s="1" t="s">
        <v>14</v>
      </c>
      <c r="D945">
        <v>96</v>
      </c>
      <c r="E945" s="1" t="s">
        <v>2155</v>
      </c>
      <c r="F945">
        <v>20050321</v>
      </c>
      <c r="G945">
        <v>80</v>
      </c>
      <c r="H945">
        <v>104745</v>
      </c>
      <c r="I945">
        <v>29</v>
      </c>
      <c r="J945" s="1" t="s">
        <v>2156</v>
      </c>
      <c r="K945" s="1" t="s">
        <v>62</v>
      </c>
      <c r="L945" s="1" t="s">
        <v>2172</v>
      </c>
      <c r="M945">
        <v>185</v>
      </c>
      <c r="N945" s="1" t="s">
        <v>2161</v>
      </c>
      <c r="O945">
        <v>18.7</v>
      </c>
      <c r="P945">
        <v>104269</v>
      </c>
      <c r="R945" s="1" t="s">
        <v>2156</v>
      </c>
      <c r="S945" s="1" t="s">
        <v>44</v>
      </c>
      <c r="T945" s="1" t="s">
        <v>2172</v>
      </c>
      <c r="U945">
        <v>188</v>
      </c>
      <c r="V945" s="1" t="s">
        <v>2161</v>
      </c>
      <c r="W945">
        <v>21.3</v>
      </c>
      <c r="X945" s="1" t="s">
        <v>187</v>
      </c>
      <c r="Y945">
        <v>3</v>
      </c>
      <c r="Z945" s="1" t="s">
        <v>64</v>
      </c>
      <c r="AA945">
        <v>75</v>
      </c>
      <c r="AB945">
        <v>1</v>
      </c>
      <c r="AC945">
        <v>3</v>
      </c>
      <c r="AD945">
        <v>59</v>
      </c>
      <c r="AE945">
        <v>39</v>
      </c>
      <c r="AF945">
        <v>23</v>
      </c>
      <c r="AG945">
        <v>13</v>
      </c>
      <c r="AH945">
        <v>8</v>
      </c>
      <c r="AI945">
        <v>2</v>
      </c>
      <c r="AJ945">
        <v>3</v>
      </c>
      <c r="AK945">
        <v>2</v>
      </c>
      <c r="AL945">
        <v>5</v>
      </c>
      <c r="AM945">
        <v>42</v>
      </c>
      <c r="AN945">
        <v>21</v>
      </c>
      <c r="AO945">
        <v>14</v>
      </c>
      <c r="AP945">
        <v>5</v>
      </c>
      <c r="AQ945">
        <v>8</v>
      </c>
      <c r="AR945">
        <v>0</v>
      </c>
      <c r="AS945">
        <v>5</v>
      </c>
      <c r="AT945">
        <v>31</v>
      </c>
      <c r="AU945">
        <v>1065</v>
      </c>
      <c r="AV945">
        <v>45</v>
      </c>
      <c r="AW945">
        <v>813</v>
      </c>
    </row>
    <row r="946" spans="1:49" x14ac:dyDescent="0.35">
      <c r="A946" s="1" t="s">
        <v>657</v>
      </c>
      <c r="B946" s="1" t="s">
        <v>658</v>
      </c>
      <c r="C946" s="1" t="s">
        <v>14</v>
      </c>
      <c r="D946">
        <v>96</v>
      </c>
      <c r="E946" s="1" t="s">
        <v>2155</v>
      </c>
      <c r="F946">
        <v>20050321</v>
      </c>
      <c r="G946">
        <v>81</v>
      </c>
      <c r="H946">
        <v>103819</v>
      </c>
      <c r="I946">
        <v>1</v>
      </c>
      <c r="J946" s="1" t="s">
        <v>2156</v>
      </c>
      <c r="K946" s="1" t="s">
        <v>111</v>
      </c>
      <c r="L946" s="1" t="s">
        <v>2157</v>
      </c>
      <c r="M946">
        <v>185</v>
      </c>
      <c r="N946" s="1" t="s">
        <v>2181</v>
      </c>
      <c r="O946">
        <v>23.6</v>
      </c>
      <c r="P946">
        <v>104339</v>
      </c>
      <c r="Q946">
        <v>18</v>
      </c>
      <c r="R946" s="1" t="s">
        <v>2156</v>
      </c>
      <c r="S946" s="1" t="s">
        <v>80</v>
      </c>
      <c r="T946" s="1" t="s">
        <v>2157</v>
      </c>
      <c r="U946">
        <v>196</v>
      </c>
      <c r="V946" s="1" t="s">
        <v>2178</v>
      </c>
      <c r="W946">
        <v>20.9</v>
      </c>
      <c r="X946" s="1" t="s">
        <v>75</v>
      </c>
      <c r="Y946">
        <v>3</v>
      </c>
      <c r="Z946" s="1" t="s">
        <v>94</v>
      </c>
      <c r="AA946">
        <v>106</v>
      </c>
      <c r="AB946">
        <v>5</v>
      </c>
      <c r="AC946">
        <v>2</v>
      </c>
      <c r="AD946">
        <v>76</v>
      </c>
      <c r="AE946">
        <v>50</v>
      </c>
      <c r="AF946">
        <v>39</v>
      </c>
      <c r="AG946">
        <v>14</v>
      </c>
      <c r="AH946">
        <v>15</v>
      </c>
      <c r="AI946">
        <v>2</v>
      </c>
      <c r="AJ946">
        <v>5</v>
      </c>
      <c r="AK946">
        <v>6</v>
      </c>
      <c r="AL946">
        <v>3</v>
      </c>
      <c r="AM946">
        <v>82</v>
      </c>
      <c r="AN946">
        <v>49</v>
      </c>
      <c r="AO946">
        <v>35</v>
      </c>
      <c r="AP946">
        <v>14</v>
      </c>
      <c r="AQ946">
        <v>14</v>
      </c>
      <c r="AR946">
        <v>1</v>
      </c>
      <c r="AS946">
        <v>5</v>
      </c>
      <c r="AT946">
        <v>1</v>
      </c>
      <c r="AU946">
        <v>6050</v>
      </c>
      <c r="AV946">
        <v>20</v>
      </c>
      <c r="AW946">
        <v>1215</v>
      </c>
    </row>
    <row r="947" spans="1:49" x14ac:dyDescent="0.35">
      <c r="A947" s="1" t="s">
        <v>657</v>
      </c>
      <c r="B947" s="1" t="s">
        <v>658</v>
      </c>
      <c r="C947" s="1" t="s">
        <v>14</v>
      </c>
      <c r="D947">
        <v>96</v>
      </c>
      <c r="E947" s="1" t="s">
        <v>2155</v>
      </c>
      <c r="F947">
        <v>20050321</v>
      </c>
      <c r="G947">
        <v>82</v>
      </c>
      <c r="H947">
        <v>102450</v>
      </c>
      <c r="I947">
        <v>6</v>
      </c>
      <c r="J947" s="1" t="s">
        <v>2156</v>
      </c>
      <c r="K947" s="1" t="s">
        <v>22</v>
      </c>
      <c r="L947" s="1" t="s">
        <v>2157</v>
      </c>
      <c r="M947">
        <v>185</v>
      </c>
      <c r="N947" s="1" t="s">
        <v>2163</v>
      </c>
      <c r="O947">
        <v>30.5</v>
      </c>
      <c r="P947">
        <v>103285</v>
      </c>
      <c r="Q947">
        <v>23</v>
      </c>
      <c r="R947" s="1" t="s">
        <v>2156</v>
      </c>
      <c r="S947" s="1" t="s">
        <v>67</v>
      </c>
      <c r="T947" s="1" t="s">
        <v>2157</v>
      </c>
      <c r="U947">
        <v>185</v>
      </c>
      <c r="V947" s="1" t="s">
        <v>2160</v>
      </c>
      <c r="W947">
        <v>26.3</v>
      </c>
      <c r="X947" s="1" t="s">
        <v>98</v>
      </c>
      <c r="Y947">
        <v>3</v>
      </c>
      <c r="Z947" s="1" t="s">
        <v>94</v>
      </c>
      <c r="AA947">
        <v>83</v>
      </c>
      <c r="AB947">
        <v>0</v>
      </c>
      <c r="AC947">
        <v>1</v>
      </c>
      <c r="AD947">
        <v>60</v>
      </c>
      <c r="AE947">
        <v>45</v>
      </c>
      <c r="AF947">
        <v>35</v>
      </c>
      <c r="AG947">
        <v>8</v>
      </c>
      <c r="AH947">
        <v>11</v>
      </c>
      <c r="AI947">
        <v>1</v>
      </c>
      <c r="AJ947">
        <v>2</v>
      </c>
      <c r="AK947">
        <v>4</v>
      </c>
      <c r="AL947">
        <v>2</v>
      </c>
      <c r="AM947">
        <v>59</v>
      </c>
      <c r="AN947">
        <v>43</v>
      </c>
      <c r="AO947">
        <v>29</v>
      </c>
      <c r="AP947">
        <v>8</v>
      </c>
      <c r="AQ947">
        <v>10</v>
      </c>
      <c r="AR947">
        <v>3</v>
      </c>
      <c r="AS947">
        <v>6</v>
      </c>
      <c r="AT947">
        <v>7</v>
      </c>
      <c r="AU947">
        <v>2155</v>
      </c>
      <c r="AV947">
        <v>25</v>
      </c>
      <c r="AW947">
        <v>1165</v>
      </c>
    </row>
    <row r="948" spans="1:49" x14ac:dyDescent="0.35">
      <c r="A948" s="1" t="s">
        <v>657</v>
      </c>
      <c r="B948" s="1" t="s">
        <v>658</v>
      </c>
      <c r="C948" s="1" t="s">
        <v>14</v>
      </c>
      <c r="D948">
        <v>96</v>
      </c>
      <c r="E948" s="1" t="s">
        <v>2155</v>
      </c>
      <c r="F948">
        <v>20050321</v>
      </c>
      <c r="G948">
        <v>83</v>
      </c>
      <c r="H948">
        <v>103758</v>
      </c>
      <c r="I948">
        <v>31</v>
      </c>
      <c r="J948" s="1" t="s">
        <v>2156</v>
      </c>
      <c r="K948" s="1" t="s">
        <v>23</v>
      </c>
      <c r="L948" s="1" t="s">
        <v>2157</v>
      </c>
      <c r="M948">
        <v>188</v>
      </c>
      <c r="N948" s="1" t="s">
        <v>2164</v>
      </c>
      <c r="O948">
        <v>23.9</v>
      </c>
      <c r="P948">
        <v>104252</v>
      </c>
      <c r="R948" s="1" t="s">
        <v>2156</v>
      </c>
      <c r="S948" s="1" t="s">
        <v>233</v>
      </c>
      <c r="T948" s="1" t="s">
        <v>2157</v>
      </c>
      <c r="U948">
        <v>190</v>
      </c>
      <c r="V948" s="1" t="s">
        <v>2169</v>
      </c>
      <c r="W948">
        <v>21.4</v>
      </c>
      <c r="X948" s="1" t="s">
        <v>85</v>
      </c>
      <c r="Y948">
        <v>3</v>
      </c>
      <c r="Z948" s="1" t="s">
        <v>94</v>
      </c>
      <c r="AA948">
        <v>65</v>
      </c>
      <c r="AB948">
        <v>5</v>
      </c>
      <c r="AC948">
        <v>4</v>
      </c>
      <c r="AD948">
        <v>59</v>
      </c>
      <c r="AE948">
        <v>36</v>
      </c>
      <c r="AF948">
        <v>33</v>
      </c>
      <c r="AG948">
        <v>7</v>
      </c>
      <c r="AH948">
        <v>10</v>
      </c>
      <c r="AI948">
        <v>2</v>
      </c>
      <c r="AJ948">
        <v>3</v>
      </c>
      <c r="AK948">
        <v>1</v>
      </c>
      <c r="AL948">
        <v>1</v>
      </c>
      <c r="AM948">
        <v>67</v>
      </c>
      <c r="AN948">
        <v>40</v>
      </c>
      <c r="AO948">
        <v>27</v>
      </c>
      <c r="AP948">
        <v>11</v>
      </c>
      <c r="AQ948">
        <v>9</v>
      </c>
      <c r="AR948">
        <v>3</v>
      </c>
      <c r="AS948">
        <v>6</v>
      </c>
      <c r="AT948">
        <v>33</v>
      </c>
      <c r="AU948">
        <v>1025</v>
      </c>
      <c r="AV948">
        <v>51</v>
      </c>
      <c r="AW948">
        <v>772</v>
      </c>
    </row>
    <row r="949" spans="1:49" x14ac:dyDescent="0.35">
      <c r="A949" s="1" t="s">
        <v>657</v>
      </c>
      <c r="B949" s="1" t="s">
        <v>658</v>
      </c>
      <c r="C949" s="1" t="s">
        <v>14</v>
      </c>
      <c r="D949">
        <v>96</v>
      </c>
      <c r="E949" s="1" t="s">
        <v>2155</v>
      </c>
      <c r="F949">
        <v>20050321</v>
      </c>
      <c r="G949">
        <v>84</v>
      </c>
      <c r="H949">
        <v>101736</v>
      </c>
      <c r="I949">
        <v>9</v>
      </c>
      <c r="J949" s="1" t="s">
        <v>2156</v>
      </c>
      <c r="K949" s="1" t="s">
        <v>675</v>
      </c>
      <c r="L949" s="1" t="s">
        <v>2157</v>
      </c>
      <c r="M949">
        <v>180</v>
      </c>
      <c r="N949" s="1" t="s">
        <v>2164</v>
      </c>
      <c r="O949">
        <v>34.799999999999997</v>
      </c>
      <c r="P949">
        <v>103292</v>
      </c>
      <c r="Q949">
        <v>7</v>
      </c>
      <c r="R949" s="1" t="s">
        <v>2156</v>
      </c>
      <c r="S949" s="1" t="s">
        <v>69</v>
      </c>
      <c r="T949" s="1" t="s">
        <v>2157</v>
      </c>
      <c r="U949">
        <v>175</v>
      </c>
      <c r="V949" s="1" t="s">
        <v>2165</v>
      </c>
      <c r="W949">
        <v>26.2</v>
      </c>
      <c r="X949" s="1" t="s">
        <v>477</v>
      </c>
      <c r="Y949">
        <v>3</v>
      </c>
      <c r="Z949" s="1" t="s">
        <v>94</v>
      </c>
      <c r="AA949">
        <v>127</v>
      </c>
      <c r="AB949">
        <v>7</v>
      </c>
      <c r="AC949">
        <v>2</v>
      </c>
      <c r="AD949">
        <v>100</v>
      </c>
      <c r="AE949">
        <v>58</v>
      </c>
      <c r="AF949">
        <v>40</v>
      </c>
      <c r="AG949">
        <v>22</v>
      </c>
      <c r="AH949">
        <v>10</v>
      </c>
      <c r="AI949">
        <v>13</v>
      </c>
      <c r="AJ949">
        <v>14</v>
      </c>
      <c r="AK949">
        <v>5</v>
      </c>
      <c r="AL949">
        <v>1</v>
      </c>
      <c r="AM949">
        <v>81</v>
      </c>
      <c r="AN949">
        <v>46</v>
      </c>
      <c r="AO949">
        <v>31</v>
      </c>
      <c r="AP949">
        <v>17</v>
      </c>
      <c r="AQ949">
        <v>10</v>
      </c>
      <c r="AR949">
        <v>8</v>
      </c>
      <c r="AS949">
        <v>11</v>
      </c>
      <c r="AT949">
        <v>10</v>
      </c>
      <c r="AU949">
        <v>1895</v>
      </c>
      <c r="AV949">
        <v>8</v>
      </c>
      <c r="AW949">
        <v>2150</v>
      </c>
    </row>
    <row r="950" spans="1:49" x14ac:dyDescent="0.35">
      <c r="A950" s="1" t="s">
        <v>657</v>
      </c>
      <c r="B950" s="1" t="s">
        <v>658</v>
      </c>
      <c r="C950" s="1" t="s">
        <v>14</v>
      </c>
      <c r="D950">
        <v>96</v>
      </c>
      <c r="E950" s="1" t="s">
        <v>2155</v>
      </c>
      <c r="F950">
        <v>20050321</v>
      </c>
      <c r="G950">
        <v>85</v>
      </c>
      <c r="H950">
        <v>103970</v>
      </c>
      <c r="J950" s="1" t="s">
        <v>2156</v>
      </c>
      <c r="K950" s="1" t="s">
        <v>74</v>
      </c>
      <c r="L950" s="1" t="s">
        <v>2157</v>
      </c>
      <c r="M950">
        <v>175</v>
      </c>
      <c r="N950" s="1" t="s">
        <v>2161</v>
      </c>
      <c r="O950">
        <v>22.9</v>
      </c>
      <c r="P950">
        <v>103507</v>
      </c>
      <c r="R950" s="1" t="s">
        <v>2156</v>
      </c>
      <c r="S950" s="1" t="s">
        <v>36</v>
      </c>
      <c r="T950" s="1" t="s">
        <v>2157</v>
      </c>
      <c r="U950">
        <v>183</v>
      </c>
      <c r="V950" s="1" t="s">
        <v>2161</v>
      </c>
      <c r="W950">
        <v>25.1</v>
      </c>
      <c r="X950" s="1" t="s">
        <v>398</v>
      </c>
      <c r="Y950">
        <v>3</v>
      </c>
      <c r="Z950" s="1" t="s">
        <v>94</v>
      </c>
      <c r="AA950">
        <v>172</v>
      </c>
      <c r="AB950">
        <v>4</v>
      </c>
      <c r="AC950">
        <v>1</v>
      </c>
      <c r="AD950">
        <v>114</v>
      </c>
      <c r="AE950">
        <v>73</v>
      </c>
      <c r="AF950">
        <v>41</v>
      </c>
      <c r="AG950">
        <v>24</v>
      </c>
      <c r="AH950">
        <v>17</v>
      </c>
      <c r="AI950">
        <v>5</v>
      </c>
      <c r="AJ950">
        <v>10</v>
      </c>
      <c r="AK950">
        <v>0</v>
      </c>
      <c r="AL950">
        <v>1</v>
      </c>
      <c r="AM950">
        <v>103</v>
      </c>
      <c r="AN950">
        <v>67</v>
      </c>
      <c r="AO950">
        <v>39</v>
      </c>
      <c r="AP950">
        <v>18</v>
      </c>
      <c r="AQ950">
        <v>16</v>
      </c>
      <c r="AR950">
        <v>8</v>
      </c>
      <c r="AS950">
        <v>15</v>
      </c>
      <c r="AT950">
        <v>44</v>
      </c>
      <c r="AU950">
        <v>825</v>
      </c>
      <c r="AV950">
        <v>85</v>
      </c>
      <c r="AW950">
        <v>460</v>
      </c>
    </row>
    <row r="951" spans="1:49" x14ac:dyDescent="0.35">
      <c r="A951" s="1" t="s">
        <v>657</v>
      </c>
      <c r="B951" s="1" t="s">
        <v>658</v>
      </c>
      <c r="C951" s="1" t="s">
        <v>14</v>
      </c>
      <c r="D951">
        <v>96</v>
      </c>
      <c r="E951" s="1" t="s">
        <v>2155</v>
      </c>
      <c r="F951">
        <v>20050321</v>
      </c>
      <c r="G951">
        <v>86</v>
      </c>
      <c r="H951">
        <v>103103</v>
      </c>
      <c r="I951">
        <v>26</v>
      </c>
      <c r="J951" s="1" t="s">
        <v>2156</v>
      </c>
      <c r="K951" s="1" t="s">
        <v>90</v>
      </c>
      <c r="L951" s="1" t="s">
        <v>2157</v>
      </c>
      <c r="M951">
        <v>183</v>
      </c>
      <c r="N951" s="1" t="s">
        <v>2168</v>
      </c>
      <c r="O951">
        <v>27.2</v>
      </c>
      <c r="P951">
        <v>104792</v>
      </c>
      <c r="R951" s="1" t="s">
        <v>2173</v>
      </c>
      <c r="S951" s="1" t="s">
        <v>48</v>
      </c>
      <c r="T951" s="1" t="s">
        <v>2157</v>
      </c>
      <c r="U951">
        <v>193</v>
      </c>
      <c r="V951" s="1" t="s">
        <v>2171</v>
      </c>
      <c r="W951">
        <v>18.5</v>
      </c>
      <c r="X951" s="1" t="s">
        <v>225</v>
      </c>
      <c r="Y951">
        <v>3</v>
      </c>
      <c r="Z951" s="1" t="s">
        <v>94</v>
      </c>
      <c r="AA951">
        <v>80</v>
      </c>
      <c r="AB951">
        <v>5</v>
      </c>
      <c r="AC951">
        <v>3</v>
      </c>
      <c r="AD951">
        <v>64</v>
      </c>
      <c r="AE951">
        <v>35</v>
      </c>
      <c r="AF951">
        <v>24</v>
      </c>
      <c r="AG951">
        <v>20</v>
      </c>
      <c r="AH951">
        <v>9</v>
      </c>
      <c r="AI951">
        <v>6</v>
      </c>
      <c r="AJ951">
        <v>6</v>
      </c>
      <c r="AK951">
        <v>6</v>
      </c>
      <c r="AL951">
        <v>3</v>
      </c>
      <c r="AM951">
        <v>64</v>
      </c>
      <c r="AN951">
        <v>31</v>
      </c>
      <c r="AO951">
        <v>20</v>
      </c>
      <c r="AP951">
        <v>15</v>
      </c>
      <c r="AQ951">
        <v>9</v>
      </c>
      <c r="AR951">
        <v>6</v>
      </c>
      <c r="AS951">
        <v>9</v>
      </c>
      <c r="AT951">
        <v>28</v>
      </c>
      <c r="AU951">
        <v>1121</v>
      </c>
      <c r="AV951">
        <v>128</v>
      </c>
      <c r="AW951">
        <v>339</v>
      </c>
    </row>
    <row r="952" spans="1:49" x14ac:dyDescent="0.35">
      <c r="A952" s="1" t="s">
        <v>657</v>
      </c>
      <c r="B952" s="1" t="s">
        <v>658</v>
      </c>
      <c r="C952" s="1" t="s">
        <v>14</v>
      </c>
      <c r="D952">
        <v>96</v>
      </c>
      <c r="E952" s="1" t="s">
        <v>2155</v>
      </c>
      <c r="F952">
        <v>20050321</v>
      </c>
      <c r="G952">
        <v>87</v>
      </c>
      <c r="H952">
        <v>102563</v>
      </c>
      <c r="I952">
        <v>25</v>
      </c>
      <c r="J952" s="1" t="s">
        <v>2156</v>
      </c>
      <c r="K952" s="1" t="s">
        <v>88</v>
      </c>
      <c r="L952" s="1" t="s">
        <v>2157</v>
      </c>
      <c r="M952">
        <v>180</v>
      </c>
      <c r="N952" s="1" t="s">
        <v>2179</v>
      </c>
      <c r="O952">
        <v>29.9</v>
      </c>
      <c r="P952">
        <v>102562</v>
      </c>
      <c r="Q952">
        <v>24</v>
      </c>
      <c r="R952" s="1" t="s">
        <v>2156</v>
      </c>
      <c r="S952" s="1" t="s">
        <v>39</v>
      </c>
      <c r="T952" s="1" t="s">
        <v>2157</v>
      </c>
      <c r="U952">
        <v>190</v>
      </c>
      <c r="V952" s="1" t="s">
        <v>2160</v>
      </c>
      <c r="W952">
        <v>29.9</v>
      </c>
      <c r="X952" s="1" t="s">
        <v>245</v>
      </c>
      <c r="Y952">
        <v>3</v>
      </c>
      <c r="Z952" s="1" t="s">
        <v>94</v>
      </c>
      <c r="AA952">
        <v>82</v>
      </c>
      <c r="AB952">
        <v>10</v>
      </c>
      <c r="AC952">
        <v>3</v>
      </c>
      <c r="AD952">
        <v>66</v>
      </c>
      <c r="AE952">
        <v>35</v>
      </c>
      <c r="AF952">
        <v>26</v>
      </c>
      <c r="AG952">
        <v>22</v>
      </c>
      <c r="AH952">
        <v>10</v>
      </c>
      <c r="AI952">
        <v>4</v>
      </c>
      <c r="AJ952">
        <v>5</v>
      </c>
      <c r="AK952">
        <v>5</v>
      </c>
      <c r="AL952">
        <v>4</v>
      </c>
      <c r="AM952">
        <v>64</v>
      </c>
      <c r="AN952">
        <v>38</v>
      </c>
      <c r="AO952">
        <v>25</v>
      </c>
      <c r="AP952">
        <v>12</v>
      </c>
      <c r="AQ952">
        <v>10</v>
      </c>
      <c r="AR952">
        <v>4</v>
      </c>
      <c r="AS952">
        <v>7</v>
      </c>
      <c r="AT952">
        <v>27</v>
      </c>
      <c r="AU952">
        <v>1163</v>
      </c>
      <c r="AV952">
        <v>26</v>
      </c>
      <c r="AW952">
        <v>1165</v>
      </c>
    </row>
    <row r="953" spans="1:49" x14ac:dyDescent="0.35">
      <c r="A953" s="1" t="s">
        <v>657</v>
      </c>
      <c r="B953" s="1" t="s">
        <v>658</v>
      </c>
      <c r="C953" s="1" t="s">
        <v>14</v>
      </c>
      <c r="D953">
        <v>96</v>
      </c>
      <c r="E953" s="1" t="s">
        <v>2155</v>
      </c>
      <c r="F953">
        <v>20050321</v>
      </c>
      <c r="G953">
        <v>88</v>
      </c>
      <c r="H953">
        <v>104745</v>
      </c>
      <c r="I953">
        <v>29</v>
      </c>
      <c r="J953" s="1" t="s">
        <v>2156</v>
      </c>
      <c r="K953" s="1" t="s">
        <v>62</v>
      </c>
      <c r="L953" s="1" t="s">
        <v>2172</v>
      </c>
      <c r="M953">
        <v>185</v>
      </c>
      <c r="N953" s="1" t="s">
        <v>2161</v>
      </c>
      <c r="O953">
        <v>18.7</v>
      </c>
      <c r="P953">
        <v>103344</v>
      </c>
      <c r="Q953">
        <v>13</v>
      </c>
      <c r="R953" s="1" t="s">
        <v>2156</v>
      </c>
      <c r="S953" s="1" t="s">
        <v>78</v>
      </c>
      <c r="T953" s="1" t="s">
        <v>2157</v>
      </c>
      <c r="U953">
        <v>193</v>
      </c>
      <c r="V953" s="1" t="s">
        <v>2178</v>
      </c>
      <c r="W953">
        <v>26</v>
      </c>
      <c r="X953" s="1" t="s">
        <v>512</v>
      </c>
      <c r="Y953">
        <v>3</v>
      </c>
      <c r="Z953" s="1" t="s">
        <v>94</v>
      </c>
      <c r="AA953">
        <v>164</v>
      </c>
      <c r="AB953">
        <v>5</v>
      </c>
      <c r="AC953">
        <v>1</v>
      </c>
      <c r="AD953">
        <v>95</v>
      </c>
      <c r="AE953">
        <v>66</v>
      </c>
      <c r="AF953">
        <v>49</v>
      </c>
      <c r="AG953">
        <v>20</v>
      </c>
      <c r="AH953">
        <v>16</v>
      </c>
      <c r="AI953">
        <v>2</v>
      </c>
      <c r="AJ953">
        <v>3</v>
      </c>
      <c r="AK953">
        <v>11</v>
      </c>
      <c r="AL953">
        <v>4</v>
      </c>
      <c r="AM953">
        <v>115</v>
      </c>
      <c r="AN953">
        <v>73</v>
      </c>
      <c r="AO953">
        <v>53</v>
      </c>
      <c r="AP953">
        <v>16</v>
      </c>
      <c r="AQ953">
        <v>15</v>
      </c>
      <c r="AR953">
        <v>9</v>
      </c>
      <c r="AS953">
        <v>12</v>
      </c>
      <c r="AT953">
        <v>31</v>
      </c>
      <c r="AU953">
        <v>1065</v>
      </c>
      <c r="AV953">
        <v>14</v>
      </c>
      <c r="AW953">
        <v>1645</v>
      </c>
    </row>
    <row r="954" spans="1:49" x14ac:dyDescent="0.35">
      <c r="A954" s="1" t="s">
        <v>657</v>
      </c>
      <c r="B954" s="1" t="s">
        <v>658</v>
      </c>
      <c r="C954" s="1" t="s">
        <v>14</v>
      </c>
      <c r="D954">
        <v>96</v>
      </c>
      <c r="E954" s="1" t="s">
        <v>2155</v>
      </c>
      <c r="F954">
        <v>20050321</v>
      </c>
      <c r="G954">
        <v>89</v>
      </c>
      <c r="H954">
        <v>103819</v>
      </c>
      <c r="I954">
        <v>1</v>
      </c>
      <c r="J954" s="1" t="s">
        <v>2156</v>
      </c>
      <c r="K954" s="1" t="s">
        <v>111</v>
      </c>
      <c r="L954" s="1" t="s">
        <v>2157</v>
      </c>
      <c r="M954">
        <v>185</v>
      </c>
      <c r="N954" s="1" t="s">
        <v>2181</v>
      </c>
      <c r="O954">
        <v>23.6</v>
      </c>
      <c r="P954">
        <v>102450</v>
      </c>
      <c r="Q954">
        <v>6</v>
      </c>
      <c r="R954" s="1" t="s">
        <v>2156</v>
      </c>
      <c r="S954" s="1" t="s">
        <v>22</v>
      </c>
      <c r="T954" s="1" t="s">
        <v>2157</v>
      </c>
      <c r="U954">
        <v>185</v>
      </c>
      <c r="V954" s="1" t="s">
        <v>2163</v>
      </c>
      <c r="W954">
        <v>30.5</v>
      </c>
      <c r="X954" s="1" t="s">
        <v>91</v>
      </c>
      <c r="Y954">
        <v>3</v>
      </c>
      <c r="Z954" s="1" t="s">
        <v>101</v>
      </c>
      <c r="AA954">
        <v>72</v>
      </c>
      <c r="AB954">
        <v>2</v>
      </c>
      <c r="AC954">
        <v>0</v>
      </c>
      <c r="AD954">
        <v>49</v>
      </c>
      <c r="AE954">
        <v>32</v>
      </c>
      <c r="AF954">
        <v>24</v>
      </c>
      <c r="AG954">
        <v>13</v>
      </c>
      <c r="AH954">
        <v>9</v>
      </c>
      <c r="AI954">
        <v>1</v>
      </c>
      <c r="AJ954">
        <v>1</v>
      </c>
      <c r="AK954">
        <v>5</v>
      </c>
      <c r="AL954">
        <v>1</v>
      </c>
      <c r="AM954">
        <v>49</v>
      </c>
      <c r="AN954">
        <v>29</v>
      </c>
      <c r="AO954">
        <v>18</v>
      </c>
      <c r="AP954">
        <v>11</v>
      </c>
      <c r="AQ954">
        <v>9</v>
      </c>
      <c r="AR954">
        <v>3</v>
      </c>
      <c r="AS954">
        <v>6</v>
      </c>
      <c r="AT954">
        <v>1</v>
      </c>
      <c r="AU954">
        <v>6050</v>
      </c>
      <c r="AV954">
        <v>7</v>
      </c>
      <c r="AW954">
        <v>2155</v>
      </c>
    </row>
    <row r="955" spans="1:49" x14ac:dyDescent="0.35">
      <c r="A955" s="1" t="s">
        <v>657</v>
      </c>
      <c r="B955" s="1" t="s">
        <v>658</v>
      </c>
      <c r="C955" s="1" t="s">
        <v>14</v>
      </c>
      <c r="D955">
        <v>96</v>
      </c>
      <c r="E955" s="1" t="s">
        <v>2155</v>
      </c>
      <c r="F955">
        <v>20050321</v>
      </c>
      <c r="G955">
        <v>90</v>
      </c>
      <c r="H955">
        <v>101736</v>
      </c>
      <c r="I955">
        <v>9</v>
      </c>
      <c r="J955" s="1" t="s">
        <v>2156</v>
      </c>
      <c r="K955" s="1" t="s">
        <v>675</v>
      </c>
      <c r="L955" s="1" t="s">
        <v>2157</v>
      </c>
      <c r="M955">
        <v>180</v>
      </c>
      <c r="N955" s="1" t="s">
        <v>2164</v>
      </c>
      <c r="O955">
        <v>34.799999999999997</v>
      </c>
      <c r="P955">
        <v>103758</v>
      </c>
      <c r="Q955">
        <v>31</v>
      </c>
      <c r="R955" s="1" t="s">
        <v>2156</v>
      </c>
      <c r="S955" s="1" t="s">
        <v>23</v>
      </c>
      <c r="T955" s="1" t="s">
        <v>2157</v>
      </c>
      <c r="U955">
        <v>188</v>
      </c>
      <c r="V955" s="1" t="s">
        <v>2164</v>
      </c>
      <c r="W955">
        <v>23.9</v>
      </c>
      <c r="X955" s="1" t="s">
        <v>368</v>
      </c>
      <c r="Y955">
        <v>3</v>
      </c>
      <c r="Z955" s="1" t="s">
        <v>101</v>
      </c>
      <c r="AA955">
        <v>70</v>
      </c>
      <c r="AB955">
        <v>3</v>
      </c>
      <c r="AC955">
        <v>2</v>
      </c>
      <c r="AD955">
        <v>51</v>
      </c>
      <c r="AE955">
        <v>26</v>
      </c>
      <c r="AF955">
        <v>21</v>
      </c>
      <c r="AG955">
        <v>13</v>
      </c>
      <c r="AH955">
        <v>9</v>
      </c>
      <c r="AI955">
        <v>1</v>
      </c>
      <c r="AJ955">
        <v>3</v>
      </c>
      <c r="AK955">
        <v>3</v>
      </c>
      <c r="AL955">
        <v>7</v>
      </c>
      <c r="AM955">
        <v>55</v>
      </c>
      <c r="AN955">
        <v>28</v>
      </c>
      <c r="AO955">
        <v>16</v>
      </c>
      <c r="AP955">
        <v>9</v>
      </c>
      <c r="AQ955">
        <v>9</v>
      </c>
      <c r="AR955">
        <v>3</v>
      </c>
      <c r="AS955">
        <v>9</v>
      </c>
      <c r="AT955">
        <v>10</v>
      </c>
      <c r="AU955">
        <v>1895</v>
      </c>
      <c r="AV955">
        <v>33</v>
      </c>
      <c r="AW955">
        <v>1025</v>
      </c>
    </row>
    <row r="956" spans="1:49" x14ac:dyDescent="0.35">
      <c r="A956" s="1" t="s">
        <v>657</v>
      </c>
      <c r="B956" s="1" t="s">
        <v>658</v>
      </c>
      <c r="C956" s="1" t="s">
        <v>14</v>
      </c>
      <c r="D956">
        <v>96</v>
      </c>
      <c r="E956" s="1" t="s">
        <v>2155</v>
      </c>
      <c r="F956">
        <v>20050321</v>
      </c>
      <c r="G956">
        <v>91</v>
      </c>
      <c r="H956">
        <v>103970</v>
      </c>
      <c r="J956" s="1" t="s">
        <v>2156</v>
      </c>
      <c r="K956" s="1" t="s">
        <v>74</v>
      </c>
      <c r="L956" s="1" t="s">
        <v>2157</v>
      </c>
      <c r="M956">
        <v>175</v>
      </c>
      <c r="N956" s="1" t="s">
        <v>2161</v>
      </c>
      <c r="O956">
        <v>22.9</v>
      </c>
      <c r="P956">
        <v>103103</v>
      </c>
      <c r="Q956">
        <v>26</v>
      </c>
      <c r="R956" s="1" t="s">
        <v>2156</v>
      </c>
      <c r="S956" s="1" t="s">
        <v>90</v>
      </c>
      <c r="T956" s="1" t="s">
        <v>2157</v>
      </c>
      <c r="U956">
        <v>183</v>
      </c>
      <c r="V956" s="1" t="s">
        <v>2168</v>
      </c>
      <c r="W956">
        <v>27.2</v>
      </c>
      <c r="X956" s="1" t="s">
        <v>55</v>
      </c>
      <c r="Y956">
        <v>3</v>
      </c>
      <c r="Z956" s="1" t="s">
        <v>101</v>
      </c>
      <c r="AA956">
        <v>66</v>
      </c>
      <c r="AB956">
        <v>4</v>
      </c>
      <c r="AC956">
        <v>2</v>
      </c>
      <c r="AD956">
        <v>54</v>
      </c>
      <c r="AE956">
        <v>41</v>
      </c>
      <c r="AF956">
        <v>33</v>
      </c>
      <c r="AG956">
        <v>4</v>
      </c>
      <c r="AH956">
        <v>9</v>
      </c>
      <c r="AI956">
        <v>2</v>
      </c>
      <c r="AJ956">
        <v>3</v>
      </c>
      <c r="AK956">
        <v>3</v>
      </c>
      <c r="AL956">
        <v>7</v>
      </c>
      <c r="AM956">
        <v>39</v>
      </c>
      <c r="AN956">
        <v>21</v>
      </c>
      <c r="AO956">
        <v>15</v>
      </c>
      <c r="AP956">
        <v>3</v>
      </c>
      <c r="AQ956">
        <v>8</v>
      </c>
      <c r="AR956">
        <v>0</v>
      </c>
      <c r="AS956">
        <v>4</v>
      </c>
      <c r="AT956">
        <v>44</v>
      </c>
      <c r="AU956">
        <v>825</v>
      </c>
      <c r="AV956">
        <v>28</v>
      </c>
      <c r="AW956">
        <v>1121</v>
      </c>
    </row>
    <row r="957" spans="1:49" x14ac:dyDescent="0.35">
      <c r="A957" s="1" t="s">
        <v>657</v>
      </c>
      <c r="B957" s="1" t="s">
        <v>658</v>
      </c>
      <c r="C957" s="1" t="s">
        <v>14</v>
      </c>
      <c r="D957">
        <v>96</v>
      </c>
      <c r="E957" s="1" t="s">
        <v>2155</v>
      </c>
      <c r="F957">
        <v>20050321</v>
      </c>
      <c r="G957">
        <v>92</v>
      </c>
      <c r="H957">
        <v>104745</v>
      </c>
      <c r="I957">
        <v>29</v>
      </c>
      <c r="J957" s="1" t="s">
        <v>2156</v>
      </c>
      <c r="K957" s="1" t="s">
        <v>62</v>
      </c>
      <c r="L957" s="1" t="s">
        <v>2172</v>
      </c>
      <c r="M957">
        <v>185</v>
      </c>
      <c r="N957" s="1" t="s">
        <v>2161</v>
      </c>
      <c r="O957">
        <v>18.7</v>
      </c>
      <c r="P957">
        <v>102563</v>
      </c>
      <c r="Q957">
        <v>25</v>
      </c>
      <c r="R957" s="1" t="s">
        <v>2156</v>
      </c>
      <c r="S957" s="1" t="s">
        <v>88</v>
      </c>
      <c r="T957" s="1" t="s">
        <v>2157</v>
      </c>
      <c r="U957">
        <v>180</v>
      </c>
      <c r="V957" s="1" t="s">
        <v>2179</v>
      </c>
      <c r="W957">
        <v>29.9</v>
      </c>
      <c r="X957" s="1" t="s">
        <v>24</v>
      </c>
      <c r="Y957">
        <v>3</v>
      </c>
      <c r="Z957" s="1" t="s">
        <v>101</v>
      </c>
      <c r="AA957">
        <v>84</v>
      </c>
      <c r="AB957">
        <v>1</v>
      </c>
      <c r="AC957">
        <v>2</v>
      </c>
      <c r="AD957">
        <v>48</v>
      </c>
      <c r="AE957">
        <v>33</v>
      </c>
      <c r="AF957">
        <v>25</v>
      </c>
      <c r="AG957">
        <v>9</v>
      </c>
      <c r="AH957">
        <v>9</v>
      </c>
      <c r="AI957">
        <v>0</v>
      </c>
      <c r="AJ957">
        <v>1</v>
      </c>
      <c r="AK957">
        <v>2</v>
      </c>
      <c r="AL957">
        <v>3</v>
      </c>
      <c r="AM957">
        <v>61</v>
      </c>
      <c r="AN957">
        <v>34</v>
      </c>
      <c r="AO957">
        <v>22</v>
      </c>
      <c r="AP957">
        <v>10</v>
      </c>
      <c r="AQ957">
        <v>9</v>
      </c>
      <c r="AR957">
        <v>5</v>
      </c>
      <c r="AS957">
        <v>9</v>
      </c>
      <c r="AT957">
        <v>31</v>
      </c>
      <c r="AU957">
        <v>1065</v>
      </c>
      <c r="AV957">
        <v>27</v>
      </c>
      <c r="AW957">
        <v>1163</v>
      </c>
    </row>
    <row r="958" spans="1:49" x14ac:dyDescent="0.35">
      <c r="A958" s="1" t="s">
        <v>657</v>
      </c>
      <c r="B958" s="1" t="s">
        <v>658</v>
      </c>
      <c r="C958" s="1" t="s">
        <v>14</v>
      </c>
      <c r="D958">
        <v>96</v>
      </c>
      <c r="E958" s="1" t="s">
        <v>2155</v>
      </c>
      <c r="F958">
        <v>20050321</v>
      </c>
      <c r="G958">
        <v>93</v>
      </c>
      <c r="H958">
        <v>103819</v>
      </c>
      <c r="I958">
        <v>1</v>
      </c>
      <c r="J958" s="1" t="s">
        <v>2156</v>
      </c>
      <c r="K958" s="1" t="s">
        <v>111</v>
      </c>
      <c r="L958" s="1" t="s">
        <v>2157</v>
      </c>
      <c r="M958">
        <v>185</v>
      </c>
      <c r="N958" s="1" t="s">
        <v>2181</v>
      </c>
      <c r="O958">
        <v>23.6</v>
      </c>
      <c r="P958">
        <v>101736</v>
      </c>
      <c r="Q958">
        <v>9</v>
      </c>
      <c r="R958" s="1" t="s">
        <v>2156</v>
      </c>
      <c r="S958" s="1" t="s">
        <v>675</v>
      </c>
      <c r="T958" s="1" t="s">
        <v>2157</v>
      </c>
      <c r="U958">
        <v>180</v>
      </c>
      <c r="V958" s="1" t="s">
        <v>2164</v>
      </c>
      <c r="W958">
        <v>34.799999999999997</v>
      </c>
      <c r="X958" s="1" t="s">
        <v>149</v>
      </c>
      <c r="Y958">
        <v>3</v>
      </c>
      <c r="Z958" s="1" t="s">
        <v>105</v>
      </c>
      <c r="AA958">
        <v>85</v>
      </c>
      <c r="AB958">
        <v>8</v>
      </c>
      <c r="AC958">
        <v>2</v>
      </c>
      <c r="AD958">
        <v>66</v>
      </c>
      <c r="AE958">
        <v>41</v>
      </c>
      <c r="AF958">
        <v>30</v>
      </c>
      <c r="AG958">
        <v>17</v>
      </c>
      <c r="AH958">
        <v>10</v>
      </c>
      <c r="AI958">
        <v>5</v>
      </c>
      <c r="AJ958">
        <v>5</v>
      </c>
      <c r="AK958">
        <v>1</v>
      </c>
      <c r="AL958">
        <v>1</v>
      </c>
      <c r="AM958">
        <v>60</v>
      </c>
      <c r="AN958">
        <v>30</v>
      </c>
      <c r="AO958">
        <v>22</v>
      </c>
      <c r="AP958">
        <v>15</v>
      </c>
      <c r="AQ958">
        <v>9</v>
      </c>
      <c r="AR958">
        <v>6</v>
      </c>
      <c r="AS958">
        <v>8</v>
      </c>
      <c r="AT958">
        <v>1</v>
      </c>
      <c r="AU958">
        <v>6050</v>
      </c>
      <c r="AV958">
        <v>10</v>
      </c>
      <c r="AW958">
        <v>1895</v>
      </c>
    </row>
    <row r="959" spans="1:49" x14ac:dyDescent="0.35">
      <c r="A959" s="1" t="s">
        <v>657</v>
      </c>
      <c r="B959" s="1" t="s">
        <v>658</v>
      </c>
      <c r="C959" s="1" t="s">
        <v>14</v>
      </c>
      <c r="D959">
        <v>96</v>
      </c>
      <c r="E959" s="1" t="s">
        <v>2155</v>
      </c>
      <c r="F959">
        <v>20050321</v>
      </c>
      <c r="G959">
        <v>94</v>
      </c>
      <c r="H959">
        <v>104745</v>
      </c>
      <c r="I959">
        <v>29</v>
      </c>
      <c r="J959" s="1" t="s">
        <v>2156</v>
      </c>
      <c r="K959" s="1" t="s">
        <v>62</v>
      </c>
      <c r="L959" s="1" t="s">
        <v>2172</v>
      </c>
      <c r="M959">
        <v>185</v>
      </c>
      <c r="N959" s="1" t="s">
        <v>2161</v>
      </c>
      <c r="O959">
        <v>18.7</v>
      </c>
      <c r="P959">
        <v>103970</v>
      </c>
      <c r="R959" s="1" t="s">
        <v>2156</v>
      </c>
      <c r="S959" s="1" t="s">
        <v>74</v>
      </c>
      <c r="T959" s="1" t="s">
        <v>2157</v>
      </c>
      <c r="U959">
        <v>175</v>
      </c>
      <c r="V959" s="1" t="s">
        <v>2161</v>
      </c>
      <c r="W959">
        <v>22.9</v>
      </c>
      <c r="X959" s="1" t="s">
        <v>149</v>
      </c>
      <c r="Y959">
        <v>3</v>
      </c>
      <c r="Z959" s="1" t="s">
        <v>105</v>
      </c>
      <c r="AA959">
        <v>91</v>
      </c>
      <c r="AB959">
        <v>0</v>
      </c>
      <c r="AC959">
        <v>0</v>
      </c>
      <c r="AD959">
        <v>52</v>
      </c>
      <c r="AE959">
        <v>36</v>
      </c>
      <c r="AF959">
        <v>24</v>
      </c>
      <c r="AG959">
        <v>11</v>
      </c>
      <c r="AH959">
        <v>9</v>
      </c>
      <c r="AI959">
        <v>1</v>
      </c>
      <c r="AJ959">
        <v>2</v>
      </c>
      <c r="AK959">
        <v>3</v>
      </c>
      <c r="AL959">
        <v>3</v>
      </c>
      <c r="AM959">
        <v>68</v>
      </c>
      <c r="AN959">
        <v>44</v>
      </c>
      <c r="AO959">
        <v>23</v>
      </c>
      <c r="AP959">
        <v>12</v>
      </c>
      <c r="AQ959">
        <v>10</v>
      </c>
      <c r="AR959">
        <v>2</v>
      </c>
      <c r="AS959">
        <v>6</v>
      </c>
      <c r="AT959">
        <v>31</v>
      </c>
      <c r="AU959">
        <v>1065</v>
      </c>
      <c r="AV959">
        <v>44</v>
      </c>
      <c r="AW959">
        <v>825</v>
      </c>
    </row>
    <row r="960" spans="1:49" x14ac:dyDescent="0.35">
      <c r="A960" s="1" t="s">
        <v>657</v>
      </c>
      <c r="B960" s="1" t="s">
        <v>658</v>
      </c>
      <c r="C960" s="1" t="s">
        <v>14</v>
      </c>
      <c r="D960">
        <v>96</v>
      </c>
      <c r="E960" s="1" t="s">
        <v>2155</v>
      </c>
      <c r="F960">
        <v>20050321</v>
      </c>
      <c r="G960">
        <v>95</v>
      </c>
      <c r="H960">
        <v>103819</v>
      </c>
      <c r="I960">
        <v>1</v>
      </c>
      <c r="J960" s="1" t="s">
        <v>2156</v>
      </c>
      <c r="K960" s="1" t="s">
        <v>111</v>
      </c>
      <c r="L960" s="1" t="s">
        <v>2157</v>
      </c>
      <c r="M960">
        <v>185</v>
      </c>
      <c r="N960" s="1" t="s">
        <v>2181</v>
      </c>
      <c r="O960">
        <v>23.6</v>
      </c>
      <c r="P960">
        <v>104745</v>
      </c>
      <c r="Q960">
        <v>29</v>
      </c>
      <c r="R960" s="1" t="s">
        <v>2156</v>
      </c>
      <c r="S960" s="1" t="s">
        <v>62</v>
      </c>
      <c r="T960" s="1" t="s">
        <v>2172</v>
      </c>
      <c r="U960">
        <v>185</v>
      </c>
      <c r="V960" s="1" t="s">
        <v>2161</v>
      </c>
      <c r="W960">
        <v>18.7</v>
      </c>
      <c r="X960" s="1" t="s">
        <v>684</v>
      </c>
      <c r="Y960">
        <v>5</v>
      </c>
      <c r="Z960" s="1" t="s">
        <v>108</v>
      </c>
      <c r="AA960">
        <v>223</v>
      </c>
      <c r="AB960">
        <v>9</v>
      </c>
      <c r="AC960">
        <v>9</v>
      </c>
      <c r="AD960">
        <v>151</v>
      </c>
      <c r="AE960">
        <v>90</v>
      </c>
      <c r="AF960">
        <v>67</v>
      </c>
      <c r="AG960">
        <v>30</v>
      </c>
      <c r="AH960">
        <v>24</v>
      </c>
      <c r="AI960">
        <v>4</v>
      </c>
      <c r="AJ960">
        <v>9</v>
      </c>
      <c r="AK960">
        <v>4</v>
      </c>
      <c r="AL960">
        <v>4</v>
      </c>
      <c r="AM960">
        <v>156</v>
      </c>
      <c r="AN960">
        <v>100</v>
      </c>
      <c r="AO960">
        <v>64</v>
      </c>
      <c r="AP960">
        <v>32</v>
      </c>
      <c r="AQ960">
        <v>24</v>
      </c>
      <c r="AR960">
        <v>6</v>
      </c>
      <c r="AS960">
        <v>13</v>
      </c>
      <c r="AT960">
        <v>1</v>
      </c>
      <c r="AU960">
        <v>6050</v>
      </c>
      <c r="AV960">
        <v>31</v>
      </c>
      <c r="AW960">
        <v>1065</v>
      </c>
    </row>
    <row r="961" spans="1:49" x14ac:dyDescent="0.35">
      <c r="A961" s="1" t="s">
        <v>685</v>
      </c>
      <c r="B961" s="1" t="s">
        <v>686</v>
      </c>
      <c r="C961" s="1" t="s">
        <v>14</v>
      </c>
      <c r="D961">
        <v>96</v>
      </c>
      <c r="E961" s="1" t="s">
        <v>2155</v>
      </c>
      <c r="F961">
        <v>20050307</v>
      </c>
      <c r="G961">
        <v>1</v>
      </c>
      <c r="H961">
        <v>103888</v>
      </c>
      <c r="J961" s="1" t="s">
        <v>2156</v>
      </c>
      <c r="K961" s="1" t="s">
        <v>527</v>
      </c>
      <c r="L961" s="1" t="s">
        <v>2157</v>
      </c>
      <c r="M961">
        <v>188</v>
      </c>
      <c r="N961" s="1" t="s">
        <v>2164</v>
      </c>
      <c r="O961">
        <v>23.2</v>
      </c>
      <c r="P961">
        <v>102998</v>
      </c>
      <c r="R961" s="1" t="s">
        <v>2156</v>
      </c>
      <c r="S961" s="1" t="s">
        <v>491</v>
      </c>
      <c r="T961" s="1" t="s">
        <v>2157</v>
      </c>
      <c r="U961">
        <v>190</v>
      </c>
      <c r="V961" s="1" t="s">
        <v>2164</v>
      </c>
      <c r="W961">
        <v>27.7</v>
      </c>
      <c r="X961" s="1" t="s">
        <v>187</v>
      </c>
      <c r="Y961">
        <v>3</v>
      </c>
      <c r="Z961" s="1" t="s">
        <v>660</v>
      </c>
      <c r="AA961">
        <v>62</v>
      </c>
      <c r="AB961">
        <v>8</v>
      </c>
      <c r="AC961">
        <v>0</v>
      </c>
      <c r="AD961">
        <v>46</v>
      </c>
      <c r="AE961">
        <v>27</v>
      </c>
      <c r="AF961">
        <v>23</v>
      </c>
      <c r="AG961">
        <v>12</v>
      </c>
      <c r="AH961">
        <v>8</v>
      </c>
      <c r="AI961">
        <v>3</v>
      </c>
      <c r="AJ961">
        <v>3</v>
      </c>
      <c r="AK961">
        <v>7</v>
      </c>
      <c r="AL961">
        <v>3</v>
      </c>
      <c r="AM961">
        <v>50</v>
      </c>
      <c r="AN961">
        <v>25</v>
      </c>
      <c r="AO961">
        <v>16</v>
      </c>
      <c r="AP961">
        <v>9</v>
      </c>
      <c r="AQ961">
        <v>8</v>
      </c>
      <c r="AR961">
        <v>3</v>
      </c>
      <c r="AS961">
        <v>7</v>
      </c>
      <c r="AT961">
        <v>49</v>
      </c>
      <c r="AU961">
        <v>785</v>
      </c>
      <c r="AV961">
        <v>122</v>
      </c>
      <c r="AW961">
        <v>360</v>
      </c>
    </row>
    <row r="962" spans="1:49" x14ac:dyDescent="0.35">
      <c r="A962" s="1" t="s">
        <v>685</v>
      </c>
      <c r="B962" s="1" t="s">
        <v>686</v>
      </c>
      <c r="C962" s="1" t="s">
        <v>14</v>
      </c>
      <c r="D962">
        <v>96</v>
      </c>
      <c r="E962" s="1" t="s">
        <v>2155</v>
      </c>
      <c r="F962">
        <v>20050307</v>
      </c>
      <c r="G962">
        <v>2</v>
      </c>
      <c r="H962">
        <v>104180</v>
      </c>
      <c r="J962" s="1" t="s">
        <v>2156</v>
      </c>
      <c r="K962" s="1" t="s">
        <v>117</v>
      </c>
      <c r="L962" s="1" t="s">
        <v>2172</v>
      </c>
      <c r="M962">
        <v>193</v>
      </c>
      <c r="N962" s="1" t="s">
        <v>2183</v>
      </c>
      <c r="O962">
        <v>21.8</v>
      </c>
      <c r="P962">
        <v>103444</v>
      </c>
      <c r="R962" s="1" t="s">
        <v>2159</v>
      </c>
      <c r="S962" s="1" t="s">
        <v>218</v>
      </c>
      <c r="T962" s="1" t="s">
        <v>2157</v>
      </c>
      <c r="U962">
        <v>173</v>
      </c>
      <c r="V962" s="1" t="s">
        <v>2196</v>
      </c>
      <c r="W962">
        <v>25.4</v>
      </c>
      <c r="X962" s="1" t="s">
        <v>176</v>
      </c>
      <c r="Y962">
        <v>3</v>
      </c>
      <c r="Z962" s="1" t="s">
        <v>660</v>
      </c>
      <c r="AA962">
        <v>87</v>
      </c>
      <c r="AB962">
        <v>14</v>
      </c>
      <c r="AC962">
        <v>4</v>
      </c>
      <c r="AD962">
        <v>71</v>
      </c>
      <c r="AE962">
        <v>38</v>
      </c>
      <c r="AF962">
        <v>30</v>
      </c>
      <c r="AG962">
        <v>17</v>
      </c>
      <c r="AH962">
        <v>11</v>
      </c>
      <c r="AI962">
        <v>3</v>
      </c>
      <c r="AJ962">
        <v>4</v>
      </c>
      <c r="AK962">
        <v>5</v>
      </c>
      <c r="AL962">
        <v>8</v>
      </c>
      <c r="AM962">
        <v>60</v>
      </c>
      <c r="AN962">
        <v>23</v>
      </c>
      <c r="AO962">
        <v>19</v>
      </c>
      <c r="AP962">
        <v>18</v>
      </c>
      <c r="AQ962">
        <v>11</v>
      </c>
      <c r="AR962">
        <v>0</v>
      </c>
      <c r="AS962">
        <v>3</v>
      </c>
      <c r="AT962">
        <v>67</v>
      </c>
      <c r="AU962">
        <v>571</v>
      </c>
      <c r="AV962">
        <v>103</v>
      </c>
      <c r="AW962">
        <v>412</v>
      </c>
    </row>
    <row r="963" spans="1:49" x14ac:dyDescent="0.35">
      <c r="A963" s="1" t="s">
        <v>685</v>
      </c>
      <c r="B963" s="1" t="s">
        <v>686</v>
      </c>
      <c r="C963" s="1" t="s">
        <v>14</v>
      </c>
      <c r="D963">
        <v>96</v>
      </c>
      <c r="E963" s="1" t="s">
        <v>2155</v>
      </c>
      <c r="F963">
        <v>20050307</v>
      </c>
      <c r="G963">
        <v>3</v>
      </c>
      <c r="H963">
        <v>104607</v>
      </c>
      <c r="J963" s="1" t="s">
        <v>2156</v>
      </c>
      <c r="K963" s="1" t="s">
        <v>42</v>
      </c>
      <c r="L963" s="1" t="s">
        <v>2157</v>
      </c>
      <c r="M963">
        <v>196</v>
      </c>
      <c r="N963" s="1" t="s">
        <v>2160</v>
      </c>
      <c r="O963">
        <v>19.399999999999999</v>
      </c>
      <c r="P963">
        <v>102271</v>
      </c>
      <c r="R963" s="1" t="s">
        <v>2156</v>
      </c>
      <c r="S963" s="1" t="s">
        <v>625</v>
      </c>
      <c r="T963" s="1" t="s">
        <v>2172</v>
      </c>
      <c r="U963">
        <v>175</v>
      </c>
      <c r="V963" s="1" t="s">
        <v>2225</v>
      </c>
      <c r="W963">
        <v>31.3</v>
      </c>
      <c r="X963" s="1" t="s">
        <v>366</v>
      </c>
      <c r="Y963">
        <v>3</v>
      </c>
      <c r="Z963" s="1" t="s">
        <v>660</v>
      </c>
      <c r="AA963">
        <v>46</v>
      </c>
      <c r="AB963">
        <v>6</v>
      </c>
      <c r="AC963">
        <v>0</v>
      </c>
      <c r="AD963">
        <v>37</v>
      </c>
      <c r="AE963">
        <v>26</v>
      </c>
      <c r="AF963">
        <v>22</v>
      </c>
      <c r="AG963">
        <v>7</v>
      </c>
      <c r="AH963">
        <v>7</v>
      </c>
      <c r="AI963">
        <v>0</v>
      </c>
      <c r="AJ963">
        <v>0</v>
      </c>
      <c r="AK963">
        <v>1</v>
      </c>
      <c r="AL963">
        <v>2</v>
      </c>
      <c r="AM963">
        <v>49</v>
      </c>
      <c r="AN963">
        <v>25</v>
      </c>
      <c r="AO963">
        <v>14</v>
      </c>
      <c r="AP963">
        <v>8</v>
      </c>
      <c r="AQ963">
        <v>7</v>
      </c>
      <c r="AR963">
        <v>2</v>
      </c>
      <c r="AS963">
        <v>7</v>
      </c>
      <c r="AT963">
        <v>48</v>
      </c>
      <c r="AU963">
        <v>793</v>
      </c>
      <c r="AV963">
        <v>124</v>
      </c>
      <c r="AW963">
        <v>356</v>
      </c>
    </row>
    <row r="964" spans="1:49" x14ac:dyDescent="0.35">
      <c r="A964" s="1" t="s">
        <v>685</v>
      </c>
      <c r="B964" s="1" t="s">
        <v>686</v>
      </c>
      <c r="C964" s="1" t="s">
        <v>14</v>
      </c>
      <c r="D964">
        <v>96</v>
      </c>
      <c r="E964" s="1" t="s">
        <v>2155</v>
      </c>
      <c r="F964">
        <v>20050307</v>
      </c>
      <c r="G964">
        <v>4</v>
      </c>
      <c r="H964">
        <v>102720</v>
      </c>
      <c r="J964" s="1" t="s">
        <v>2159</v>
      </c>
      <c r="K964" s="1" t="s">
        <v>16</v>
      </c>
      <c r="L964" s="1" t="s">
        <v>2157</v>
      </c>
      <c r="M964">
        <v>178</v>
      </c>
      <c r="N964" s="1" t="s">
        <v>2160</v>
      </c>
      <c r="O964">
        <v>29</v>
      </c>
      <c r="P964">
        <v>103835</v>
      </c>
      <c r="R964" s="1" t="s">
        <v>2156</v>
      </c>
      <c r="S964" s="1" t="s">
        <v>20</v>
      </c>
      <c r="T964" s="1" t="s">
        <v>2157</v>
      </c>
      <c r="U964">
        <v>183</v>
      </c>
      <c r="V964" s="1" t="s">
        <v>2162</v>
      </c>
      <c r="W964">
        <v>23.5</v>
      </c>
      <c r="X964" s="1" t="s">
        <v>17</v>
      </c>
      <c r="Y964">
        <v>3</v>
      </c>
      <c r="Z964" s="1" t="s">
        <v>660</v>
      </c>
      <c r="AA964">
        <v>66</v>
      </c>
      <c r="AB964">
        <v>4</v>
      </c>
      <c r="AC964">
        <v>0</v>
      </c>
      <c r="AD964">
        <v>58</v>
      </c>
      <c r="AE964">
        <v>33</v>
      </c>
      <c r="AF964">
        <v>26</v>
      </c>
      <c r="AG964">
        <v>15</v>
      </c>
      <c r="AH964">
        <v>9</v>
      </c>
      <c r="AI964">
        <v>2</v>
      </c>
      <c r="AJ964">
        <v>2</v>
      </c>
      <c r="AK964">
        <v>4</v>
      </c>
      <c r="AL964">
        <v>5</v>
      </c>
      <c r="AM964">
        <v>51</v>
      </c>
      <c r="AN964">
        <v>28</v>
      </c>
      <c r="AO964">
        <v>20</v>
      </c>
      <c r="AP964">
        <v>8</v>
      </c>
      <c r="AQ964">
        <v>8</v>
      </c>
      <c r="AR964">
        <v>2</v>
      </c>
      <c r="AS964">
        <v>5</v>
      </c>
      <c r="AT964">
        <v>80</v>
      </c>
      <c r="AU964">
        <v>474</v>
      </c>
      <c r="AV964">
        <v>40</v>
      </c>
      <c r="AW964">
        <v>885</v>
      </c>
    </row>
    <row r="965" spans="1:49" x14ac:dyDescent="0.35">
      <c r="A965" s="1" t="s">
        <v>685</v>
      </c>
      <c r="B965" s="1" t="s">
        <v>686</v>
      </c>
      <c r="C965" s="1" t="s">
        <v>14</v>
      </c>
      <c r="D965">
        <v>96</v>
      </c>
      <c r="E965" s="1" t="s">
        <v>2155</v>
      </c>
      <c r="F965">
        <v>20050307</v>
      </c>
      <c r="G965">
        <v>5</v>
      </c>
      <c r="H965">
        <v>104338</v>
      </c>
      <c r="J965" s="1" t="s">
        <v>2156</v>
      </c>
      <c r="K965" s="1" t="s">
        <v>170</v>
      </c>
      <c r="L965" s="1" t="s">
        <v>2157</v>
      </c>
      <c r="M965">
        <v>185</v>
      </c>
      <c r="N965" s="1" t="s">
        <v>2165</v>
      </c>
      <c r="O965">
        <v>20.9</v>
      </c>
      <c r="P965">
        <v>102179</v>
      </c>
      <c r="R965" s="1" t="s">
        <v>2156</v>
      </c>
      <c r="S965" s="1" t="s">
        <v>347</v>
      </c>
      <c r="T965" s="1" t="s">
        <v>2157</v>
      </c>
      <c r="U965">
        <v>185</v>
      </c>
      <c r="V965" s="1" t="s">
        <v>2171</v>
      </c>
      <c r="W965">
        <v>32</v>
      </c>
      <c r="X965" s="1" t="s">
        <v>187</v>
      </c>
      <c r="Y965">
        <v>3</v>
      </c>
      <c r="Z965" s="1" t="s">
        <v>660</v>
      </c>
      <c r="AA965">
        <v>67</v>
      </c>
      <c r="AB965">
        <v>3</v>
      </c>
      <c r="AC965">
        <v>3</v>
      </c>
      <c r="AD965">
        <v>52</v>
      </c>
      <c r="AE965">
        <v>27</v>
      </c>
      <c r="AF965">
        <v>22</v>
      </c>
      <c r="AG965">
        <v>14</v>
      </c>
      <c r="AH965">
        <v>8</v>
      </c>
      <c r="AI965">
        <v>2</v>
      </c>
      <c r="AJ965">
        <v>2</v>
      </c>
      <c r="AK965">
        <v>2</v>
      </c>
      <c r="AL965">
        <v>2</v>
      </c>
      <c r="AM965">
        <v>49</v>
      </c>
      <c r="AN965">
        <v>20</v>
      </c>
      <c r="AO965">
        <v>13</v>
      </c>
      <c r="AP965">
        <v>12</v>
      </c>
      <c r="AQ965">
        <v>8</v>
      </c>
      <c r="AR965">
        <v>6</v>
      </c>
      <c r="AS965">
        <v>10</v>
      </c>
      <c r="AT965">
        <v>88</v>
      </c>
      <c r="AU965">
        <v>458</v>
      </c>
      <c r="AV965">
        <v>112</v>
      </c>
      <c r="AW965">
        <v>378</v>
      </c>
    </row>
    <row r="966" spans="1:49" x14ac:dyDescent="0.35">
      <c r="A966" s="1" t="s">
        <v>685</v>
      </c>
      <c r="B966" s="1" t="s">
        <v>686</v>
      </c>
      <c r="C966" s="1" t="s">
        <v>14</v>
      </c>
      <c r="D966">
        <v>96</v>
      </c>
      <c r="E966" s="1" t="s">
        <v>2155</v>
      </c>
      <c r="F966">
        <v>20050307</v>
      </c>
      <c r="G966">
        <v>6</v>
      </c>
      <c r="H966">
        <v>102035</v>
      </c>
      <c r="J966" s="1" t="s">
        <v>2156</v>
      </c>
      <c r="K966" s="1" t="s">
        <v>189</v>
      </c>
      <c r="L966" s="1" t="s">
        <v>2157</v>
      </c>
      <c r="M966">
        <v>183</v>
      </c>
      <c r="N966" s="1" t="s">
        <v>2179</v>
      </c>
      <c r="O966">
        <v>32.9</v>
      </c>
      <c r="P966">
        <v>103789</v>
      </c>
      <c r="R966" s="1" t="s">
        <v>2156</v>
      </c>
      <c r="S966" s="1" t="s">
        <v>123</v>
      </c>
      <c r="T966" s="1" t="s">
        <v>2172</v>
      </c>
      <c r="U966">
        <v>188</v>
      </c>
      <c r="V966" s="1" t="s">
        <v>2186</v>
      </c>
      <c r="W966">
        <v>23.7</v>
      </c>
      <c r="X966" s="1" t="s">
        <v>514</v>
      </c>
      <c r="Y966">
        <v>3</v>
      </c>
      <c r="Z966" s="1" t="s">
        <v>660</v>
      </c>
      <c r="AA966">
        <v>84</v>
      </c>
      <c r="AB966">
        <v>2</v>
      </c>
      <c r="AC966">
        <v>6</v>
      </c>
      <c r="AD966">
        <v>61</v>
      </c>
      <c r="AE966">
        <v>31</v>
      </c>
      <c r="AF966">
        <v>23</v>
      </c>
      <c r="AG966">
        <v>20</v>
      </c>
      <c r="AH966">
        <v>10</v>
      </c>
      <c r="AI966">
        <v>1</v>
      </c>
      <c r="AJ966">
        <v>3</v>
      </c>
      <c r="AK966">
        <v>6</v>
      </c>
      <c r="AL966">
        <v>6</v>
      </c>
      <c r="AM966">
        <v>64</v>
      </c>
      <c r="AN966">
        <v>35</v>
      </c>
      <c r="AO966">
        <v>23</v>
      </c>
      <c r="AP966">
        <v>10</v>
      </c>
      <c r="AQ966">
        <v>9</v>
      </c>
      <c r="AR966">
        <v>3</v>
      </c>
      <c r="AS966">
        <v>7</v>
      </c>
      <c r="AT966">
        <v>89</v>
      </c>
      <c r="AU966">
        <v>455</v>
      </c>
      <c r="AV966">
        <v>72</v>
      </c>
      <c r="AW966">
        <v>540</v>
      </c>
    </row>
    <row r="967" spans="1:49" x14ac:dyDescent="0.35">
      <c r="A967" s="1" t="s">
        <v>685</v>
      </c>
      <c r="B967" s="1" t="s">
        <v>686</v>
      </c>
      <c r="C967" s="1" t="s">
        <v>14</v>
      </c>
      <c r="D967">
        <v>96</v>
      </c>
      <c r="E967" s="1" t="s">
        <v>2155</v>
      </c>
      <c r="F967">
        <v>20050307</v>
      </c>
      <c r="G967">
        <v>7</v>
      </c>
      <c r="H967">
        <v>102227</v>
      </c>
      <c r="J967" s="1" t="s">
        <v>2156</v>
      </c>
      <c r="K967" s="1" t="s">
        <v>281</v>
      </c>
      <c r="L967" s="1" t="s">
        <v>2157</v>
      </c>
      <c r="M967">
        <v>180</v>
      </c>
      <c r="N967" s="1" t="s">
        <v>2200</v>
      </c>
      <c r="O967">
        <v>31.7</v>
      </c>
      <c r="P967">
        <v>104035</v>
      </c>
      <c r="R967" s="1" t="s">
        <v>2159</v>
      </c>
      <c r="S967" s="1" t="s">
        <v>340</v>
      </c>
      <c r="T967" s="1" t="s">
        <v>2157</v>
      </c>
      <c r="U967">
        <v>183</v>
      </c>
      <c r="V967" s="1" t="s">
        <v>2164</v>
      </c>
      <c r="W967">
        <v>22.6</v>
      </c>
      <c r="X967" s="1" t="s">
        <v>153</v>
      </c>
      <c r="Y967">
        <v>3</v>
      </c>
      <c r="Z967" s="1" t="s">
        <v>660</v>
      </c>
      <c r="AA967">
        <v>73</v>
      </c>
      <c r="AB967">
        <v>0</v>
      </c>
      <c r="AC967">
        <v>5</v>
      </c>
      <c r="AD967">
        <v>66</v>
      </c>
      <c r="AE967">
        <v>45</v>
      </c>
      <c r="AF967">
        <v>32</v>
      </c>
      <c r="AG967">
        <v>9</v>
      </c>
      <c r="AH967">
        <v>9</v>
      </c>
      <c r="AI967">
        <v>3</v>
      </c>
      <c r="AJ967">
        <v>4</v>
      </c>
      <c r="AK967">
        <v>5</v>
      </c>
      <c r="AL967">
        <v>5</v>
      </c>
      <c r="AM967">
        <v>53</v>
      </c>
      <c r="AN967">
        <v>32</v>
      </c>
      <c r="AO967">
        <v>21</v>
      </c>
      <c r="AP967">
        <v>8</v>
      </c>
      <c r="AQ967">
        <v>8</v>
      </c>
      <c r="AR967">
        <v>2</v>
      </c>
      <c r="AS967">
        <v>6</v>
      </c>
      <c r="AT967">
        <v>81</v>
      </c>
      <c r="AU967">
        <v>468</v>
      </c>
      <c r="AV967">
        <v>187</v>
      </c>
      <c r="AW967">
        <v>231</v>
      </c>
    </row>
    <row r="968" spans="1:49" x14ac:dyDescent="0.35">
      <c r="A968" s="1" t="s">
        <v>685</v>
      </c>
      <c r="B968" s="1" t="s">
        <v>686</v>
      </c>
      <c r="C968" s="1" t="s">
        <v>14</v>
      </c>
      <c r="D968">
        <v>96</v>
      </c>
      <c r="E968" s="1" t="s">
        <v>2155</v>
      </c>
      <c r="F968">
        <v>20050307</v>
      </c>
      <c r="G968">
        <v>8</v>
      </c>
      <c r="H968">
        <v>103018</v>
      </c>
      <c r="J968" s="1" t="s">
        <v>2156</v>
      </c>
      <c r="K968" s="1" t="s">
        <v>35</v>
      </c>
      <c r="L968" s="1" t="s">
        <v>2157</v>
      </c>
      <c r="M968">
        <v>196</v>
      </c>
      <c r="N968" s="1" t="s">
        <v>2174</v>
      </c>
      <c r="O968">
        <v>27.6</v>
      </c>
      <c r="P968">
        <v>103598</v>
      </c>
      <c r="R968" s="1" t="s">
        <v>2156</v>
      </c>
      <c r="S968" s="1" t="s">
        <v>260</v>
      </c>
      <c r="T968" s="1" t="s">
        <v>2157</v>
      </c>
      <c r="U968">
        <v>185</v>
      </c>
      <c r="V968" s="1" t="s">
        <v>2175</v>
      </c>
      <c r="W968">
        <v>24.6</v>
      </c>
      <c r="X968" s="1" t="s">
        <v>687</v>
      </c>
      <c r="Y968">
        <v>3</v>
      </c>
      <c r="Z968" s="1" t="s">
        <v>660</v>
      </c>
      <c r="AA968">
        <v>118</v>
      </c>
      <c r="AB968">
        <v>10</v>
      </c>
      <c r="AC968">
        <v>5</v>
      </c>
      <c r="AD968">
        <v>80</v>
      </c>
      <c r="AE968">
        <v>47</v>
      </c>
      <c r="AF968">
        <v>45</v>
      </c>
      <c r="AG968">
        <v>17</v>
      </c>
      <c r="AH968">
        <v>16</v>
      </c>
      <c r="AI968">
        <v>0</v>
      </c>
      <c r="AJ968">
        <v>2</v>
      </c>
      <c r="AK968">
        <v>7</v>
      </c>
      <c r="AL968">
        <v>4</v>
      </c>
      <c r="AM968">
        <v>98</v>
      </c>
      <c r="AN968">
        <v>58</v>
      </c>
      <c r="AO968">
        <v>40</v>
      </c>
      <c r="AP968">
        <v>23</v>
      </c>
      <c r="AQ968">
        <v>15</v>
      </c>
      <c r="AR968">
        <v>6</v>
      </c>
      <c r="AS968">
        <v>8</v>
      </c>
      <c r="AT968">
        <v>37</v>
      </c>
      <c r="AU968">
        <v>950</v>
      </c>
      <c r="AV968">
        <v>35</v>
      </c>
      <c r="AW968">
        <v>978</v>
      </c>
    </row>
    <row r="969" spans="1:49" x14ac:dyDescent="0.35">
      <c r="A969" s="1" t="s">
        <v>685</v>
      </c>
      <c r="B969" s="1" t="s">
        <v>686</v>
      </c>
      <c r="C969" s="1" t="s">
        <v>14</v>
      </c>
      <c r="D969">
        <v>96</v>
      </c>
      <c r="E969" s="1" t="s">
        <v>2155</v>
      </c>
      <c r="F969">
        <v>20050307</v>
      </c>
      <c r="G969">
        <v>9</v>
      </c>
      <c r="H969">
        <v>103813</v>
      </c>
      <c r="J969" s="1" t="s">
        <v>2156</v>
      </c>
      <c r="K969" s="1" t="s">
        <v>130</v>
      </c>
      <c r="L969" s="1" t="s">
        <v>2172</v>
      </c>
      <c r="M969">
        <v>185</v>
      </c>
      <c r="N969" s="1" t="s">
        <v>2188</v>
      </c>
      <c r="O969">
        <v>23.6</v>
      </c>
      <c r="P969">
        <v>103632</v>
      </c>
      <c r="R969" s="1" t="s">
        <v>2156</v>
      </c>
      <c r="S969" s="1" t="s">
        <v>120</v>
      </c>
      <c r="T969" s="1" t="s">
        <v>2157</v>
      </c>
      <c r="U969">
        <v>180</v>
      </c>
      <c r="V969" s="1" t="s">
        <v>2185</v>
      </c>
      <c r="W969">
        <v>24.4</v>
      </c>
      <c r="X969" s="1" t="s">
        <v>688</v>
      </c>
      <c r="Y969">
        <v>3</v>
      </c>
      <c r="Z969" s="1" t="s">
        <v>660</v>
      </c>
      <c r="AA969">
        <v>75</v>
      </c>
      <c r="AB969">
        <v>4</v>
      </c>
      <c r="AC969">
        <v>1</v>
      </c>
      <c r="AD969">
        <v>53</v>
      </c>
      <c r="AE969">
        <v>38</v>
      </c>
      <c r="AF969">
        <v>28</v>
      </c>
      <c r="AG969">
        <v>9</v>
      </c>
      <c r="AH969">
        <v>9</v>
      </c>
      <c r="AI969">
        <v>2</v>
      </c>
      <c r="AJ969">
        <v>4</v>
      </c>
      <c r="AK969">
        <v>3</v>
      </c>
      <c r="AL969">
        <v>4</v>
      </c>
      <c r="AM969">
        <v>67</v>
      </c>
      <c r="AN969">
        <v>39</v>
      </c>
      <c r="AO969">
        <v>21</v>
      </c>
      <c r="AP969">
        <v>9</v>
      </c>
      <c r="AQ969">
        <v>9</v>
      </c>
      <c r="AR969">
        <v>3</v>
      </c>
      <c r="AS969">
        <v>8</v>
      </c>
      <c r="AT969">
        <v>142</v>
      </c>
      <c r="AU969">
        <v>317</v>
      </c>
      <c r="AV969">
        <v>41</v>
      </c>
      <c r="AW969">
        <v>875</v>
      </c>
    </row>
    <row r="970" spans="1:49" x14ac:dyDescent="0.35">
      <c r="A970" s="1" t="s">
        <v>685</v>
      </c>
      <c r="B970" s="1" t="s">
        <v>686</v>
      </c>
      <c r="C970" s="1" t="s">
        <v>14</v>
      </c>
      <c r="D970">
        <v>96</v>
      </c>
      <c r="E970" s="1" t="s">
        <v>2155</v>
      </c>
      <c r="F970">
        <v>20050307</v>
      </c>
      <c r="G970">
        <v>10</v>
      </c>
      <c r="H970">
        <v>102642</v>
      </c>
      <c r="J970" s="1" t="s">
        <v>2156</v>
      </c>
      <c r="K970" s="1" t="s">
        <v>168</v>
      </c>
      <c r="L970" s="1" t="s">
        <v>2157</v>
      </c>
      <c r="M970">
        <v>190</v>
      </c>
      <c r="N970" s="1" t="s">
        <v>2171</v>
      </c>
      <c r="O970">
        <v>29.5</v>
      </c>
      <c r="P970">
        <v>103812</v>
      </c>
      <c r="R970" s="1" t="s">
        <v>2156</v>
      </c>
      <c r="S970" s="1" t="s">
        <v>15</v>
      </c>
      <c r="T970" s="1" t="s">
        <v>2157</v>
      </c>
      <c r="U970">
        <v>198</v>
      </c>
      <c r="V970" s="1" t="s">
        <v>2158</v>
      </c>
      <c r="W970">
        <v>23.6</v>
      </c>
      <c r="X970" s="1" t="s">
        <v>187</v>
      </c>
      <c r="Y970">
        <v>3</v>
      </c>
      <c r="Z970" s="1" t="s">
        <v>660</v>
      </c>
      <c r="AA970">
        <v>62</v>
      </c>
      <c r="AB970">
        <v>8</v>
      </c>
      <c r="AC970">
        <v>1</v>
      </c>
      <c r="AD970">
        <v>47</v>
      </c>
      <c r="AE970">
        <v>27</v>
      </c>
      <c r="AF970">
        <v>24</v>
      </c>
      <c r="AG970">
        <v>9</v>
      </c>
      <c r="AH970">
        <v>8</v>
      </c>
      <c r="AI970">
        <v>3</v>
      </c>
      <c r="AJ970">
        <v>4</v>
      </c>
      <c r="AK970">
        <v>5</v>
      </c>
      <c r="AL970">
        <v>2</v>
      </c>
      <c r="AM970">
        <v>56</v>
      </c>
      <c r="AN970">
        <v>36</v>
      </c>
      <c r="AO970">
        <v>21</v>
      </c>
      <c r="AP970">
        <v>5</v>
      </c>
      <c r="AQ970">
        <v>8</v>
      </c>
      <c r="AR970">
        <v>2</v>
      </c>
      <c r="AS970">
        <v>7</v>
      </c>
      <c r="AT970">
        <v>50</v>
      </c>
      <c r="AU970">
        <v>779</v>
      </c>
      <c r="AV970">
        <v>101</v>
      </c>
      <c r="AW970">
        <v>417</v>
      </c>
    </row>
    <row r="971" spans="1:49" x14ac:dyDescent="0.35">
      <c r="A971" s="1" t="s">
        <v>685</v>
      </c>
      <c r="B971" s="1" t="s">
        <v>686</v>
      </c>
      <c r="C971" s="1" t="s">
        <v>14</v>
      </c>
      <c r="D971">
        <v>96</v>
      </c>
      <c r="E971" s="1" t="s">
        <v>2155</v>
      </c>
      <c r="F971">
        <v>20050307</v>
      </c>
      <c r="G971">
        <v>11</v>
      </c>
      <c r="H971">
        <v>102783</v>
      </c>
      <c r="J971" s="1" t="s">
        <v>2156</v>
      </c>
      <c r="K971" s="1" t="s">
        <v>239</v>
      </c>
      <c r="L971" s="1" t="s">
        <v>2157</v>
      </c>
      <c r="M971">
        <v>180</v>
      </c>
      <c r="N971" s="1" t="s">
        <v>2169</v>
      </c>
      <c r="O971">
        <v>28.8</v>
      </c>
      <c r="P971">
        <v>104864</v>
      </c>
      <c r="R971" s="1" t="s">
        <v>2173</v>
      </c>
      <c r="S971" s="1" t="s">
        <v>689</v>
      </c>
      <c r="T971" s="1" t="s">
        <v>2157</v>
      </c>
      <c r="U971">
        <v>183</v>
      </c>
      <c r="V971" s="1" t="s">
        <v>2164</v>
      </c>
      <c r="W971">
        <v>18</v>
      </c>
      <c r="X971" s="1" t="s">
        <v>149</v>
      </c>
      <c r="Y971">
        <v>3</v>
      </c>
      <c r="Z971" s="1" t="s">
        <v>660</v>
      </c>
      <c r="AA971">
        <v>74</v>
      </c>
      <c r="AB971">
        <v>5</v>
      </c>
      <c r="AC971">
        <v>2</v>
      </c>
      <c r="AD971">
        <v>64</v>
      </c>
      <c r="AE971">
        <v>35</v>
      </c>
      <c r="AF971">
        <v>25</v>
      </c>
      <c r="AG971">
        <v>15</v>
      </c>
      <c r="AH971">
        <v>10</v>
      </c>
      <c r="AI971">
        <v>8</v>
      </c>
      <c r="AJ971">
        <v>10</v>
      </c>
      <c r="AK971">
        <v>5</v>
      </c>
      <c r="AL971">
        <v>3</v>
      </c>
      <c r="AM971">
        <v>51</v>
      </c>
      <c r="AN971">
        <v>29</v>
      </c>
      <c r="AO971">
        <v>21</v>
      </c>
      <c r="AP971">
        <v>8</v>
      </c>
      <c r="AQ971">
        <v>9</v>
      </c>
      <c r="AR971">
        <v>2</v>
      </c>
      <c r="AS971">
        <v>6</v>
      </c>
      <c r="AT971">
        <v>38</v>
      </c>
      <c r="AU971">
        <v>915</v>
      </c>
      <c r="AV971">
        <v>404</v>
      </c>
      <c r="AW971">
        <v>69</v>
      </c>
    </row>
    <row r="972" spans="1:49" x14ac:dyDescent="0.35">
      <c r="A972" s="1" t="s">
        <v>685</v>
      </c>
      <c r="B972" s="1" t="s">
        <v>686</v>
      </c>
      <c r="C972" s="1" t="s">
        <v>14</v>
      </c>
      <c r="D972">
        <v>96</v>
      </c>
      <c r="E972" s="1" t="s">
        <v>2155</v>
      </c>
      <c r="F972">
        <v>20050307</v>
      </c>
      <c r="G972">
        <v>12</v>
      </c>
      <c r="H972">
        <v>102202</v>
      </c>
      <c r="J972" s="1" t="s">
        <v>2156</v>
      </c>
      <c r="K972" s="1" t="s">
        <v>507</v>
      </c>
      <c r="L972" s="1" t="s">
        <v>2172</v>
      </c>
      <c r="M972">
        <v>190</v>
      </c>
      <c r="N972" s="1" t="s">
        <v>2221</v>
      </c>
      <c r="O972">
        <v>31.8</v>
      </c>
      <c r="P972">
        <v>104252</v>
      </c>
      <c r="R972" s="1" t="s">
        <v>2156</v>
      </c>
      <c r="S972" s="1" t="s">
        <v>233</v>
      </c>
      <c r="T972" s="1" t="s">
        <v>2157</v>
      </c>
      <c r="U972">
        <v>190</v>
      </c>
      <c r="V972" s="1" t="s">
        <v>2169</v>
      </c>
      <c r="W972">
        <v>21.4</v>
      </c>
      <c r="X972" s="1" t="s">
        <v>98</v>
      </c>
      <c r="Y972">
        <v>3</v>
      </c>
      <c r="Z972" s="1" t="s">
        <v>660</v>
      </c>
      <c r="AA972">
        <v>91</v>
      </c>
      <c r="AB972">
        <v>5</v>
      </c>
      <c r="AC972">
        <v>2</v>
      </c>
      <c r="AD972">
        <v>76</v>
      </c>
      <c r="AE972">
        <v>41</v>
      </c>
      <c r="AF972">
        <v>31</v>
      </c>
      <c r="AG972">
        <v>15</v>
      </c>
      <c r="AH972">
        <v>11</v>
      </c>
      <c r="AI972">
        <v>7</v>
      </c>
      <c r="AJ972">
        <v>10</v>
      </c>
      <c r="AK972">
        <v>3</v>
      </c>
      <c r="AL972">
        <v>3</v>
      </c>
      <c r="AM972">
        <v>63</v>
      </c>
      <c r="AN972">
        <v>40</v>
      </c>
      <c r="AO972">
        <v>23</v>
      </c>
      <c r="AP972">
        <v>8</v>
      </c>
      <c r="AQ972">
        <v>10</v>
      </c>
      <c r="AR972">
        <v>3</v>
      </c>
      <c r="AS972">
        <v>8</v>
      </c>
      <c r="AT972">
        <v>56</v>
      </c>
      <c r="AU972">
        <v>710</v>
      </c>
      <c r="AV972">
        <v>43</v>
      </c>
      <c r="AW972">
        <v>854</v>
      </c>
    </row>
    <row r="973" spans="1:49" x14ac:dyDescent="0.35">
      <c r="A973" s="1" t="s">
        <v>685</v>
      </c>
      <c r="B973" s="1" t="s">
        <v>686</v>
      </c>
      <c r="C973" s="1" t="s">
        <v>14</v>
      </c>
      <c r="D973">
        <v>96</v>
      </c>
      <c r="E973" s="1" t="s">
        <v>2155</v>
      </c>
      <c r="F973">
        <v>20050307</v>
      </c>
      <c r="G973">
        <v>13</v>
      </c>
      <c r="H973">
        <v>104792</v>
      </c>
      <c r="J973" s="1" t="s">
        <v>2173</v>
      </c>
      <c r="K973" s="1" t="s">
        <v>48</v>
      </c>
      <c r="L973" s="1" t="s">
        <v>2157</v>
      </c>
      <c r="M973">
        <v>193</v>
      </c>
      <c r="N973" s="1" t="s">
        <v>2171</v>
      </c>
      <c r="O973">
        <v>18.5</v>
      </c>
      <c r="P973">
        <v>103319</v>
      </c>
      <c r="R973" s="1" t="s">
        <v>2156</v>
      </c>
      <c r="S973" s="1" t="s">
        <v>285</v>
      </c>
      <c r="T973" s="1" t="s">
        <v>2157</v>
      </c>
      <c r="U973">
        <v>185</v>
      </c>
      <c r="V973" s="1" t="s">
        <v>2164</v>
      </c>
      <c r="W973">
        <v>26</v>
      </c>
      <c r="X973" s="1" t="s">
        <v>158</v>
      </c>
      <c r="Y973">
        <v>3</v>
      </c>
      <c r="Z973" s="1" t="s">
        <v>660</v>
      </c>
      <c r="AA973">
        <v>96</v>
      </c>
      <c r="AB973">
        <v>3</v>
      </c>
      <c r="AC973">
        <v>7</v>
      </c>
      <c r="AD973">
        <v>82</v>
      </c>
      <c r="AE973">
        <v>38</v>
      </c>
      <c r="AF973">
        <v>25</v>
      </c>
      <c r="AG973">
        <v>21</v>
      </c>
      <c r="AH973">
        <v>11</v>
      </c>
      <c r="AI973">
        <v>6</v>
      </c>
      <c r="AJ973">
        <v>9</v>
      </c>
      <c r="AK973">
        <v>2</v>
      </c>
      <c r="AL973">
        <v>3</v>
      </c>
      <c r="AM973">
        <v>73</v>
      </c>
      <c r="AN973">
        <v>42</v>
      </c>
      <c r="AO973">
        <v>24</v>
      </c>
      <c r="AP973">
        <v>15</v>
      </c>
      <c r="AQ973">
        <v>11</v>
      </c>
      <c r="AR973">
        <v>7</v>
      </c>
      <c r="AS973">
        <v>12</v>
      </c>
      <c r="AT973">
        <v>140</v>
      </c>
      <c r="AU973">
        <v>319</v>
      </c>
      <c r="AV973">
        <v>108</v>
      </c>
      <c r="AW973">
        <v>390</v>
      </c>
    </row>
    <row r="974" spans="1:49" x14ac:dyDescent="0.35">
      <c r="A974" s="1" t="s">
        <v>685</v>
      </c>
      <c r="B974" s="1" t="s">
        <v>686</v>
      </c>
      <c r="C974" s="1" t="s">
        <v>14</v>
      </c>
      <c r="D974">
        <v>96</v>
      </c>
      <c r="E974" s="1" t="s">
        <v>2155</v>
      </c>
      <c r="F974">
        <v>20050307</v>
      </c>
      <c r="G974">
        <v>14</v>
      </c>
      <c r="H974">
        <v>102358</v>
      </c>
      <c r="J974" s="1" t="s">
        <v>2156</v>
      </c>
      <c r="K974" s="1" t="s">
        <v>584</v>
      </c>
      <c r="L974" s="1" t="s">
        <v>2157</v>
      </c>
      <c r="M974">
        <v>190</v>
      </c>
      <c r="N974" s="1" t="s">
        <v>2179</v>
      </c>
      <c r="O974">
        <v>30.9</v>
      </c>
      <c r="P974">
        <v>103971</v>
      </c>
      <c r="R974" s="1" t="s">
        <v>2156</v>
      </c>
      <c r="S974" s="1" t="s">
        <v>27</v>
      </c>
      <c r="T974" s="1" t="s">
        <v>2157</v>
      </c>
      <c r="U974">
        <v>180</v>
      </c>
      <c r="V974" s="1" t="s">
        <v>2168</v>
      </c>
      <c r="W974">
        <v>22.9</v>
      </c>
      <c r="X974" s="1" t="s">
        <v>34</v>
      </c>
      <c r="Y974">
        <v>3</v>
      </c>
      <c r="Z974" s="1" t="s">
        <v>660</v>
      </c>
      <c r="AA974">
        <v>75</v>
      </c>
      <c r="AB974">
        <v>9</v>
      </c>
      <c r="AC974">
        <v>2</v>
      </c>
      <c r="AD974">
        <v>61</v>
      </c>
      <c r="AE974">
        <v>33</v>
      </c>
      <c r="AF974">
        <v>22</v>
      </c>
      <c r="AG974">
        <v>19</v>
      </c>
      <c r="AH974">
        <v>9</v>
      </c>
      <c r="AI974">
        <v>7</v>
      </c>
      <c r="AJ974">
        <v>8</v>
      </c>
      <c r="AK974">
        <v>5</v>
      </c>
      <c r="AL974">
        <v>4</v>
      </c>
      <c r="AM974">
        <v>59</v>
      </c>
      <c r="AN974">
        <v>32</v>
      </c>
      <c r="AO974">
        <v>20</v>
      </c>
      <c r="AP974">
        <v>9</v>
      </c>
      <c r="AQ974">
        <v>9</v>
      </c>
      <c r="AR974">
        <v>4</v>
      </c>
      <c r="AS974">
        <v>9</v>
      </c>
      <c r="AT974">
        <v>97</v>
      </c>
      <c r="AU974">
        <v>433</v>
      </c>
      <c r="AV974">
        <v>42</v>
      </c>
      <c r="AW974">
        <v>867</v>
      </c>
    </row>
    <row r="975" spans="1:49" x14ac:dyDescent="0.35">
      <c r="A975" s="1" t="s">
        <v>685</v>
      </c>
      <c r="B975" s="1" t="s">
        <v>686</v>
      </c>
      <c r="C975" s="1" t="s">
        <v>14</v>
      </c>
      <c r="D975">
        <v>96</v>
      </c>
      <c r="E975" s="1" t="s">
        <v>2155</v>
      </c>
      <c r="F975">
        <v>20050307</v>
      </c>
      <c r="G975">
        <v>15</v>
      </c>
      <c r="H975">
        <v>102834</v>
      </c>
      <c r="J975" s="1" t="s">
        <v>2159</v>
      </c>
      <c r="K975" s="1" t="s">
        <v>348</v>
      </c>
      <c r="L975" s="1" t="s">
        <v>2157</v>
      </c>
      <c r="M975">
        <v>178</v>
      </c>
      <c r="N975" s="1" t="s">
        <v>2164</v>
      </c>
      <c r="O975">
        <v>28.5</v>
      </c>
      <c r="P975">
        <v>102703</v>
      </c>
      <c r="R975" s="1" t="s">
        <v>2156</v>
      </c>
      <c r="S975" s="1" t="s">
        <v>241</v>
      </c>
      <c r="T975" s="1" t="s">
        <v>2157</v>
      </c>
      <c r="U975">
        <v>180</v>
      </c>
      <c r="V975" s="1" t="s">
        <v>2197</v>
      </c>
      <c r="W975">
        <v>29.1</v>
      </c>
      <c r="X975" s="1" t="s">
        <v>690</v>
      </c>
      <c r="Y975">
        <v>3</v>
      </c>
      <c r="Z975" s="1" t="s">
        <v>660</v>
      </c>
      <c r="AA975">
        <v>88</v>
      </c>
      <c r="AB975">
        <v>5</v>
      </c>
      <c r="AC975">
        <v>4</v>
      </c>
      <c r="AD975">
        <v>71</v>
      </c>
      <c r="AE975">
        <v>46</v>
      </c>
      <c r="AF975">
        <v>32</v>
      </c>
      <c r="AG975">
        <v>11</v>
      </c>
      <c r="AH975">
        <v>10</v>
      </c>
      <c r="AI975">
        <v>6</v>
      </c>
      <c r="AJ975">
        <v>9</v>
      </c>
      <c r="AK975">
        <v>2</v>
      </c>
      <c r="AL975">
        <v>3</v>
      </c>
      <c r="AM975">
        <v>68</v>
      </c>
      <c r="AN975">
        <v>42</v>
      </c>
      <c r="AO975">
        <v>22</v>
      </c>
      <c r="AP975">
        <v>11</v>
      </c>
      <c r="AQ975">
        <v>9</v>
      </c>
      <c r="AR975">
        <v>2</v>
      </c>
      <c r="AS975">
        <v>7</v>
      </c>
      <c r="AT975">
        <v>158</v>
      </c>
      <c r="AU975">
        <v>288</v>
      </c>
      <c r="AV975">
        <v>58</v>
      </c>
      <c r="AW975">
        <v>641</v>
      </c>
    </row>
    <row r="976" spans="1:49" x14ac:dyDescent="0.35">
      <c r="A976" s="1" t="s">
        <v>685</v>
      </c>
      <c r="B976" s="1" t="s">
        <v>686</v>
      </c>
      <c r="C976" s="1" t="s">
        <v>14</v>
      </c>
      <c r="D976">
        <v>96</v>
      </c>
      <c r="E976" s="1" t="s">
        <v>2155</v>
      </c>
      <c r="F976">
        <v>20050307</v>
      </c>
      <c r="G976">
        <v>16</v>
      </c>
      <c r="H976">
        <v>103096</v>
      </c>
      <c r="J976" s="1" t="s">
        <v>2159</v>
      </c>
      <c r="K976" s="1" t="s">
        <v>273</v>
      </c>
      <c r="L976" s="1" t="s">
        <v>2157</v>
      </c>
      <c r="M976">
        <v>173</v>
      </c>
      <c r="N976" s="1" t="s">
        <v>2171</v>
      </c>
      <c r="O976">
        <v>27.2</v>
      </c>
      <c r="P976">
        <v>105385</v>
      </c>
      <c r="R976" s="1" t="s">
        <v>2173</v>
      </c>
      <c r="S976" s="1" t="s">
        <v>662</v>
      </c>
      <c r="T976" s="1" t="s">
        <v>2172</v>
      </c>
      <c r="U976">
        <v>183</v>
      </c>
      <c r="V976" s="1" t="s">
        <v>2164</v>
      </c>
      <c r="W976">
        <v>15.6</v>
      </c>
      <c r="X976" s="1" t="s">
        <v>153</v>
      </c>
      <c r="Y976">
        <v>3</v>
      </c>
      <c r="Z976" s="1" t="s">
        <v>660</v>
      </c>
      <c r="AA976">
        <v>62</v>
      </c>
      <c r="AB976">
        <v>3</v>
      </c>
      <c r="AC976">
        <v>0</v>
      </c>
      <c r="AD976">
        <v>52</v>
      </c>
      <c r="AE976">
        <v>38</v>
      </c>
      <c r="AF976">
        <v>32</v>
      </c>
      <c r="AG976">
        <v>6</v>
      </c>
      <c r="AH976">
        <v>9</v>
      </c>
      <c r="AI976">
        <v>2</v>
      </c>
      <c r="AJ976">
        <v>2</v>
      </c>
      <c r="AK976">
        <v>3</v>
      </c>
      <c r="AL976">
        <v>1</v>
      </c>
      <c r="AM976">
        <v>46</v>
      </c>
      <c r="AN976">
        <v>33</v>
      </c>
      <c r="AO976">
        <v>20</v>
      </c>
      <c r="AP976">
        <v>6</v>
      </c>
      <c r="AQ976">
        <v>8</v>
      </c>
      <c r="AR976">
        <v>3</v>
      </c>
      <c r="AS976">
        <v>6</v>
      </c>
      <c r="AT976">
        <v>133</v>
      </c>
      <c r="AU976">
        <v>333</v>
      </c>
      <c r="AV976">
        <v>820</v>
      </c>
      <c r="AW976">
        <v>13</v>
      </c>
    </row>
    <row r="977" spans="1:49" x14ac:dyDescent="0.35">
      <c r="A977" s="1" t="s">
        <v>685</v>
      </c>
      <c r="B977" s="1" t="s">
        <v>686</v>
      </c>
      <c r="C977" s="1" t="s">
        <v>14</v>
      </c>
      <c r="D977">
        <v>96</v>
      </c>
      <c r="E977" s="1" t="s">
        <v>2155</v>
      </c>
      <c r="F977">
        <v>20050307</v>
      </c>
      <c r="G977">
        <v>17</v>
      </c>
      <c r="H977">
        <v>103507</v>
      </c>
      <c r="J977" s="1" t="s">
        <v>2156</v>
      </c>
      <c r="K977" s="1" t="s">
        <v>36</v>
      </c>
      <c r="L977" s="1" t="s">
        <v>2157</v>
      </c>
      <c r="M977">
        <v>183</v>
      </c>
      <c r="N977" s="1" t="s">
        <v>2161</v>
      </c>
      <c r="O977">
        <v>25</v>
      </c>
      <c r="P977">
        <v>104214</v>
      </c>
      <c r="R977" s="1" t="s">
        <v>2156</v>
      </c>
      <c r="S977" s="1" t="s">
        <v>205</v>
      </c>
      <c r="T977" s="1" t="s">
        <v>2157</v>
      </c>
      <c r="U977">
        <v>185</v>
      </c>
      <c r="V977" s="1" t="s">
        <v>2166</v>
      </c>
      <c r="W977">
        <v>21.6</v>
      </c>
      <c r="X977" s="1" t="s">
        <v>225</v>
      </c>
      <c r="Y977">
        <v>3</v>
      </c>
      <c r="Z977" s="1" t="s">
        <v>660</v>
      </c>
      <c r="AA977">
        <v>71</v>
      </c>
      <c r="AB977">
        <v>2</v>
      </c>
      <c r="AC977">
        <v>3</v>
      </c>
      <c r="AD977">
        <v>51</v>
      </c>
      <c r="AE977">
        <v>32</v>
      </c>
      <c r="AF977">
        <v>28</v>
      </c>
      <c r="AG977">
        <v>10</v>
      </c>
      <c r="AH977">
        <v>9</v>
      </c>
      <c r="AI977">
        <v>0</v>
      </c>
      <c r="AJ977">
        <v>0</v>
      </c>
      <c r="AK977">
        <v>3</v>
      </c>
      <c r="AL977">
        <v>3</v>
      </c>
      <c r="AM977">
        <v>52</v>
      </c>
      <c r="AN977">
        <v>34</v>
      </c>
      <c r="AO977">
        <v>22</v>
      </c>
      <c r="AP977">
        <v>10</v>
      </c>
      <c r="AQ977">
        <v>9</v>
      </c>
      <c r="AR977">
        <v>2</v>
      </c>
      <c r="AS977">
        <v>5</v>
      </c>
      <c r="AT977">
        <v>93</v>
      </c>
      <c r="AU977">
        <v>440</v>
      </c>
      <c r="AV977">
        <v>46</v>
      </c>
      <c r="AW977">
        <v>796</v>
      </c>
    </row>
    <row r="978" spans="1:49" x14ac:dyDescent="0.35">
      <c r="A978" s="1" t="s">
        <v>685</v>
      </c>
      <c r="B978" s="1" t="s">
        <v>686</v>
      </c>
      <c r="C978" s="1" t="s">
        <v>14</v>
      </c>
      <c r="D978">
        <v>96</v>
      </c>
      <c r="E978" s="1" t="s">
        <v>2155</v>
      </c>
      <c r="F978">
        <v>20050307</v>
      </c>
      <c r="G978">
        <v>18</v>
      </c>
      <c r="H978">
        <v>103970</v>
      </c>
      <c r="J978" s="1" t="s">
        <v>2156</v>
      </c>
      <c r="K978" s="1" t="s">
        <v>74</v>
      </c>
      <c r="L978" s="1" t="s">
        <v>2157</v>
      </c>
      <c r="M978">
        <v>175</v>
      </c>
      <c r="N978" s="1" t="s">
        <v>2161</v>
      </c>
      <c r="O978">
        <v>22.9</v>
      </c>
      <c r="P978">
        <v>103408</v>
      </c>
      <c r="R978" s="1" t="s">
        <v>2159</v>
      </c>
      <c r="S978" s="1" t="s">
        <v>691</v>
      </c>
      <c r="T978" s="1" t="s">
        <v>2157</v>
      </c>
      <c r="U978">
        <v>183</v>
      </c>
      <c r="V978" s="1" t="s">
        <v>2164</v>
      </c>
      <c r="W978">
        <v>25.6</v>
      </c>
      <c r="X978" s="1" t="s">
        <v>149</v>
      </c>
      <c r="Y978">
        <v>3</v>
      </c>
      <c r="Z978" s="1" t="s">
        <v>660</v>
      </c>
      <c r="AA978">
        <v>72</v>
      </c>
      <c r="AB978">
        <v>3</v>
      </c>
      <c r="AC978">
        <v>0</v>
      </c>
      <c r="AD978">
        <v>46</v>
      </c>
      <c r="AE978">
        <v>27</v>
      </c>
      <c r="AF978">
        <v>20</v>
      </c>
      <c r="AG978">
        <v>12</v>
      </c>
      <c r="AH978">
        <v>9</v>
      </c>
      <c r="AI978">
        <v>0</v>
      </c>
      <c r="AJ978">
        <v>2</v>
      </c>
      <c r="AK978">
        <v>1</v>
      </c>
      <c r="AL978">
        <v>2</v>
      </c>
      <c r="AM978">
        <v>68</v>
      </c>
      <c r="AN978">
        <v>54</v>
      </c>
      <c r="AO978">
        <v>30</v>
      </c>
      <c r="AP978">
        <v>5</v>
      </c>
      <c r="AQ978">
        <v>10</v>
      </c>
      <c r="AR978">
        <v>5</v>
      </c>
      <c r="AS978">
        <v>10</v>
      </c>
      <c r="AT978">
        <v>47</v>
      </c>
      <c r="AU978">
        <v>795</v>
      </c>
      <c r="AV978">
        <v>233</v>
      </c>
      <c r="AW978">
        <v>166</v>
      </c>
    </row>
    <row r="979" spans="1:49" x14ac:dyDescent="0.35">
      <c r="A979" s="1" t="s">
        <v>685</v>
      </c>
      <c r="B979" s="1" t="s">
        <v>686</v>
      </c>
      <c r="C979" s="1" t="s">
        <v>14</v>
      </c>
      <c r="D979">
        <v>96</v>
      </c>
      <c r="E979" s="1" t="s">
        <v>2155</v>
      </c>
      <c r="F979">
        <v>20050307</v>
      </c>
      <c r="G979">
        <v>19</v>
      </c>
      <c r="H979">
        <v>103333</v>
      </c>
      <c r="J979" s="1" t="s">
        <v>2156</v>
      </c>
      <c r="K979" s="1" t="s">
        <v>59</v>
      </c>
      <c r="L979" s="1" t="s">
        <v>2157</v>
      </c>
      <c r="M979">
        <v>208</v>
      </c>
      <c r="N979" s="1" t="s">
        <v>2178</v>
      </c>
      <c r="O979">
        <v>26</v>
      </c>
      <c r="P979">
        <v>103898</v>
      </c>
      <c r="R979" s="1" t="s">
        <v>2156</v>
      </c>
      <c r="S979" s="1" t="s">
        <v>173</v>
      </c>
      <c r="T979" s="1" t="s">
        <v>2157</v>
      </c>
      <c r="U979">
        <v>185</v>
      </c>
      <c r="V979" s="1" t="s">
        <v>2171</v>
      </c>
      <c r="W979">
        <v>23.2</v>
      </c>
      <c r="X979" s="1" t="s">
        <v>155</v>
      </c>
      <c r="Y979">
        <v>3</v>
      </c>
      <c r="Z979" s="1" t="s">
        <v>660</v>
      </c>
      <c r="AA979">
        <v>84</v>
      </c>
      <c r="AB979">
        <v>12</v>
      </c>
      <c r="AC979">
        <v>1</v>
      </c>
      <c r="AD979">
        <v>60</v>
      </c>
      <c r="AE979">
        <v>37</v>
      </c>
      <c r="AF979">
        <v>34</v>
      </c>
      <c r="AG979">
        <v>15</v>
      </c>
      <c r="AH979">
        <v>11</v>
      </c>
      <c r="AI979">
        <v>0</v>
      </c>
      <c r="AJ979">
        <v>0</v>
      </c>
      <c r="AK979">
        <v>3</v>
      </c>
      <c r="AL979">
        <v>1</v>
      </c>
      <c r="AM979">
        <v>69</v>
      </c>
      <c r="AN979">
        <v>44</v>
      </c>
      <c r="AO979">
        <v>32</v>
      </c>
      <c r="AP979">
        <v>14</v>
      </c>
      <c r="AQ979">
        <v>11</v>
      </c>
      <c r="AR979">
        <v>4</v>
      </c>
      <c r="AS979">
        <v>5</v>
      </c>
      <c r="AT979">
        <v>61</v>
      </c>
      <c r="AU979">
        <v>615</v>
      </c>
      <c r="AV979">
        <v>82</v>
      </c>
      <c r="AW979">
        <v>468</v>
      </c>
    </row>
    <row r="980" spans="1:49" x14ac:dyDescent="0.35">
      <c r="A980" s="1" t="s">
        <v>685</v>
      </c>
      <c r="B980" s="1" t="s">
        <v>686</v>
      </c>
      <c r="C980" s="1" t="s">
        <v>14</v>
      </c>
      <c r="D980">
        <v>96</v>
      </c>
      <c r="E980" s="1" t="s">
        <v>2155</v>
      </c>
      <c r="F980">
        <v>20050307</v>
      </c>
      <c r="G980">
        <v>20</v>
      </c>
      <c r="H980">
        <v>102148</v>
      </c>
      <c r="J980" s="1" t="s">
        <v>2156</v>
      </c>
      <c r="K980" s="1" t="s">
        <v>521</v>
      </c>
      <c r="L980" s="1" t="s">
        <v>2157</v>
      </c>
      <c r="M980">
        <v>178</v>
      </c>
      <c r="N980" s="1" t="s">
        <v>2171</v>
      </c>
      <c r="O980">
        <v>32.200000000000003</v>
      </c>
      <c r="P980">
        <v>103672</v>
      </c>
      <c r="R980" s="1" t="s">
        <v>2156</v>
      </c>
      <c r="S980" s="1" t="s">
        <v>188</v>
      </c>
      <c r="T980" s="1" t="s">
        <v>2172</v>
      </c>
      <c r="U980">
        <v>175</v>
      </c>
      <c r="V980" s="1" t="s">
        <v>2182</v>
      </c>
      <c r="W980">
        <v>24.2</v>
      </c>
      <c r="X980" s="1" t="s">
        <v>55</v>
      </c>
      <c r="Y980">
        <v>3</v>
      </c>
      <c r="Z980" s="1" t="s">
        <v>660</v>
      </c>
      <c r="AA980">
        <v>75</v>
      </c>
      <c r="AB980">
        <v>3</v>
      </c>
      <c r="AC980">
        <v>0</v>
      </c>
      <c r="AD980">
        <v>61</v>
      </c>
      <c r="AE980">
        <v>31</v>
      </c>
      <c r="AF980">
        <v>23</v>
      </c>
      <c r="AG980">
        <v>15</v>
      </c>
      <c r="AH980">
        <v>9</v>
      </c>
      <c r="AI980">
        <v>4</v>
      </c>
      <c r="AJ980">
        <v>6</v>
      </c>
      <c r="AK980">
        <v>0</v>
      </c>
      <c r="AL980">
        <v>4</v>
      </c>
      <c r="AM980">
        <v>54</v>
      </c>
      <c r="AN980">
        <v>34</v>
      </c>
      <c r="AO980">
        <v>19</v>
      </c>
      <c r="AP980">
        <v>7</v>
      </c>
      <c r="AQ980">
        <v>8</v>
      </c>
      <c r="AR980">
        <v>6</v>
      </c>
      <c r="AS980">
        <v>11</v>
      </c>
      <c r="AT980">
        <v>54</v>
      </c>
      <c r="AU980">
        <v>732</v>
      </c>
      <c r="AV980">
        <v>53</v>
      </c>
      <c r="AW980">
        <v>736</v>
      </c>
    </row>
    <row r="981" spans="1:49" x14ac:dyDescent="0.35">
      <c r="A981" s="1" t="s">
        <v>685</v>
      </c>
      <c r="B981" s="1" t="s">
        <v>686</v>
      </c>
      <c r="C981" s="1" t="s">
        <v>14</v>
      </c>
      <c r="D981">
        <v>96</v>
      </c>
      <c r="E981" s="1" t="s">
        <v>2155</v>
      </c>
      <c r="F981">
        <v>20050307</v>
      </c>
      <c r="G981">
        <v>21</v>
      </c>
      <c r="H981">
        <v>103484</v>
      </c>
      <c r="J981" s="1" t="s">
        <v>2173</v>
      </c>
      <c r="K981" s="1" t="s">
        <v>179</v>
      </c>
      <c r="L981" s="1" t="s">
        <v>2157</v>
      </c>
      <c r="M981">
        <v>185</v>
      </c>
      <c r="N981" s="1" t="s">
        <v>2164</v>
      </c>
      <c r="O981">
        <v>25.1</v>
      </c>
      <c r="P981">
        <v>103252</v>
      </c>
      <c r="R981" s="1" t="s">
        <v>2156</v>
      </c>
      <c r="S981" s="1" t="s">
        <v>38</v>
      </c>
      <c r="T981" s="1" t="s">
        <v>2157</v>
      </c>
      <c r="U981">
        <v>175</v>
      </c>
      <c r="V981" s="1" t="s">
        <v>2161</v>
      </c>
      <c r="W981">
        <v>26.5</v>
      </c>
      <c r="X981" s="1" t="s">
        <v>55</v>
      </c>
      <c r="Y981">
        <v>3</v>
      </c>
      <c r="Z981" s="1" t="s">
        <v>660</v>
      </c>
      <c r="AA981">
        <v>60</v>
      </c>
      <c r="AB981">
        <v>2</v>
      </c>
      <c r="AC981">
        <v>0</v>
      </c>
      <c r="AD981">
        <v>45</v>
      </c>
      <c r="AE981">
        <v>32</v>
      </c>
      <c r="AF981">
        <v>26</v>
      </c>
      <c r="AG981">
        <v>10</v>
      </c>
      <c r="AH981">
        <v>9</v>
      </c>
      <c r="AI981">
        <v>0</v>
      </c>
      <c r="AJ981">
        <v>0</v>
      </c>
      <c r="AK981">
        <v>1</v>
      </c>
      <c r="AL981">
        <v>3</v>
      </c>
      <c r="AM981">
        <v>60</v>
      </c>
      <c r="AN981">
        <v>30</v>
      </c>
      <c r="AO981">
        <v>19</v>
      </c>
      <c r="AP981">
        <v>13</v>
      </c>
      <c r="AQ981">
        <v>8</v>
      </c>
      <c r="AR981">
        <v>6</v>
      </c>
      <c r="AS981">
        <v>9</v>
      </c>
      <c r="AT981">
        <v>151</v>
      </c>
      <c r="AU981">
        <v>305</v>
      </c>
      <c r="AV981">
        <v>57</v>
      </c>
      <c r="AW981">
        <v>690</v>
      </c>
    </row>
    <row r="982" spans="1:49" x14ac:dyDescent="0.35">
      <c r="A982" s="1" t="s">
        <v>685</v>
      </c>
      <c r="B982" s="1" t="s">
        <v>686</v>
      </c>
      <c r="C982" s="1" t="s">
        <v>14</v>
      </c>
      <c r="D982">
        <v>96</v>
      </c>
      <c r="E982" s="1" t="s">
        <v>2155</v>
      </c>
      <c r="F982">
        <v>20050307</v>
      </c>
      <c r="G982">
        <v>22</v>
      </c>
      <c r="H982">
        <v>102257</v>
      </c>
      <c r="J982" s="1" t="s">
        <v>2156</v>
      </c>
      <c r="K982" s="1" t="s">
        <v>60</v>
      </c>
      <c r="L982" s="1" t="s">
        <v>2172</v>
      </c>
      <c r="M982">
        <v>193</v>
      </c>
      <c r="N982" s="1" t="s">
        <v>2163</v>
      </c>
      <c r="O982">
        <v>31.4</v>
      </c>
      <c r="P982">
        <v>102269</v>
      </c>
      <c r="R982" s="1" t="s">
        <v>2159</v>
      </c>
      <c r="S982" s="1" t="s">
        <v>653</v>
      </c>
      <c r="T982" s="1" t="s">
        <v>2172</v>
      </c>
      <c r="U982">
        <v>185</v>
      </c>
      <c r="V982" s="1" t="s">
        <v>2164</v>
      </c>
      <c r="W982">
        <v>31.3</v>
      </c>
      <c r="X982" s="1" t="s">
        <v>692</v>
      </c>
      <c r="Y982">
        <v>3</v>
      </c>
      <c r="Z982" s="1" t="s">
        <v>660</v>
      </c>
      <c r="AA982">
        <v>128</v>
      </c>
      <c r="AB982">
        <v>10</v>
      </c>
      <c r="AC982">
        <v>4</v>
      </c>
      <c r="AD982">
        <v>97</v>
      </c>
      <c r="AE982">
        <v>56</v>
      </c>
      <c r="AF982">
        <v>43</v>
      </c>
      <c r="AG982">
        <v>20</v>
      </c>
      <c r="AH982">
        <v>15</v>
      </c>
      <c r="AI982">
        <v>6</v>
      </c>
      <c r="AJ982">
        <v>8</v>
      </c>
      <c r="AK982">
        <v>12</v>
      </c>
      <c r="AL982">
        <v>6</v>
      </c>
      <c r="AM982">
        <v>104</v>
      </c>
      <c r="AN982">
        <v>58</v>
      </c>
      <c r="AO982">
        <v>44</v>
      </c>
      <c r="AP982">
        <v>21</v>
      </c>
      <c r="AQ982">
        <v>15</v>
      </c>
      <c r="AR982">
        <v>10</v>
      </c>
      <c r="AS982">
        <v>13</v>
      </c>
      <c r="AT982">
        <v>44</v>
      </c>
      <c r="AU982">
        <v>845</v>
      </c>
      <c r="AV982">
        <v>153</v>
      </c>
      <c r="AW982">
        <v>296</v>
      </c>
    </row>
    <row r="983" spans="1:49" x14ac:dyDescent="0.35">
      <c r="A983" s="1" t="s">
        <v>685</v>
      </c>
      <c r="B983" s="1" t="s">
        <v>686</v>
      </c>
      <c r="C983" s="1" t="s">
        <v>14</v>
      </c>
      <c r="D983">
        <v>96</v>
      </c>
      <c r="E983" s="1" t="s">
        <v>2155</v>
      </c>
      <c r="F983">
        <v>20050307</v>
      </c>
      <c r="G983">
        <v>23</v>
      </c>
      <c r="H983">
        <v>103694</v>
      </c>
      <c r="J983" s="1" t="s">
        <v>2156</v>
      </c>
      <c r="K983" s="1" t="s">
        <v>41</v>
      </c>
      <c r="L983" s="1" t="s">
        <v>2157</v>
      </c>
      <c r="M983">
        <v>168</v>
      </c>
      <c r="N983" s="1" t="s">
        <v>2175</v>
      </c>
      <c r="O983">
        <v>24.1</v>
      </c>
      <c r="P983">
        <v>103151</v>
      </c>
      <c r="R983" s="1" t="s">
        <v>2156</v>
      </c>
      <c r="S983" s="1" t="s">
        <v>181</v>
      </c>
      <c r="T983" s="1" t="s">
        <v>2157</v>
      </c>
      <c r="U983">
        <v>183</v>
      </c>
      <c r="V983" s="1" t="s">
        <v>2165</v>
      </c>
      <c r="W983">
        <v>27</v>
      </c>
      <c r="X983" s="1" t="s">
        <v>158</v>
      </c>
      <c r="Y983">
        <v>3</v>
      </c>
      <c r="Z983" s="1" t="s">
        <v>660</v>
      </c>
      <c r="AA983">
        <v>103</v>
      </c>
      <c r="AB983">
        <v>1</v>
      </c>
      <c r="AC983">
        <v>5</v>
      </c>
      <c r="AD983">
        <v>82</v>
      </c>
      <c r="AE983">
        <v>42</v>
      </c>
      <c r="AF983">
        <v>31</v>
      </c>
      <c r="AG983">
        <v>23</v>
      </c>
      <c r="AH983">
        <v>11</v>
      </c>
      <c r="AI983">
        <v>9</v>
      </c>
      <c r="AJ983">
        <v>9</v>
      </c>
      <c r="AK983">
        <v>4</v>
      </c>
      <c r="AL983">
        <v>6</v>
      </c>
      <c r="AM983">
        <v>64</v>
      </c>
      <c r="AN983">
        <v>30</v>
      </c>
      <c r="AO983">
        <v>23</v>
      </c>
      <c r="AP983">
        <v>20</v>
      </c>
      <c r="AQ983">
        <v>11</v>
      </c>
      <c r="AR983">
        <v>3</v>
      </c>
      <c r="AS983">
        <v>5</v>
      </c>
      <c r="AT983">
        <v>39</v>
      </c>
      <c r="AU983">
        <v>905</v>
      </c>
      <c r="AV983">
        <v>51</v>
      </c>
      <c r="AW983">
        <v>770</v>
      </c>
    </row>
    <row r="984" spans="1:49" x14ac:dyDescent="0.35">
      <c r="A984" s="1" t="s">
        <v>685</v>
      </c>
      <c r="B984" s="1" t="s">
        <v>686</v>
      </c>
      <c r="C984" s="1" t="s">
        <v>14</v>
      </c>
      <c r="D984">
        <v>96</v>
      </c>
      <c r="E984" s="1" t="s">
        <v>2155</v>
      </c>
      <c r="F984">
        <v>20050307</v>
      </c>
      <c r="G984">
        <v>24</v>
      </c>
      <c r="H984">
        <v>104269</v>
      </c>
      <c r="J984" s="1" t="s">
        <v>2156</v>
      </c>
      <c r="K984" s="1" t="s">
        <v>44</v>
      </c>
      <c r="L984" s="1" t="s">
        <v>2172</v>
      </c>
      <c r="M984">
        <v>188</v>
      </c>
      <c r="N984" s="1" t="s">
        <v>2161</v>
      </c>
      <c r="O984">
        <v>21.3</v>
      </c>
      <c r="P984">
        <v>104639</v>
      </c>
      <c r="R984" s="1" t="s">
        <v>2159</v>
      </c>
      <c r="S984" s="1" t="s">
        <v>693</v>
      </c>
      <c r="T984" s="1" t="s">
        <v>2172</v>
      </c>
      <c r="U984">
        <v>180</v>
      </c>
      <c r="V984" s="1" t="s">
        <v>2164</v>
      </c>
      <c r="W984">
        <v>19.2</v>
      </c>
      <c r="X984" s="1" t="s">
        <v>694</v>
      </c>
      <c r="Y984">
        <v>3</v>
      </c>
      <c r="Z984" s="1" t="s">
        <v>660</v>
      </c>
      <c r="AA984">
        <v>77</v>
      </c>
      <c r="AB984">
        <v>5</v>
      </c>
      <c r="AC984">
        <v>5</v>
      </c>
      <c r="AD984">
        <v>69</v>
      </c>
      <c r="AE984">
        <v>41</v>
      </c>
      <c r="AF984">
        <v>32</v>
      </c>
      <c r="AG984">
        <v>17</v>
      </c>
      <c r="AH984">
        <v>11</v>
      </c>
      <c r="AI984">
        <v>5</v>
      </c>
      <c r="AJ984">
        <v>6</v>
      </c>
      <c r="AK984">
        <v>5</v>
      </c>
      <c r="AL984">
        <v>3</v>
      </c>
      <c r="AM984">
        <v>66</v>
      </c>
      <c r="AN984">
        <v>41</v>
      </c>
      <c r="AO984">
        <v>26</v>
      </c>
      <c r="AP984">
        <v>16</v>
      </c>
      <c r="AQ984">
        <v>11</v>
      </c>
      <c r="AR984">
        <v>3</v>
      </c>
      <c r="AS984">
        <v>5</v>
      </c>
      <c r="AT984">
        <v>45</v>
      </c>
      <c r="AU984">
        <v>803</v>
      </c>
      <c r="AV984">
        <v>367</v>
      </c>
      <c r="AW984">
        <v>84</v>
      </c>
    </row>
    <row r="985" spans="1:49" x14ac:dyDescent="0.35">
      <c r="A985" s="1" t="s">
        <v>685</v>
      </c>
      <c r="B985" s="1" t="s">
        <v>686</v>
      </c>
      <c r="C985" s="1" t="s">
        <v>14</v>
      </c>
      <c r="D985">
        <v>96</v>
      </c>
      <c r="E985" s="1" t="s">
        <v>2155</v>
      </c>
      <c r="F985">
        <v>20050307</v>
      </c>
      <c r="G985">
        <v>25</v>
      </c>
      <c r="H985">
        <v>103240</v>
      </c>
      <c r="J985" s="1" t="s">
        <v>2156</v>
      </c>
      <c r="K985" s="1" t="s">
        <v>125</v>
      </c>
      <c r="L985" s="1" t="s">
        <v>2157</v>
      </c>
      <c r="M985">
        <v>180</v>
      </c>
      <c r="N985" s="1" t="s">
        <v>2164</v>
      </c>
      <c r="O985">
        <v>26.6</v>
      </c>
      <c r="P985">
        <v>104117</v>
      </c>
      <c r="R985" s="1" t="s">
        <v>2159</v>
      </c>
      <c r="S985" s="1" t="s">
        <v>354</v>
      </c>
      <c r="T985" s="1" t="s">
        <v>2157</v>
      </c>
      <c r="U985">
        <v>193</v>
      </c>
      <c r="V985" s="1" t="s">
        <v>2191</v>
      </c>
      <c r="W985">
        <v>22.1</v>
      </c>
      <c r="X985" s="1" t="s">
        <v>238</v>
      </c>
      <c r="Y985">
        <v>3</v>
      </c>
      <c r="Z985" s="1" t="s">
        <v>660</v>
      </c>
      <c r="AA985">
        <v>77</v>
      </c>
      <c r="AB985">
        <v>7</v>
      </c>
      <c r="AC985">
        <v>8</v>
      </c>
      <c r="AD985">
        <v>60</v>
      </c>
      <c r="AE985">
        <v>33</v>
      </c>
      <c r="AF985">
        <v>28</v>
      </c>
      <c r="AG985">
        <v>13</v>
      </c>
      <c r="AH985">
        <v>9</v>
      </c>
      <c r="AI985">
        <v>2</v>
      </c>
      <c r="AJ985">
        <v>3</v>
      </c>
      <c r="AK985">
        <v>0</v>
      </c>
      <c r="AL985">
        <v>3</v>
      </c>
      <c r="AM985">
        <v>61</v>
      </c>
      <c r="AN985">
        <v>45</v>
      </c>
      <c r="AO985">
        <v>22</v>
      </c>
      <c r="AP985">
        <v>10</v>
      </c>
      <c r="AQ985">
        <v>10</v>
      </c>
      <c r="AR985">
        <v>1</v>
      </c>
      <c r="AS985">
        <v>6</v>
      </c>
      <c r="AT985">
        <v>64</v>
      </c>
      <c r="AU985">
        <v>582</v>
      </c>
      <c r="AV985">
        <v>114</v>
      </c>
      <c r="AW985">
        <v>375</v>
      </c>
    </row>
    <row r="986" spans="1:49" x14ac:dyDescent="0.35">
      <c r="A986" s="1" t="s">
        <v>685</v>
      </c>
      <c r="B986" s="1" t="s">
        <v>686</v>
      </c>
      <c r="C986" s="1" t="s">
        <v>14</v>
      </c>
      <c r="D986">
        <v>96</v>
      </c>
      <c r="E986" s="1" t="s">
        <v>2155</v>
      </c>
      <c r="F986">
        <v>20050307</v>
      </c>
      <c r="G986">
        <v>26</v>
      </c>
      <c r="H986">
        <v>102860</v>
      </c>
      <c r="J986" s="1" t="s">
        <v>2156</v>
      </c>
      <c r="K986" s="1" t="s">
        <v>32</v>
      </c>
      <c r="L986" s="1" t="s">
        <v>2157</v>
      </c>
      <c r="M986">
        <v>183</v>
      </c>
      <c r="N986" s="1" t="s">
        <v>2165</v>
      </c>
      <c r="O986">
        <v>28.4</v>
      </c>
      <c r="P986">
        <v>104098</v>
      </c>
      <c r="R986" s="1" t="s">
        <v>2156</v>
      </c>
      <c r="S986" s="1" t="s">
        <v>127</v>
      </c>
      <c r="T986" s="1" t="s">
        <v>2157</v>
      </c>
      <c r="U986">
        <v>185</v>
      </c>
      <c r="V986" s="1" t="s">
        <v>2166</v>
      </c>
      <c r="W986">
        <v>22.2</v>
      </c>
      <c r="X986" s="1" t="s">
        <v>416</v>
      </c>
      <c r="Y986">
        <v>3</v>
      </c>
      <c r="Z986" s="1" t="s">
        <v>660</v>
      </c>
      <c r="AA986">
        <v>114</v>
      </c>
      <c r="AB986">
        <v>8</v>
      </c>
      <c r="AC986">
        <v>3</v>
      </c>
      <c r="AD986">
        <v>77</v>
      </c>
      <c r="AE986">
        <v>48</v>
      </c>
      <c r="AF986">
        <v>32</v>
      </c>
      <c r="AG986">
        <v>19</v>
      </c>
      <c r="AH986">
        <v>13</v>
      </c>
      <c r="AI986">
        <v>1</v>
      </c>
      <c r="AJ986">
        <v>3</v>
      </c>
      <c r="AK986">
        <v>2</v>
      </c>
      <c r="AL986">
        <v>10</v>
      </c>
      <c r="AM986">
        <v>98</v>
      </c>
      <c r="AN986">
        <v>45</v>
      </c>
      <c r="AO986">
        <v>35</v>
      </c>
      <c r="AP986">
        <v>21</v>
      </c>
      <c r="AQ986">
        <v>13</v>
      </c>
      <c r="AR986">
        <v>8</v>
      </c>
      <c r="AS986">
        <v>12</v>
      </c>
      <c r="AT986">
        <v>59</v>
      </c>
      <c r="AU986">
        <v>630</v>
      </c>
      <c r="AV986">
        <v>119</v>
      </c>
      <c r="AW986">
        <v>362</v>
      </c>
    </row>
    <row r="987" spans="1:49" x14ac:dyDescent="0.35">
      <c r="A987" s="1" t="s">
        <v>685</v>
      </c>
      <c r="B987" s="1" t="s">
        <v>686</v>
      </c>
      <c r="C987" s="1" t="s">
        <v>14</v>
      </c>
      <c r="D987">
        <v>96</v>
      </c>
      <c r="E987" s="1" t="s">
        <v>2155</v>
      </c>
      <c r="F987">
        <v>20050307</v>
      </c>
      <c r="G987">
        <v>27</v>
      </c>
      <c r="H987">
        <v>102571</v>
      </c>
      <c r="J987" s="1" t="s">
        <v>2159</v>
      </c>
      <c r="K987" s="1" t="s">
        <v>280</v>
      </c>
      <c r="L987" s="1" t="s">
        <v>2157</v>
      </c>
      <c r="M987">
        <v>190</v>
      </c>
      <c r="N987" s="1" t="s">
        <v>2171</v>
      </c>
      <c r="O987">
        <v>29.9</v>
      </c>
      <c r="P987">
        <v>102882</v>
      </c>
      <c r="R987" s="1" t="s">
        <v>2173</v>
      </c>
      <c r="S987" s="1" t="s">
        <v>118</v>
      </c>
      <c r="T987" s="1" t="s">
        <v>2157</v>
      </c>
      <c r="U987">
        <v>196</v>
      </c>
      <c r="V987" s="1" t="s">
        <v>2184</v>
      </c>
      <c r="W987">
        <v>28.3</v>
      </c>
      <c r="X987" s="1" t="s">
        <v>695</v>
      </c>
      <c r="Y987">
        <v>3</v>
      </c>
      <c r="Z987" s="1" t="s">
        <v>660</v>
      </c>
      <c r="AA987">
        <v>89</v>
      </c>
      <c r="AB987">
        <v>12</v>
      </c>
      <c r="AC987">
        <v>1</v>
      </c>
      <c r="AD987">
        <v>62</v>
      </c>
      <c r="AE987">
        <v>33</v>
      </c>
      <c r="AF987">
        <v>29</v>
      </c>
      <c r="AG987">
        <v>20</v>
      </c>
      <c r="AH987">
        <v>10</v>
      </c>
      <c r="AI987">
        <v>2</v>
      </c>
      <c r="AJ987">
        <v>2</v>
      </c>
      <c r="AK987">
        <v>14</v>
      </c>
      <c r="AL987">
        <v>4</v>
      </c>
      <c r="AM987">
        <v>73</v>
      </c>
      <c r="AN987">
        <v>41</v>
      </c>
      <c r="AO987">
        <v>32</v>
      </c>
      <c r="AP987">
        <v>11</v>
      </c>
      <c r="AQ987">
        <v>9</v>
      </c>
      <c r="AR987">
        <v>6</v>
      </c>
      <c r="AS987">
        <v>8</v>
      </c>
      <c r="AT987">
        <v>132</v>
      </c>
      <c r="AU987">
        <v>338</v>
      </c>
      <c r="AV987">
        <v>191</v>
      </c>
      <c r="AW987">
        <v>220</v>
      </c>
    </row>
    <row r="988" spans="1:49" x14ac:dyDescent="0.35">
      <c r="A988" s="1" t="s">
        <v>685</v>
      </c>
      <c r="B988" s="1" t="s">
        <v>686</v>
      </c>
      <c r="C988" s="1" t="s">
        <v>14</v>
      </c>
      <c r="D988">
        <v>96</v>
      </c>
      <c r="E988" s="1" t="s">
        <v>2155</v>
      </c>
      <c r="F988">
        <v>20050307</v>
      </c>
      <c r="G988">
        <v>28</v>
      </c>
      <c r="H988">
        <v>101885</v>
      </c>
      <c r="J988" s="1" t="s">
        <v>2159</v>
      </c>
      <c r="K988" s="1" t="s">
        <v>240</v>
      </c>
      <c r="L988" s="1" t="s">
        <v>2172</v>
      </c>
      <c r="M988">
        <v>190</v>
      </c>
      <c r="N988" s="1" t="s">
        <v>2184</v>
      </c>
      <c r="O988">
        <v>33.9</v>
      </c>
      <c r="P988">
        <v>103808</v>
      </c>
      <c r="R988" s="1" t="s">
        <v>2156</v>
      </c>
      <c r="S988" s="1" t="s">
        <v>190</v>
      </c>
      <c r="T988" s="1" t="s">
        <v>2157</v>
      </c>
      <c r="U988">
        <v>188</v>
      </c>
      <c r="V988" s="1" t="s">
        <v>2162</v>
      </c>
      <c r="W988">
        <v>23.6</v>
      </c>
      <c r="X988" s="1" t="s">
        <v>149</v>
      </c>
      <c r="Y988">
        <v>3</v>
      </c>
      <c r="Z988" s="1" t="s">
        <v>660</v>
      </c>
      <c r="AA988">
        <v>67</v>
      </c>
      <c r="AB988">
        <v>18</v>
      </c>
      <c r="AC988">
        <v>4</v>
      </c>
      <c r="AD988">
        <v>50</v>
      </c>
      <c r="AE988">
        <v>33</v>
      </c>
      <c r="AF988">
        <v>30</v>
      </c>
      <c r="AG988">
        <v>10</v>
      </c>
      <c r="AH988">
        <v>10</v>
      </c>
      <c r="AI988">
        <v>0</v>
      </c>
      <c r="AJ988">
        <v>0</v>
      </c>
      <c r="AK988">
        <v>6</v>
      </c>
      <c r="AL988">
        <v>4</v>
      </c>
      <c r="AM988">
        <v>70</v>
      </c>
      <c r="AN988">
        <v>48</v>
      </c>
      <c r="AO988">
        <v>33</v>
      </c>
      <c r="AP988">
        <v>9</v>
      </c>
      <c r="AQ988">
        <v>9</v>
      </c>
      <c r="AR988">
        <v>3</v>
      </c>
      <c r="AS988">
        <v>5</v>
      </c>
      <c r="AT988">
        <v>63</v>
      </c>
      <c r="AU988">
        <v>583</v>
      </c>
      <c r="AV988">
        <v>65</v>
      </c>
      <c r="AW988">
        <v>579</v>
      </c>
    </row>
    <row r="989" spans="1:49" x14ac:dyDescent="0.35">
      <c r="A989" s="1" t="s">
        <v>685</v>
      </c>
      <c r="B989" s="1" t="s">
        <v>686</v>
      </c>
      <c r="C989" s="1" t="s">
        <v>14</v>
      </c>
      <c r="D989">
        <v>96</v>
      </c>
      <c r="E989" s="1" t="s">
        <v>2155</v>
      </c>
      <c r="F989">
        <v>20050307</v>
      </c>
      <c r="G989">
        <v>29</v>
      </c>
      <c r="H989">
        <v>103908</v>
      </c>
      <c r="J989" s="1" t="s">
        <v>2156</v>
      </c>
      <c r="K989" s="1" t="s">
        <v>45</v>
      </c>
      <c r="L989" s="1" t="s">
        <v>2157</v>
      </c>
      <c r="M989">
        <v>185</v>
      </c>
      <c r="N989" s="1" t="s">
        <v>2171</v>
      </c>
      <c r="O989">
        <v>23.1</v>
      </c>
      <c r="P989">
        <v>102231</v>
      </c>
      <c r="R989" s="1" t="s">
        <v>2156</v>
      </c>
      <c r="S989" s="1" t="s">
        <v>128</v>
      </c>
      <c r="T989" s="1" t="s">
        <v>2157</v>
      </c>
      <c r="U989">
        <v>190</v>
      </c>
      <c r="V989" s="1" t="s">
        <v>2161</v>
      </c>
      <c r="W989">
        <v>31.7</v>
      </c>
      <c r="X989" s="1" t="s">
        <v>696</v>
      </c>
      <c r="Y989">
        <v>3</v>
      </c>
      <c r="Z989" s="1" t="s">
        <v>660</v>
      </c>
      <c r="AA989">
        <v>101</v>
      </c>
      <c r="AB989">
        <v>6</v>
      </c>
      <c r="AC989">
        <v>0</v>
      </c>
      <c r="AD989">
        <v>70</v>
      </c>
      <c r="AE989">
        <v>36</v>
      </c>
      <c r="AF989">
        <v>28</v>
      </c>
      <c r="AG989">
        <v>24</v>
      </c>
      <c r="AH989">
        <v>13</v>
      </c>
      <c r="AI989">
        <v>2</v>
      </c>
      <c r="AJ989">
        <v>3</v>
      </c>
      <c r="AK989">
        <v>10</v>
      </c>
      <c r="AL989">
        <v>1</v>
      </c>
      <c r="AM989">
        <v>66</v>
      </c>
      <c r="AN989">
        <v>45</v>
      </c>
      <c r="AO989">
        <v>33</v>
      </c>
      <c r="AP989">
        <v>10</v>
      </c>
      <c r="AQ989">
        <v>12</v>
      </c>
      <c r="AR989">
        <v>3</v>
      </c>
      <c r="AS989">
        <v>6</v>
      </c>
      <c r="AT989">
        <v>96</v>
      </c>
      <c r="AU989">
        <v>436</v>
      </c>
      <c r="AV989">
        <v>77</v>
      </c>
      <c r="AW989">
        <v>484</v>
      </c>
    </row>
    <row r="990" spans="1:49" x14ac:dyDescent="0.35">
      <c r="A990" s="1" t="s">
        <v>685</v>
      </c>
      <c r="B990" s="1" t="s">
        <v>686</v>
      </c>
      <c r="C990" s="1" t="s">
        <v>14</v>
      </c>
      <c r="D990">
        <v>96</v>
      </c>
      <c r="E990" s="1" t="s">
        <v>2155</v>
      </c>
      <c r="F990">
        <v>20050307</v>
      </c>
      <c r="G990">
        <v>30</v>
      </c>
      <c r="H990">
        <v>103401</v>
      </c>
      <c r="J990" s="1" t="s">
        <v>2156</v>
      </c>
      <c r="K990" s="1" t="s">
        <v>177</v>
      </c>
      <c r="L990" s="1" t="s">
        <v>2157</v>
      </c>
      <c r="M990">
        <v>190</v>
      </c>
      <c r="N990" s="1" t="s">
        <v>2160</v>
      </c>
      <c r="O990">
        <v>25.6</v>
      </c>
      <c r="P990">
        <v>102887</v>
      </c>
      <c r="R990" s="1" t="s">
        <v>2159</v>
      </c>
      <c r="S990" s="1" t="s">
        <v>697</v>
      </c>
      <c r="T990" s="1" t="s">
        <v>2157</v>
      </c>
      <c r="U990">
        <v>185</v>
      </c>
      <c r="V990" s="1" t="s">
        <v>2232</v>
      </c>
      <c r="W990">
        <v>28.3</v>
      </c>
      <c r="X990" s="1" t="s">
        <v>24</v>
      </c>
      <c r="Y990">
        <v>3</v>
      </c>
      <c r="Z990" s="1" t="s">
        <v>660</v>
      </c>
      <c r="AA990">
        <v>84</v>
      </c>
      <c r="AB990">
        <v>3</v>
      </c>
      <c r="AC990">
        <v>2</v>
      </c>
      <c r="AD990">
        <v>79</v>
      </c>
      <c r="AE990">
        <v>45</v>
      </c>
      <c r="AF990">
        <v>27</v>
      </c>
      <c r="AG990">
        <v>18</v>
      </c>
      <c r="AH990">
        <v>9</v>
      </c>
      <c r="AI990">
        <v>11</v>
      </c>
      <c r="AJ990">
        <v>13</v>
      </c>
      <c r="AK990">
        <v>2</v>
      </c>
      <c r="AL990">
        <v>1</v>
      </c>
      <c r="AM990">
        <v>55</v>
      </c>
      <c r="AN990">
        <v>33</v>
      </c>
      <c r="AO990">
        <v>18</v>
      </c>
      <c r="AP990">
        <v>10</v>
      </c>
      <c r="AQ990">
        <v>9</v>
      </c>
      <c r="AR990">
        <v>2</v>
      </c>
      <c r="AS990">
        <v>7</v>
      </c>
      <c r="AT990">
        <v>74</v>
      </c>
      <c r="AU990">
        <v>525</v>
      </c>
      <c r="AV990">
        <v>192</v>
      </c>
      <c r="AW990">
        <v>219</v>
      </c>
    </row>
    <row r="991" spans="1:49" x14ac:dyDescent="0.35">
      <c r="A991" s="1" t="s">
        <v>685</v>
      </c>
      <c r="B991" s="1" t="s">
        <v>686</v>
      </c>
      <c r="C991" s="1" t="s">
        <v>14</v>
      </c>
      <c r="D991">
        <v>96</v>
      </c>
      <c r="E991" s="1" t="s">
        <v>2155</v>
      </c>
      <c r="F991">
        <v>20050307</v>
      </c>
      <c r="G991">
        <v>31</v>
      </c>
      <c r="H991">
        <v>103566</v>
      </c>
      <c r="J991" s="1" t="s">
        <v>2156</v>
      </c>
      <c r="K991" s="1" t="s">
        <v>522</v>
      </c>
      <c r="L991" s="1" t="s">
        <v>2172</v>
      </c>
      <c r="M991">
        <v>190</v>
      </c>
      <c r="N991" s="1" t="s">
        <v>2171</v>
      </c>
      <c r="O991">
        <v>24.8</v>
      </c>
      <c r="P991">
        <v>102106</v>
      </c>
      <c r="R991" s="1" t="s">
        <v>2198</v>
      </c>
      <c r="S991" s="1" t="s">
        <v>219</v>
      </c>
      <c r="T991" s="1" t="s">
        <v>2157</v>
      </c>
      <c r="U991">
        <v>188</v>
      </c>
      <c r="V991" s="1" t="s">
        <v>2162</v>
      </c>
      <c r="W991">
        <v>32.5</v>
      </c>
      <c r="X991" s="1" t="s">
        <v>153</v>
      </c>
      <c r="Y991">
        <v>3</v>
      </c>
      <c r="Z991" s="1" t="s">
        <v>660</v>
      </c>
      <c r="AA991">
        <v>49</v>
      </c>
      <c r="AB991">
        <v>1</v>
      </c>
      <c r="AC991">
        <v>2</v>
      </c>
      <c r="AD991">
        <v>46</v>
      </c>
      <c r="AE991">
        <v>35</v>
      </c>
      <c r="AF991">
        <v>30</v>
      </c>
      <c r="AG991">
        <v>7</v>
      </c>
      <c r="AH991">
        <v>9</v>
      </c>
      <c r="AI991">
        <v>0</v>
      </c>
      <c r="AJ991">
        <v>0</v>
      </c>
      <c r="AK991">
        <v>2</v>
      </c>
      <c r="AL991">
        <v>0</v>
      </c>
      <c r="AM991">
        <v>42</v>
      </c>
      <c r="AN991">
        <v>19</v>
      </c>
      <c r="AO991">
        <v>14</v>
      </c>
      <c r="AP991">
        <v>10</v>
      </c>
      <c r="AQ991">
        <v>8</v>
      </c>
      <c r="AR991">
        <v>1</v>
      </c>
      <c r="AS991">
        <v>4</v>
      </c>
      <c r="AT991">
        <v>52</v>
      </c>
      <c r="AU991">
        <v>745</v>
      </c>
      <c r="AV991">
        <v>99</v>
      </c>
      <c r="AW991">
        <v>428</v>
      </c>
    </row>
    <row r="992" spans="1:49" x14ac:dyDescent="0.35">
      <c r="A992" s="1" t="s">
        <v>685</v>
      </c>
      <c r="B992" s="1" t="s">
        <v>686</v>
      </c>
      <c r="C992" s="1" t="s">
        <v>14</v>
      </c>
      <c r="D992">
        <v>96</v>
      </c>
      <c r="E992" s="1" t="s">
        <v>2155</v>
      </c>
      <c r="F992">
        <v>20050307</v>
      </c>
      <c r="G992">
        <v>32</v>
      </c>
      <c r="H992">
        <v>104068</v>
      </c>
      <c r="J992" s="1" t="s">
        <v>2156</v>
      </c>
      <c r="K992" s="1" t="s">
        <v>72</v>
      </c>
      <c r="L992" s="1" t="s">
        <v>2157</v>
      </c>
      <c r="M992">
        <v>183</v>
      </c>
      <c r="N992" s="1" t="s">
        <v>2164</v>
      </c>
      <c r="O992">
        <v>22.4</v>
      </c>
      <c r="P992">
        <v>104076</v>
      </c>
      <c r="R992" s="1" t="s">
        <v>2156</v>
      </c>
      <c r="S992" s="1" t="s">
        <v>25</v>
      </c>
      <c r="T992" s="1" t="s">
        <v>2157</v>
      </c>
      <c r="U992">
        <v>190</v>
      </c>
      <c r="V992" s="1" t="s">
        <v>2165</v>
      </c>
      <c r="W992">
        <v>22.3</v>
      </c>
      <c r="X992" s="1" t="s">
        <v>698</v>
      </c>
      <c r="Y992">
        <v>3</v>
      </c>
      <c r="Z992" s="1" t="s">
        <v>660</v>
      </c>
      <c r="AA992">
        <v>89</v>
      </c>
      <c r="AB992">
        <v>8</v>
      </c>
      <c r="AC992">
        <v>1</v>
      </c>
      <c r="AD992">
        <v>79</v>
      </c>
      <c r="AE992">
        <v>46</v>
      </c>
      <c r="AF992">
        <v>35</v>
      </c>
      <c r="AG992">
        <v>20</v>
      </c>
      <c r="AH992">
        <v>12</v>
      </c>
      <c r="AI992">
        <v>2</v>
      </c>
      <c r="AJ992">
        <v>2</v>
      </c>
      <c r="AK992">
        <v>4</v>
      </c>
      <c r="AL992">
        <v>6</v>
      </c>
      <c r="AM992">
        <v>70</v>
      </c>
      <c r="AN992">
        <v>37</v>
      </c>
      <c r="AO992">
        <v>27</v>
      </c>
      <c r="AP992">
        <v>23</v>
      </c>
      <c r="AQ992">
        <v>12</v>
      </c>
      <c r="AR992">
        <v>4</v>
      </c>
      <c r="AS992">
        <v>5</v>
      </c>
      <c r="AT992">
        <v>73</v>
      </c>
      <c r="AU992">
        <v>530</v>
      </c>
      <c r="AV992">
        <v>66</v>
      </c>
      <c r="AW992">
        <v>571</v>
      </c>
    </row>
    <row r="993" spans="1:49" x14ac:dyDescent="0.35">
      <c r="A993" s="1" t="s">
        <v>685</v>
      </c>
      <c r="B993" s="1" t="s">
        <v>686</v>
      </c>
      <c r="C993" s="1" t="s">
        <v>14</v>
      </c>
      <c r="D993">
        <v>96</v>
      </c>
      <c r="E993" s="1" t="s">
        <v>2155</v>
      </c>
      <c r="F993">
        <v>20050307</v>
      </c>
      <c r="G993">
        <v>33</v>
      </c>
      <c r="H993">
        <v>103819</v>
      </c>
      <c r="I993">
        <v>1</v>
      </c>
      <c r="J993" s="1" t="s">
        <v>2156</v>
      </c>
      <c r="K993" s="1" t="s">
        <v>111</v>
      </c>
      <c r="L993" s="1" t="s">
        <v>2157</v>
      </c>
      <c r="M993">
        <v>185</v>
      </c>
      <c r="N993" s="1" t="s">
        <v>2181</v>
      </c>
      <c r="O993">
        <v>23.5</v>
      </c>
      <c r="P993">
        <v>103888</v>
      </c>
      <c r="R993" s="1" t="s">
        <v>2156</v>
      </c>
      <c r="S993" s="1" t="s">
        <v>527</v>
      </c>
      <c r="T993" s="1" t="s">
        <v>2157</v>
      </c>
      <c r="U993">
        <v>188</v>
      </c>
      <c r="V993" s="1" t="s">
        <v>2164</v>
      </c>
      <c r="W993">
        <v>23.2</v>
      </c>
      <c r="X993" s="1" t="s">
        <v>225</v>
      </c>
      <c r="Y993">
        <v>3</v>
      </c>
      <c r="Z993" s="1" t="s">
        <v>18</v>
      </c>
      <c r="AA993">
        <v>74</v>
      </c>
      <c r="AB993">
        <v>1</v>
      </c>
      <c r="AC993">
        <v>0</v>
      </c>
      <c r="AD993">
        <v>50</v>
      </c>
      <c r="AE993">
        <v>31</v>
      </c>
      <c r="AF993">
        <v>20</v>
      </c>
      <c r="AG993">
        <v>15</v>
      </c>
      <c r="AH993">
        <v>9</v>
      </c>
      <c r="AI993">
        <v>1</v>
      </c>
      <c r="AJ993">
        <v>2</v>
      </c>
      <c r="AK993">
        <v>1</v>
      </c>
      <c r="AL993">
        <v>5</v>
      </c>
      <c r="AM993">
        <v>56</v>
      </c>
      <c r="AN993">
        <v>23</v>
      </c>
      <c r="AO993">
        <v>16</v>
      </c>
      <c r="AP993">
        <v>13</v>
      </c>
      <c r="AQ993">
        <v>9</v>
      </c>
      <c r="AR993">
        <v>1</v>
      </c>
      <c r="AS993">
        <v>5</v>
      </c>
      <c r="AT993">
        <v>1</v>
      </c>
      <c r="AU993">
        <v>6050</v>
      </c>
      <c r="AV993">
        <v>49</v>
      </c>
      <c r="AW993">
        <v>785</v>
      </c>
    </row>
    <row r="994" spans="1:49" x14ac:dyDescent="0.35">
      <c r="A994" s="1" t="s">
        <v>685</v>
      </c>
      <c r="B994" s="1" t="s">
        <v>686</v>
      </c>
      <c r="C994" s="1" t="s">
        <v>14</v>
      </c>
      <c r="D994">
        <v>96</v>
      </c>
      <c r="E994" s="1" t="s">
        <v>2155</v>
      </c>
      <c r="F994">
        <v>20050307</v>
      </c>
      <c r="G994">
        <v>34</v>
      </c>
      <c r="H994">
        <v>104180</v>
      </c>
      <c r="J994" s="1" t="s">
        <v>2156</v>
      </c>
      <c r="K994" s="1" t="s">
        <v>117</v>
      </c>
      <c r="L994" s="1" t="s">
        <v>2172</v>
      </c>
      <c r="M994">
        <v>193</v>
      </c>
      <c r="N994" s="1" t="s">
        <v>2183</v>
      </c>
      <c r="O994">
        <v>21.8</v>
      </c>
      <c r="P994">
        <v>103285</v>
      </c>
      <c r="Q994">
        <v>25</v>
      </c>
      <c r="R994" s="1" t="s">
        <v>2156</v>
      </c>
      <c r="S994" s="1" t="s">
        <v>67</v>
      </c>
      <c r="T994" s="1" t="s">
        <v>2157</v>
      </c>
      <c r="U994">
        <v>185</v>
      </c>
      <c r="V994" s="1" t="s">
        <v>2160</v>
      </c>
      <c r="W994">
        <v>26.2</v>
      </c>
      <c r="X994" s="1" t="s">
        <v>699</v>
      </c>
      <c r="Y994">
        <v>3</v>
      </c>
      <c r="Z994" s="1" t="s">
        <v>18</v>
      </c>
      <c r="AA994">
        <v>107</v>
      </c>
      <c r="AB994">
        <v>7</v>
      </c>
      <c r="AC994">
        <v>1</v>
      </c>
      <c r="AD994">
        <v>62</v>
      </c>
      <c r="AE994">
        <v>45</v>
      </c>
      <c r="AF994">
        <v>37</v>
      </c>
      <c r="AG994">
        <v>9</v>
      </c>
      <c r="AH994">
        <v>12</v>
      </c>
      <c r="AI994">
        <v>2</v>
      </c>
      <c r="AJ994">
        <v>3</v>
      </c>
      <c r="AK994">
        <v>6</v>
      </c>
      <c r="AL994">
        <v>6</v>
      </c>
      <c r="AM994">
        <v>79</v>
      </c>
      <c r="AN994">
        <v>46</v>
      </c>
      <c r="AO994">
        <v>30</v>
      </c>
      <c r="AP994">
        <v>16</v>
      </c>
      <c r="AQ994">
        <v>12</v>
      </c>
      <c r="AR994">
        <v>5</v>
      </c>
      <c r="AS994">
        <v>9</v>
      </c>
      <c r="AT994">
        <v>67</v>
      </c>
      <c r="AU994">
        <v>571</v>
      </c>
      <c r="AV994">
        <v>26</v>
      </c>
      <c r="AW994">
        <v>1165</v>
      </c>
    </row>
    <row r="995" spans="1:49" x14ac:dyDescent="0.35">
      <c r="A995" s="1" t="s">
        <v>685</v>
      </c>
      <c r="B995" s="1" t="s">
        <v>686</v>
      </c>
      <c r="C995" s="1" t="s">
        <v>14</v>
      </c>
      <c r="D995">
        <v>96</v>
      </c>
      <c r="E995" s="1" t="s">
        <v>2155</v>
      </c>
      <c r="F995">
        <v>20050307</v>
      </c>
      <c r="G995">
        <v>35</v>
      </c>
      <c r="H995">
        <v>104607</v>
      </c>
      <c r="J995" s="1" t="s">
        <v>2156</v>
      </c>
      <c r="K995" s="1" t="s">
        <v>42</v>
      </c>
      <c r="L995" s="1" t="s">
        <v>2157</v>
      </c>
      <c r="M995">
        <v>196</v>
      </c>
      <c r="N995" s="1" t="s">
        <v>2160</v>
      </c>
      <c r="O995">
        <v>19.399999999999999</v>
      </c>
      <c r="P995">
        <v>104339</v>
      </c>
      <c r="Q995">
        <v>19</v>
      </c>
      <c r="R995" s="1" t="s">
        <v>2156</v>
      </c>
      <c r="S995" s="1" t="s">
        <v>80</v>
      </c>
      <c r="T995" s="1" t="s">
        <v>2157</v>
      </c>
      <c r="U995">
        <v>196</v>
      </c>
      <c r="V995" s="1" t="s">
        <v>2178</v>
      </c>
      <c r="W995">
        <v>20.9</v>
      </c>
      <c r="X995" s="1" t="s">
        <v>551</v>
      </c>
      <c r="Y995">
        <v>3</v>
      </c>
      <c r="Z995" s="1" t="s">
        <v>18</v>
      </c>
      <c r="AA995">
        <v>120</v>
      </c>
      <c r="AB995">
        <v>5</v>
      </c>
      <c r="AC995">
        <v>6</v>
      </c>
      <c r="AD995">
        <v>96</v>
      </c>
      <c r="AE995">
        <v>53</v>
      </c>
      <c r="AF995">
        <v>42</v>
      </c>
      <c r="AG995">
        <v>18</v>
      </c>
      <c r="AH995">
        <v>15</v>
      </c>
      <c r="AI995">
        <v>5</v>
      </c>
      <c r="AJ995">
        <v>8</v>
      </c>
      <c r="AK995">
        <v>9</v>
      </c>
      <c r="AL995">
        <v>2</v>
      </c>
      <c r="AM995">
        <v>76</v>
      </c>
      <c r="AN995">
        <v>47</v>
      </c>
      <c r="AO995">
        <v>36</v>
      </c>
      <c r="AP995">
        <v>12</v>
      </c>
      <c r="AQ995">
        <v>14</v>
      </c>
      <c r="AR995">
        <v>2</v>
      </c>
      <c r="AS995">
        <v>6</v>
      </c>
      <c r="AT995">
        <v>48</v>
      </c>
      <c r="AU995">
        <v>793</v>
      </c>
      <c r="AV995">
        <v>20</v>
      </c>
      <c r="AW995">
        <v>1236</v>
      </c>
    </row>
    <row r="996" spans="1:49" x14ac:dyDescent="0.35">
      <c r="A996" s="1" t="s">
        <v>685</v>
      </c>
      <c r="B996" s="1" t="s">
        <v>686</v>
      </c>
      <c r="C996" s="1" t="s">
        <v>14</v>
      </c>
      <c r="D996">
        <v>96</v>
      </c>
      <c r="E996" s="1" t="s">
        <v>2155</v>
      </c>
      <c r="F996">
        <v>20050307</v>
      </c>
      <c r="G996">
        <v>36</v>
      </c>
      <c r="H996">
        <v>103344</v>
      </c>
      <c r="I996">
        <v>13</v>
      </c>
      <c r="J996" s="1" t="s">
        <v>2156</v>
      </c>
      <c r="K996" s="1" t="s">
        <v>78</v>
      </c>
      <c r="L996" s="1" t="s">
        <v>2157</v>
      </c>
      <c r="M996">
        <v>193</v>
      </c>
      <c r="N996" s="1" t="s">
        <v>2178</v>
      </c>
      <c r="O996">
        <v>25.9</v>
      </c>
      <c r="P996">
        <v>102720</v>
      </c>
      <c r="R996" s="1" t="s">
        <v>2159</v>
      </c>
      <c r="S996" s="1" t="s">
        <v>16</v>
      </c>
      <c r="T996" s="1" t="s">
        <v>2157</v>
      </c>
      <c r="U996">
        <v>178</v>
      </c>
      <c r="V996" s="1" t="s">
        <v>2160</v>
      </c>
      <c r="W996">
        <v>29</v>
      </c>
      <c r="X996" s="1" t="s">
        <v>153</v>
      </c>
      <c r="Y996">
        <v>3</v>
      </c>
      <c r="Z996" s="1" t="s">
        <v>18</v>
      </c>
      <c r="AA996">
        <v>67</v>
      </c>
      <c r="AB996">
        <v>15</v>
      </c>
      <c r="AC996">
        <v>0</v>
      </c>
      <c r="AD996">
        <v>44</v>
      </c>
      <c r="AE996">
        <v>30</v>
      </c>
      <c r="AF996">
        <v>26</v>
      </c>
      <c r="AG996">
        <v>11</v>
      </c>
      <c r="AH996">
        <v>9</v>
      </c>
      <c r="AI996">
        <v>2</v>
      </c>
      <c r="AJ996">
        <v>2</v>
      </c>
      <c r="AK996">
        <v>2</v>
      </c>
      <c r="AL996">
        <v>1</v>
      </c>
      <c r="AM996">
        <v>54</v>
      </c>
      <c r="AN996">
        <v>34</v>
      </c>
      <c r="AO996">
        <v>21</v>
      </c>
      <c r="AP996">
        <v>7</v>
      </c>
      <c r="AQ996">
        <v>8</v>
      </c>
      <c r="AR996">
        <v>2</v>
      </c>
      <c r="AS996">
        <v>5</v>
      </c>
      <c r="AT996">
        <v>13</v>
      </c>
      <c r="AU996">
        <v>1575</v>
      </c>
      <c r="AV996">
        <v>80</v>
      </c>
      <c r="AW996">
        <v>474</v>
      </c>
    </row>
    <row r="997" spans="1:49" x14ac:dyDescent="0.35">
      <c r="A997" s="1" t="s">
        <v>685</v>
      </c>
      <c r="B997" s="1" t="s">
        <v>686</v>
      </c>
      <c r="C997" s="1" t="s">
        <v>14</v>
      </c>
      <c r="D997">
        <v>96</v>
      </c>
      <c r="E997" s="1" t="s">
        <v>2155</v>
      </c>
      <c r="F997">
        <v>20050307</v>
      </c>
      <c r="G997">
        <v>37</v>
      </c>
      <c r="H997">
        <v>103900</v>
      </c>
      <c r="I997">
        <v>10</v>
      </c>
      <c r="J997" s="1" t="s">
        <v>2156</v>
      </c>
      <c r="K997" s="1" t="s">
        <v>86</v>
      </c>
      <c r="L997" s="1" t="s">
        <v>2157</v>
      </c>
      <c r="M997">
        <v>180</v>
      </c>
      <c r="N997" s="1" t="s">
        <v>2165</v>
      </c>
      <c r="O997">
        <v>23.1</v>
      </c>
      <c r="P997">
        <v>104338</v>
      </c>
      <c r="R997" s="1" t="s">
        <v>2156</v>
      </c>
      <c r="S997" s="1" t="s">
        <v>170</v>
      </c>
      <c r="T997" s="1" t="s">
        <v>2157</v>
      </c>
      <c r="U997">
        <v>185</v>
      </c>
      <c r="V997" s="1" t="s">
        <v>2165</v>
      </c>
      <c r="W997">
        <v>20.9</v>
      </c>
      <c r="X997" s="1" t="s">
        <v>194</v>
      </c>
      <c r="Y997">
        <v>3</v>
      </c>
      <c r="Z997" s="1" t="s">
        <v>18</v>
      </c>
      <c r="AA997">
        <v>49</v>
      </c>
      <c r="AB997">
        <v>4</v>
      </c>
      <c r="AC997">
        <v>1</v>
      </c>
      <c r="AD997">
        <v>38</v>
      </c>
      <c r="AE997">
        <v>23</v>
      </c>
      <c r="AF997">
        <v>19</v>
      </c>
      <c r="AG997">
        <v>13</v>
      </c>
      <c r="AH997">
        <v>8</v>
      </c>
      <c r="AI997">
        <v>0</v>
      </c>
      <c r="AJ997">
        <v>0</v>
      </c>
      <c r="AK997">
        <v>0</v>
      </c>
      <c r="AL997">
        <v>3</v>
      </c>
      <c r="AM997">
        <v>36</v>
      </c>
      <c r="AN997">
        <v>16</v>
      </c>
      <c r="AO997">
        <v>8</v>
      </c>
      <c r="AP997">
        <v>8</v>
      </c>
      <c r="AQ997">
        <v>7</v>
      </c>
      <c r="AR997">
        <v>0</v>
      </c>
      <c r="AS997">
        <v>4</v>
      </c>
      <c r="AT997">
        <v>10</v>
      </c>
      <c r="AU997">
        <v>1945</v>
      </c>
      <c r="AV997">
        <v>88</v>
      </c>
      <c r="AW997">
        <v>458</v>
      </c>
    </row>
    <row r="998" spans="1:49" x14ac:dyDescent="0.35">
      <c r="A998" s="1" t="s">
        <v>685</v>
      </c>
      <c r="B998" s="1" t="s">
        <v>686</v>
      </c>
      <c r="C998" s="1" t="s">
        <v>14</v>
      </c>
      <c r="D998">
        <v>96</v>
      </c>
      <c r="E998" s="1" t="s">
        <v>2155</v>
      </c>
      <c r="F998">
        <v>20050307</v>
      </c>
      <c r="G998">
        <v>38</v>
      </c>
      <c r="H998">
        <v>102035</v>
      </c>
      <c r="J998" s="1" t="s">
        <v>2156</v>
      </c>
      <c r="K998" s="1" t="s">
        <v>189</v>
      </c>
      <c r="L998" s="1" t="s">
        <v>2157</v>
      </c>
      <c r="M998">
        <v>183</v>
      </c>
      <c r="N998" s="1" t="s">
        <v>2179</v>
      </c>
      <c r="O998">
        <v>32.9</v>
      </c>
      <c r="P998">
        <v>102563</v>
      </c>
      <c r="Q998">
        <v>23</v>
      </c>
      <c r="R998" s="1" t="s">
        <v>2156</v>
      </c>
      <c r="S998" s="1" t="s">
        <v>88</v>
      </c>
      <c r="T998" s="1" t="s">
        <v>2157</v>
      </c>
      <c r="U998">
        <v>180</v>
      </c>
      <c r="V998" s="1" t="s">
        <v>2179</v>
      </c>
      <c r="W998">
        <v>29.9</v>
      </c>
      <c r="X998" s="1" t="s">
        <v>700</v>
      </c>
      <c r="Y998">
        <v>3</v>
      </c>
      <c r="Z998" s="1" t="s">
        <v>18</v>
      </c>
      <c r="AA998">
        <v>145</v>
      </c>
      <c r="AB998">
        <v>1</v>
      </c>
      <c r="AC998">
        <v>7</v>
      </c>
      <c r="AD998">
        <v>113</v>
      </c>
      <c r="AE998">
        <v>67</v>
      </c>
      <c r="AF998">
        <v>42</v>
      </c>
      <c r="AG998">
        <v>28</v>
      </c>
      <c r="AH998">
        <v>16</v>
      </c>
      <c r="AI998">
        <v>5</v>
      </c>
      <c r="AJ998">
        <v>8</v>
      </c>
      <c r="AK998">
        <v>7</v>
      </c>
      <c r="AL998">
        <v>2</v>
      </c>
      <c r="AM998">
        <v>96</v>
      </c>
      <c r="AN998">
        <v>47</v>
      </c>
      <c r="AO998">
        <v>35</v>
      </c>
      <c r="AP998">
        <v>23</v>
      </c>
      <c r="AQ998">
        <v>15</v>
      </c>
      <c r="AR998">
        <v>6</v>
      </c>
      <c r="AS998">
        <v>9</v>
      </c>
      <c r="AT998">
        <v>89</v>
      </c>
      <c r="AU998">
        <v>455</v>
      </c>
      <c r="AV998">
        <v>24</v>
      </c>
      <c r="AW998">
        <v>1173</v>
      </c>
    </row>
    <row r="999" spans="1:49" x14ac:dyDescent="0.35">
      <c r="A999" s="1" t="s">
        <v>685</v>
      </c>
      <c r="B999" s="1" t="s">
        <v>686</v>
      </c>
      <c r="C999" s="1" t="s">
        <v>14</v>
      </c>
      <c r="D999">
        <v>96</v>
      </c>
      <c r="E999" s="1" t="s">
        <v>2155</v>
      </c>
      <c r="F999">
        <v>20050307</v>
      </c>
      <c r="G999">
        <v>39</v>
      </c>
      <c r="H999">
        <v>103017</v>
      </c>
      <c r="I999">
        <v>29</v>
      </c>
      <c r="J999" s="1" t="s">
        <v>2156</v>
      </c>
      <c r="K999" s="1" t="s">
        <v>28</v>
      </c>
      <c r="L999" s="1" t="s">
        <v>2157</v>
      </c>
      <c r="M999">
        <v>183</v>
      </c>
      <c r="N999" s="1" t="s">
        <v>2169</v>
      </c>
      <c r="O999">
        <v>27.6</v>
      </c>
      <c r="P999">
        <v>102227</v>
      </c>
      <c r="R999" s="1" t="s">
        <v>2156</v>
      </c>
      <c r="S999" s="1" t="s">
        <v>281</v>
      </c>
      <c r="T999" s="1" t="s">
        <v>2157</v>
      </c>
      <c r="U999">
        <v>180</v>
      </c>
      <c r="V999" s="1" t="s">
        <v>2200</v>
      </c>
      <c r="W999">
        <v>31.7</v>
      </c>
      <c r="X999" s="1" t="s">
        <v>186</v>
      </c>
      <c r="Y999">
        <v>3</v>
      </c>
      <c r="Z999" s="1" t="s">
        <v>18</v>
      </c>
      <c r="AA999">
        <v>48</v>
      </c>
      <c r="AB999">
        <v>2</v>
      </c>
      <c r="AC999">
        <v>1</v>
      </c>
      <c r="AD999">
        <v>31</v>
      </c>
      <c r="AE999">
        <v>16</v>
      </c>
      <c r="AF999">
        <v>12</v>
      </c>
      <c r="AG999">
        <v>12</v>
      </c>
      <c r="AH999">
        <v>6</v>
      </c>
      <c r="AI999">
        <v>0</v>
      </c>
      <c r="AJ999">
        <v>0</v>
      </c>
      <c r="AK999">
        <v>1</v>
      </c>
      <c r="AL999">
        <v>8</v>
      </c>
      <c r="AM999">
        <v>42</v>
      </c>
      <c r="AN999">
        <v>20</v>
      </c>
      <c r="AO999">
        <v>9</v>
      </c>
      <c r="AP999">
        <v>5</v>
      </c>
      <c r="AQ999">
        <v>6</v>
      </c>
      <c r="AR999">
        <v>3</v>
      </c>
      <c r="AS999">
        <v>9</v>
      </c>
      <c r="AT999">
        <v>31</v>
      </c>
      <c r="AU999">
        <v>1070</v>
      </c>
      <c r="AV999">
        <v>81</v>
      </c>
      <c r="AW999">
        <v>468</v>
      </c>
    </row>
    <row r="1000" spans="1:49" x14ac:dyDescent="0.35">
      <c r="A1000" s="1" t="s">
        <v>685</v>
      </c>
      <c r="B1000" s="1" t="s">
        <v>686</v>
      </c>
      <c r="C1000" s="1" t="s">
        <v>14</v>
      </c>
      <c r="D1000">
        <v>96</v>
      </c>
      <c r="E1000" s="1" t="s">
        <v>2155</v>
      </c>
      <c r="F1000">
        <v>20050307</v>
      </c>
      <c r="G1000">
        <v>40</v>
      </c>
      <c r="H1000">
        <v>103292</v>
      </c>
      <c r="I1000">
        <v>8</v>
      </c>
      <c r="J1000" s="1" t="s">
        <v>2156</v>
      </c>
      <c r="K1000" s="1" t="s">
        <v>69</v>
      </c>
      <c r="L1000" s="1" t="s">
        <v>2157</v>
      </c>
      <c r="M1000">
        <v>175</v>
      </c>
      <c r="N1000" s="1" t="s">
        <v>2165</v>
      </c>
      <c r="O1000">
        <v>26.2</v>
      </c>
      <c r="P1000">
        <v>103018</v>
      </c>
      <c r="R1000" s="1" t="s">
        <v>2156</v>
      </c>
      <c r="S1000" s="1" t="s">
        <v>35</v>
      </c>
      <c r="T1000" s="1" t="s">
        <v>2157</v>
      </c>
      <c r="U1000">
        <v>196</v>
      </c>
      <c r="V1000" s="1" t="s">
        <v>2174</v>
      </c>
      <c r="W1000">
        <v>27.6</v>
      </c>
      <c r="X1000" s="1" t="s">
        <v>701</v>
      </c>
      <c r="Y1000">
        <v>3</v>
      </c>
      <c r="Z1000" s="1" t="s">
        <v>18</v>
      </c>
      <c r="AA1000">
        <v>152</v>
      </c>
      <c r="AB1000">
        <v>4</v>
      </c>
      <c r="AC1000">
        <v>4</v>
      </c>
      <c r="AD1000">
        <v>125</v>
      </c>
      <c r="AE1000">
        <v>69</v>
      </c>
      <c r="AF1000">
        <v>54</v>
      </c>
      <c r="AG1000">
        <v>31</v>
      </c>
      <c r="AH1000">
        <v>17</v>
      </c>
      <c r="AI1000">
        <v>7</v>
      </c>
      <c r="AJ1000">
        <v>8</v>
      </c>
      <c r="AK1000">
        <v>14</v>
      </c>
      <c r="AL1000">
        <v>4</v>
      </c>
      <c r="AM1000">
        <v>110</v>
      </c>
      <c r="AN1000">
        <v>71</v>
      </c>
      <c r="AO1000">
        <v>49</v>
      </c>
      <c r="AP1000">
        <v>23</v>
      </c>
      <c r="AQ1000">
        <v>16</v>
      </c>
      <c r="AR1000">
        <v>3</v>
      </c>
      <c r="AS1000">
        <v>5</v>
      </c>
      <c r="AT1000">
        <v>8</v>
      </c>
      <c r="AU1000">
        <v>2150</v>
      </c>
      <c r="AV1000">
        <v>37</v>
      </c>
      <c r="AW1000">
        <v>950</v>
      </c>
    </row>
    <row r="1001" spans="1:49" x14ac:dyDescent="0.35">
      <c r="A1001" s="1" t="s">
        <v>685</v>
      </c>
      <c r="B1001" s="1" t="s">
        <v>686</v>
      </c>
      <c r="C1001" s="1" t="s">
        <v>14</v>
      </c>
      <c r="D1001">
        <v>96</v>
      </c>
      <c r="E1001" s="1" t="s">
        <v>2155</v>
      </c>
      <c r="F1001">
        <v>20050307</v>
      </c>
      <c r="G1001">
        <v>41</v>
      </c>
      <c r="H1001">
        <v>103498</v>
      </c>
      <c r="I1001">
        <v>4</v>
      </c>
      <c r="J1001" s="1" t="s">
        <v>2156</v>
      </c>
      <c r="K1001" s="1" t="s">
        <v>678</v>
      </c>
      <c r="L1001" s="1" t="s">
        <v>2157</v>
      </c>
      <c r="M1001">
        <v>193</v>
      </c>
      <c r="N1001" s="1" t="s">
        <v>2166</v>
      </c>
      <c r="O1001">
        <v>25.1</v>
      </c>
      <c r="P1001">
        <v>103813</v>
      </c>
      <c r="R1001" s="1" t="s">
        <v>2156</v>
      </c>
      <c r="S1001" s="1" t="s">
        <v>130</v>
      </c>
      <c r="T1001" s="1" t="s">
        <v>2172</v>
      </c>
      <c r="U1001">
        <v>185</v>
      </c>
      <c r="V1001" s="1" t="s">
        <v>2188</v>
      </c>
      <c r="W1001">
        <v>23.6</v>
      </c>
      <c r="X1001" s="1" t="s">
        <v>702</v>
      </c>
      <c r="Y1001">
        <v>3</v>
      </c>
      <c r="Z1001" s="1" t="s">
        <v>18</v>
      </c>
      <c r="AA1001">
        <v>124</v>
      </c>
      <c r="AB1001">
        <v>8</v>
      </c>
      <c r="AC1001">
        <v>2</v>
      </c>
      <c r="AD1001">
        <v>98</v>
      </c>
      <c r="AE1001">
        <v>52</v>
      </c>
      <c r="AF1001">
        <v>41</v>
      </c>
      <c r="AG1001">
        <v>25</v>
      </c>
      <c r="AH1001">
        <v>15</v>
      </c>
      <c r="AI1001">
        <v>4</v>
      </c>
      <c r="AJ1001">
        <v>5</v>
      </c>
      <c r="AK1001">
        <v>0</v>
      </c>
      <c r="AL1001">
        <v>5</v>
      </c>
      <c r="AM1001">
        <v>85</v>
      </c>
      <c r="AN1001">
        <v>51</v>
      </c>
      <c r="AO1001">
        <v>39</v>
      </c>
      <c r="AP1001">
        <v>13</v>
      </c>
      <c r="AQ1001">
        <v>14</v>
      </c>
      <c r="AR1001">
        <v>5</v>
      </c>
      <c r="AS1001">
        <v>8</v>
      </c>
      <c r="AT1001">
        <v>4</v>
      </c>
      <c r="AU1001">
        <v>3360</v>
      </c>
      <c r="AV1001">
        <v>142</v>
      </c>
      <c r="AW1001">
        <v>317</v>
      </c>
    </row>
    <row r="1002" spans="1:49" x14ac:dyDescent="0.35">
      <c r="A1002" s="1" t="s">
        <v>685</v>
      </c>
      <c r="B1002" s="1" t="s">
        <v>686</v>
      </c>
      <c r="C1002" s="1" t="s">
        <v>14</v>
      </c>
      <c r="D1002">
        <v>96</v>
      </c>
      <c r="E1002" s="1" t="s">
        <v>2155</v>
      </c>
      <c r="F1002">
        <v>20050307</v>
      </c>
      <c r="G1002">
        <v>42</v>
      </c>
      <c r="H1002">
        <v>103758</v>
      </c>
      <c r="I1002">
        <v>30</v>
      </c>
      <c r="J1002" s="1" t="s">
        <v>2156</v>
      </c>
      <c r="K1002" s="1" t="s">
        <v>23</v>
      </c>
      <c r="L1002" s="1" t="s">
        <v>2157</v>
      </c>
      <c r="M1002">
        <v>188</v>
      </c>
      <c r="N1002" s="1" t="s">
        <v>2164</v>
      </c>
      <c r="O1002">
        <v>23.8</v>
      </c>
      <c r="P1002">
        <v>102642</v>
      </c>
      <c r="R1002" s="1" t="s">
        <v>2156</v>
      </c>
      <c r="S1002" s="1" t="s">
        <v>168</v>
      </c>
      <c r="T1002" s="1" t="s">
        <v>2157</v>
      </c>
      <c r="U1002">
        <v>190</v>
      </c>
      <c r="V1002" s="1" t="s">
        <v>2171</v>
      </c>
      <c r="W1002">
        <v>29.5</v>
      </c>
      <c r="X1002" s="1" t="s">
        <v>703</v>
      </c>
      <c r="Y1002">
        <v>3</v>
      </c>
      <c r="Z1002" s="1" t="s">
        <v>18</v>
      </c>
      <c r="AA1002">
        <v>115</v>
      </c>
      <c r="AB1002">
        <v>15</v>
      </c>
      <c r="AC1002">
        <v>4</v>
      </c>
      <c r="AD1002">
        <v>80</v>
      </c>
      <c r="AE1002">
        <v>44</v>
      </c>
      <c r="AF1002">
        <v>36</v>
      </c>
      <c r="AG1002">
        <v>21</v>
      </c>
      <c r="AH1002">
        <v>13</v>
      </c>
      <c r="AI1002">
        <v>3</v>
      </c>
      <c r="AJ1002">
        <v>5</v>
      </c>
      <c r="AK1002">
        <v>2</v>
      </c>
      <c r="AL1002">
        <v>2</v>
      </c>
      <c r="AM1002">
        <v>100</v>
      </c>
      <c r="AN1002">
        <v>50</v>
      </c>
      <c r="AO1002">
        <v>34</v>
      </c>
      <c r="AP1002">
        <v>27</v>
      </c>
      <c r="AQ1002">
        <v>14</v>
      </c>
      <c r="AR1002">
        <v>0</v>
      </c>
      <c r="AS1002">
        <v>2</v>
      </c>
      <c r="AT1002">
        <v>32</v>
      </c>
      <c r="AU1002">
        <v>1025</v>
      </c>
      <c r="AV1002">
        <v>50</v>
      </c>
      <c r="AW1002">
        <v>779</v>
      </c>
    </row>
    <row r="1003" spans="1:49" x14ac:dyDescent="0.35">
      <c r="A1003" s="1" t="s">
        <v>685</v>
      </c>
      <c r="B1003" s="1" t="s">
        <v>686</v>
      </c>
      <c r="C1003" s="1" t="s">
        <v>14</v>
      </c>
      <c r="D1003">
        <v>96</v>
      </c>
      <c r="E1003" s="1" t="s">
        <v>2155</v>
      </c>
      <c r="F1003">
        <v>20050307</v>
      </c>
      <c r="G1003">
        <v>43</v>
      </c>
      <c r="H1003">
        <v>103428</v>
      </c>
      <c r="I1003">
        <v>22</v>
      </c>
      <c r="J1003" s="1" t="s">
        <v>2156</v>
      </c>
      <c r="K1003" s="1" t="s">
        <v>53</v>
      </c>
      <c r="L1003" s="1" t="s">
        <v>2157</v>
      </c>
      <c r="M1003">
        <v>190</v>
      </c>
      <c r="N1003" s="1" t="s">
        <v>2165</v>
      </c>
      <c r="O1003">
        <v>25.5</v>
      </c>
      <c r="P1003">
        <v>102783</v>
      </c>
      <c r="R1003" s="1" t="s">
        <v>2156</v>
      </c>
      <c r="S1003" s="1" t="s">
        <v>239</v>
      </c>
      <c r="T1003" s="1" t="s">
        <v>2157</v>
      </c>
      <c r="U1003">
        <v>180</v>
      </c>
      <c r="V1003" s="1" t="s">
        <v>2169</v>
      </c>
      <c r="W1003">
        <v>28.8</v>
      </c>
      <c r="X1003" s="1" t="s">
        <v>704</v>
      </c>
      <c r="Y1003">
        <v>3</v>
      </c>
      <c r="Z1003" s="1" t="s">
        <v>18</v>
      </c>
      <c r="AA1003">
        <v>132</v>
      </c>
      <c r="AB1003">
        <v>2</v>
      </c>
      <c r="AC1003">
        <v>7</v>
      </c>
      <c r="AD1003">
        <v>109</v>
      </c>
      <c r="AE1003">
        <v>64</v>
      </c>
      <c r="AF1003">
        <v>36</v>
      </c>
      <c r="AG1003">
        <v>23</v>
      </c>
      <c r="AH1003">
        <v>15</v>
      </c>
      <c r="AI1003">
        <v>10</v>
      </c>
      <c r="AJ1003">
        <v>15</v>
      </c>
      <c r="AK1003">
        <v>3</v>
      </c>
      <c r="AL1003">
        <v>4</v>
      </c>
      <c r="AM1003">
        <v>82</v>
      </c>
      <c r="AN1003">
        <v>40</v>
      </c>
      <c r="AO1003">
        <v>18</v>
      </c>
      <c r="AP1003">
        <v>20</v>
      </c>
      <c r="AQ1003">
        <v>14</v>
      </c>
      <c r="AR1003">
        <v>3</v>
      </c>
      <c r="AS1003">
        <v>11</v>
      </c>
      <c r="AT1003">
        <v>23</v>
      </c>
      <c r="AU1003">
        <v>1175</v>
      </c>
      <c r="AV1003">
        <v>38</v>
      </c>
      <c r="AW1003">
        <v>915</v>
      </c>
    </row>
    <row r="1004" spans="1:49" x14ac:dyDescent="0.35">
      <c r="A1004" s="1" t="s">
        <v>685</v>
      </c>
      <c r="B1004" s="1" t="s">
        <v>686</v>
      </c>
      <c r="C1004" s="1" t="s">
        <v>14</v>
      </c>
      <c r="D1004">
        <v>96</v>
      </c>
      <c r="E1004" s="1" t="s">
        <v>2155</v>
      </c>
      <c r="F1004">
        <v>20050307</v>
      </c>
      <c r="G1004">
        <v>44</v>
      </c>
      <c r="H1004">
        <v>103084</v>
      </c>
      <c r="I1004">
        <v>14</v>
      </c>
      <c r="J1004" s="1" t="s">
        <v>2156</v>
      </c>
      <c r="K1004" s="1" t="s">
        <v>677</v>
      </c>
      <c r="L1004" s="1" t="s">
        <v>2157</v>
      </c>
      <c r="M1004">
        <v>185</v>
      </c>
      <c r="N1004" s="1" t="s">
        <v>2165</v>
      </c>
      <c r="O1004">
        <v>27.2</v>
      </c>
      <c r="P1004">
        <v>102202</v>
      </c>
      <c r="R1004" s="1" t="s">
        <v>2156</v>
      </c>
      <c r="S1004" s="1" t="s">
        <v>507</v>
      </c>
      <c r="T1004" s="1" t="s">
        <v>2172</v>
      </c>
      <c r="U1004">
        <v>190</v>
      </c>
      <c r="V1004" s="1" t="s">
        <v>2221</v>
      </c>
      <c r="W1004">
        <v>31.8</v>
      </c>
      <c r="X1004" s="1" t="s">
        <v>149</v>
      </c>
      <c r="Y1004">
        <v>3</v>
      </c>
      <c r="Z1004" s="1" t="s">
        <v>18</v>
      </c>
      <c r="AA1004">
        <v>69</v>
      </c>
      <c r="AB1004">
        <v>2</v>
      </c>
      <c r="AC1004">
        <v>4</v>
      </c>
      <c r="AD1004">
        <v>52</v>
      </c>
      <c r="AE1004">
        <v>35</v>
      </c>
      <c r="AF1004">
        <v>28</v>
      </c>
      <c r="AG1004">
        <v>7</v>
      </c>
      <c r="AH1004">
        <v>9</v>
      </c>
      <c r="AI1004">
        <v>1</v>
      </c>
      <c r="AJ1004">
        <v>2</v>
      </c>
      <c r="AK1004">
        <v>3</v>
      </c>
      <c r="AL1004">
        <v>5</v>
      </c>
      <c r="AM1004">
        <v>54</v>
      </c>
      <c r="AN1004">
        <v>31</v>
      </c>
      <c r="AO1004">
        <v>21</v>
      </c>
      <c r="AP1004">
        <v>9</v>
      </c>
      <c r="AQ1004">
        <v>10</v>
      </c>
      <c r="AR1004">
        <v>1</v>
      </c>
      <c r="AS1004">
        <v>5</v>
      </c>
      <c r="AT1004">
        <v>14</v>
      </c>
      <c r="AU1004">
        <v>1509</v>
      </c>
      <c r="AV1004">
        <v>56</v>
      </c>
      <c r="AW1004">
        <v>710</v>
      </c>
    </row>
    <row r="1005" spans="1:49" x14ac:dyDescent="0.35">
      <c r="A1005" s="1" t="s">
        <v>685</v>
      </c>
      <c r="B1005" s="1" t="s">
        <v>686</v>
      </c>
      <c r="C1005" s="1" t="s">
        <v>14</v>
      </c>
      <c r="D1005">
        <v>96</v>
      </c>
      <c r="E1005" s="1" t="s">
        <v>2155</v>
      </c>
      <c r="F1005">
        <v>20050307</v>
      </c>
      <c r="G1005">
        <v>45</v>
      </c>
      <c r="H1005">
        <v>103990</v>
      </c>
      <c r="I1005">
        <v>12</v>
      </c>
      <c r="J1005" s="1" t="s">
        <v>2156</v>
      </c>
      <c r="K1005" s="1" t="s">
        <v>65</v>
      </c>
      <c r="L1005" s="1" t="s">
        <v>2157</v>
      </c>
      <c r="M1005">
        <v>180</v>
      </c>
      <c r="N1005" s="1" t="s">
        <v>2161</v>
      </c>
      <c r="O1005">
        <v>22.8</v>
      </c>
      <c r="P1005">
        <v>104792</v>
      </c>
      <c r="R1005" s="1" t="s">
        <v>2173</v>
      </c>
      <c r="S1005" s="1" t="s">
        <v>48</v>
      </c>
      <c r="T1005" s="1" t="s">
        <v>2157</v>
      </c>
      <c r="U1005">
        <v>193</v>
      </c>
      <c r="V1005" s="1" t="s">
        <v>2171</v>
      </c>
      <c r="W1005">
        <v>18.5</v>
      </c>
      <c r="X1005" s="1" t="s">
        <v>171</v>
      </c>
      <c r="Y1005">
        <v>3</v>
      </c>
      <c r="Z1005" s="1" t="s">
        <v>18</v>
      </c>
      <c r="AA1005">
        <v>72</v>
      </c>
      <c r="AB1005">
        <v>4</v>
      </c>
      <c r="AC1005">
        <v>4</v>
      </c>
      <c r="AD1005">
        <v>52</v>
      </c>
      <c r="AE1005">
        <v>37</v>
      </c>
      <c r="AF1005">
        <v>28</v>
      </c>
      <c r="AG1005">
        <v>8</v>
      </c>
      <c r="AH1005">
        <v>8</v>
      </c>
      <c r="AI1005">
        <v>4</v>
      </c>
      <c r="AJ1005">
        <v>4</v>
      </c>
      <c r="AK1005">
        <v>5</v>
      </c>
      <c r="AL1005">
        <v>3</v>
      </c>
      <c r="AM1005">
        <v>67</v>
      </c>
      <c r="AN1005">
        <v>31</v>
      </c>
      <c r="AO1005">
        <v>19</v>
      </c>
      <c r="AP1005">
        <v>16</v>
      </c>
      <c r="AQ1005">
        <v>8</v>
      </c>
      <c r="AR1005">
        <v>5</v>
      </c>
      <c r="AS1005">
        <v>9</v>
      </c>
      <c r="AT1005">
        <v>12</v>
      </c>
      <c r="AU1005">
        <v>1595</v>
      </c>
      <c r="AV1005">
        <v>140</v>
      </c>
      <c r="AW1005">
        <v>319</v>
      </c>
    </row>
    <row r="1006" spans="1:49" x14ac:dyDescent="0.35">
      <c r="A1006" s="1" t="s">
        <v>685</v>
      </c>
      <c r="B1006" s="1" t="s">
        <v>686</v>
      </c>
      <c r="C1006" s="1" t="s">
        <v>14</v>
      </c>
      <c r="D1006">
        <v>96</v>
      </c>
      <c r="E1006" s="1" t="s">
        <v>2155</v>
      </c>
      <c r="F1006">
        <v>20050307</v>
      </c>
      <c r="G1006">
        <v>46</v>
      </c>
      <c r="H1006">
        <v>102358</v>
      </c>
      <c r="J1006" s="1" t="s">
        <v>2156</v>
      </c>
      <c r="K1006" s="1" t="s">
        <v>584</v>
      </c>
      <c r="L1006" s="1" t="s">
        <v>2157</v>
      </c>
      <c r="M1006">
        <v>190</v>
      </c>
      <c r="N1006" s="1" t="s">
        <v>2179</v>
      </c>
      <c r="O1006">
        <v>30.9</v>
      </c>
      <c r="P1006">
        <v>104022</v>
      </c>
      <c r="Q1006">
        <v>18</v>
      </c>
      <c r="R1006" s="1" t="s">
        <v>2156</v>
      </c>
      <c r="S1006" s="1" t="s">
        <v>26</v>
      </c>
      <c r="T1006" s="1" t="s">
        <v>2157</v>
      </c>
      <c r="U1006">
        <v>183</v>
      </c>
      <c r="V1006" s="1" t="s">
        <v>2166</v>
      </c>
      <c r="W1006">
        <v>22.6</v>
      </c>
      <c r="X1006" s="1" t="s">
        <v>71</v>
      </c>
      <c r="Y1006">
        <v>3</v>
      </c>
      <c r="Z1006" s="1" t="s">
        <v>18</v>
      </c>
      <c r="AA1006">
        <v>80</v>
      </c>
      <c r="AB1006">
        <v>4</v>
      </c>
      <c r="AC1006">
        <v>5</v>
      </c>
      <c r="AD1006">
        <v>72</v>
      </c>
      <c r="AE1006">
        <v>36</v>
      </c>
      <c r="AF1006">
        <v>28</v>
      </c>
      <c r="AG1006">
        <v>19</v>
      </c>
      <c r="AH1006">
        <v>9</v>
      </c>
      <c r="AI1006">
        <v>8</v>
      </c>
      <c r="AJ1006">
        <v>8</v>
      </c>
      <c r="AK1006">
        <v>1</v>
      </c>
      <c r="AL1006">
        <v>1</v>
      </c>
      <c r="AM1006">
        <v>52</v>
      </c>
      <c r="AN1006">
        <v>28</v>
      </c>
      <c r="AO1006">
        <v>20</v>
      </c>
      <c r="AP1006">
        <v>9</v>
      </c>
      <c r="AQ1006">
        <v>8</v>
      </c>
      <c r="AR1006">
        <v>4</v>
      </c>
      <c r="AS1006">
        <v>7</v>
      </c>
      <c r="AT1006">
        <v>97</v>
      </c>
      <c r="AU1006">
        <v>433</v>
      </c>
      <c r="AV1006">
        <v>19</v>
      </c>
      <c r="AW1006">
        <v>1310</v>
      </c>
    </row>
    <row r="1007" spans="1:49" x14ac:dyDescent="0.35">
      <c r="A1007" s="1" t="s">
        <v>685</v>
      </c>
      <c r="B1007" s="1" t="s">
        <v>686</v>
      </c>
      <c r="C1007" s="1" t="s">
        <v>14</v>
      </c>
      <c r="D1007">
        <v>96</v>
      </c>
      <c r="E1007" s="1" t="s">
        <v>2155</v>
      </c>
      <c r="F1007">
        <v>20050307</v>
      </c>
      <c r="G1007">
        <v>47</v>
      </c>
      <c r="H1007">
        <v>103781</v>
      </c>
      <c r="I1007">
        <v>32</v>
      </c>
      <c r="J1007" s="1" t="s">
        <v>2156</v>
      </c>
      <c r="K1007" s="1" t="s">
        <v>50</v>
      </c>
      <c r="L1007" s="1" t="s">
        <v>2172</v>
      </c>
      <c r="M1007">
        <v>183</v>
      </c>
      <c r="N1007" s="1" t="s">
        <v>2176</v>
      </c>
      <c r="O1007">
        <v>23.7</v>
      </c>
      <c r="P1007">
        <v>102834</v>
      </c>
      <c r="R1007" s="1" t="s">
        <v>2159</v>
      </c>
      <c r="S1007" s="1" t="s">
        <v>348</v>
      </c>
      <c r="T1007" s="1" t="s">
        <v>2157</v>
      </c>
      <c r="U1007">
        <v>178</v>
      </c>
      <c r="V1007" s="1" t="s">
        <v>2164</v>
      </c>
      <c r="W1007">
        <v>28.5</v>
      </c>
      <c r="X1007" s="1" t="s">
        <v>705</v>
      </c>
      <c r="Y1007">
        <v>3</v>
      </c>
      <c r="Z1007" s="1" t="s">
        <v>18</v>
      </c>
      <c r="AA1007">
        <v>115</v>
      </c>
      <c r="AB1007">
        <v>13</v>
      </c>
      <c r="AC1007">
        <v>3</v>
      </c>
      <c r="AD1007">
        <v>99</v>
      </c>
      <c r="AE1007">
        <v>64</v>
      </c>
      <c r="AF1007">
        <v>47</v>
      </c>
      <c r="AG1007">
        <v>19</v>
      </c>
      <c r="AH1007">
        <v>15</v>
      </c>
      <c r="AI1007">
        <v>7</v>
      </c>
      <c r="AJ1007">
        <v>10</v>
      </c>
      <c r="AK1007">
        <v>8</v>
      </c>
      <c r="AL1007">
        <v>7</v>
      </c>
      <c r="AM1007">
        <v>101</v>
      </c>
      <c r="AN1007">
        <v>50</v>
      </c>
      <c r="AO1007">
        <v>34</v>
      </c>
      <c r="AP1007">
        <v>27</v>
      </c>
      <c r="AQ1007">
        <v>15</v>
      </c>
      <c r="AR1007">
        <v>6</v>
      </c>
      <c r="AS1007">
        <v>9</v>
      </c>
      <c r="AT1007">
        <v>34</v>
      </c>
      <c r="AU1007">
        <v>1005</v>
      </c>
      <c r="AV1007">
        <v>158</v>
      </c>
      <c r="AW1007">
        <v>288</v>
      </c>
    </row>
    <row r="1008" spans="1:49" x14ac:dyDescent="0.35">
      <c r="A1008" s="1" t="s">
        <v>685</v>
      </c>
      <c r="B1008" s="1" t="s">
        <v>686</v>
      </c>
      <c r="C1008" s="1" t="s">
        <v>14</v>
      </c>
      <c r="D1008">
        <v>96</v>
      </c>
      <c r="E1008" s="1" t="s">
        <v>2155</v>
      </c>
      <c r="F1008">
        <v>20050307</v>
      </c>
      <c r="G1008">
        <v>48</v>
      </c>
      <c r="H1008">
        <v>102450</v>
      </c>
      <c r="I1008">
        <v>6</v>
      </c>
      <c r="J1008" s="1" t="s">
        <v>2156</v>
      </c>
      <c r="K1008" s="1" t="s">
        <v>22</v>
      </c>
      <c r="L1008" s="1" t="s">
        <v>2157</v>
      </c>
      <c r="M1008">
        <v>185</v>
      </c>
      <c r="N1008" s="1" t="s">
        <v>2163</v>
      </c>
      <c r="O1008">
        <v>30.4</v>
      </c>
      <c r="P1008">
        <v>103096</v>
      </c>
      <c r="R1008" s="1" t="s">
        <v>2159</v>
      </c>
      <c r="S1008" s="1" t="s">
        <v>273</v>
      </c>
      <c r="T1008" s="1" t="s">
        <v>2157</v>
      </c>
      <c r="U1008">
        <v>173</v>
      </c>
      <c r="V1008" s="1" t="s">
        <v>2171</v>
      </c>
      <c r="W1008">
        <v>27.2</v>
      </c>
      <c r="X1008" s="1" t="s">
        <v>161</v>
      </c>
      <c r="Y1008">
        <v>3</v>
      </c>
      <c r="Z1008" s="1" t="s">
        <v>18</v>
      </c>
      <c r="AA1008">
        <v>133</v>
      </c>
      <c r="AB1008">
        <v>6</v>
      </c>
      <c r="AC1008">
        <v>3</v>
      </c>
      <c r="AD1008">
        <v>90</v>
      </c>
      <c r="AE1008">
        <v>54</v>
      </c>
      <c r="AF1008">
        <v>43</v>
      </c>
      <c r="AG1008">
        <v>17</v>
      </c>
      <c r="AH1008">
        <v>15</v>
      </c>
      <c r="AI1008">
        <v>4</v>
      </c>
      <c r="AJ1008">
        <v>7</v>
      </c>
      <c r="AK1008">
        <v>3</v>
      </c>
      <c r="AL1008">
        <v>5</v>
      </c>
      <c r="AM1008">
        <v>84</v>
      </c>
      <c r="AN1008">
        <v>38</v>
      </c>
      <c r="AO1008">
        <v>25</v>
      </c>
      <c r="AP1008">
        <v>27</v>
      </c>
      <c r="AQ1008">
        <v>14</v>
      </c>
      <c r="AR1008">
        <v>5</v>
      </c>
      <c r="AS1008">
        <v>9</v>
      </c>
      <c r="AT1008">
        <v>6</v>
      </c>
      <c r="AU1008">
        <v>2380</v>
      </c>
      <c r="AV1008">
        <v>133</v>
      </c>
      <c r="AW1008">
        <v>333</v>
      </c>
    </row>
    <row r="1009" spans="1:49" x14ac:dyDescent="0.35">
      <c r="A1009" s="1" t="s">
        <v>685</v>
      </c>
      <c r="B1009" s="1" t="s">
        <v>686</v>
      </c>
      <c r="C1009" s="1" t="s">
        <v>14</v>
      </c>
      <c r="D1009">
        <v>96</v>
      </c>
      <c r="E1009" s="1" t="s">
        <v>2155</v>
      </c>
      <c r="F1009">
        <v>20050307</v>
      </c>
      <c r="G1009">
        <v>49</v>
      </c>
      <c r="H1009">
        <v>102845</v>
      </c>
      <c r="I1009">
        <v>7</v>
      </c>
      <c r="J1009" s="1" t="s">
        <v>2156</v>
      </c>
      <c r="K1009" s="1" t="s">
        <v>19</v>
      </c>
      <c r="L1009" s="1" t="s">
        <v>2157</v>
      </c>
      <c r="M1009">
        <v>190</v>
      </c>
      <c r="N1009" s="1" t="s">
        <v>2161</v>
      </c>
      <c r="O1009">
        <v>28.5</v>
      </c>
      <c r="P1009">
        <v>103507</v>
      </c>
      <c r="R1009" s="1" t="s">
        <v>2156</v>
      </c>
      <c r="S1009" s="1" t="s">
        <v>36</v>
      </c>
      <c r="T1009" s="1" t="s">
        <v>2157</v>
      </c>
      <c r="U1009">
        <v>183</v>
      </c>
      <c r="V1009" s="1" t="s">
        <v>2161</v>
      </c>
      <c r="W1009">
        <v>25</v>
      </c>
      <c r="X1009" s="1" t="s">
        <v>85</v>
      </c>
      <c r="Y1009">
        <v>3</v>
      </c>
      <c r="Z1009" s="1" t="s">
        <v>18</v>
      </c>
      <c r="AA1009">
        <v>93</v>
      </c>
      <c r="AB1009">
        <v>4</v>
      </c>
      <c r="AC1009">
        <v>3</v>
      </c>
      <c r="AD1009">
        <v>64</v>
      </c>
      <c r="AE1009">
        <v>42</v>
      </c>
      <c r="AF1009">
        <v>32</v>
      </c>
      <c r="AG1009">
        <v>10</v>
      </c>
      <c r="AH1009">
        <v>10</v>
      </c>
      <c r="AI1009">
        <v>5</v>
      </c>
      <c r="AJ1009">
        <v>6</v>
      </c>
      <c r="AK1009">
        <v>2</v>
      </c>
      <c r="AL1009">
        <v>0</v>
      </c>
      <c r="AM1009">
        <v>72</v>
      </c>
      <c r="AN1009">
        <v>42</v>
      </c>
      <c r="AO1009">
        <v>26</v>
      </c>
      <c r="AP1009">
        <v>13</v>
      </c>
      <c r="AQ1009">
        <v>9</v>
      </c>
      <c r="AR1009">
        <v>7</v>
      </c>
      <c r="AS1009">
        <v>10</v>
      </c>
      <c r="AT1009">
        <v>7</v>
      </c>
      <c r="AU1009">
        <v>2175</v>
      </c>
      <c r="AV1009">
        <v>93</v>
      </c>
      <c r="AW1009">
        <v>440</v>
      </c>
    </row>
    <row r="1010" spans="1:49" x14ac:dyDescent="0.35">
      <c r="A1010" s="1" t="s">
        <v>685</v>
      </c>
      <c r="B1010" s="1" t="s">
        <v>686</v>
      </c>
      <c r="C1010" s="1" t="s">
        <v>14</v>
      </c>
      <c r="D1010">
        <v>96</v>
      </c>
      <c r="E1010" s="1" t="s">
        <v>2155</v>
      </c>
      <c r="F1010">
        <v>20050307</v>
      </c>
      <c r="G1010">
        <v>50</v>
      </c>
      <c r="H1010">
        <v>103970</v>
      </c>
      <c r="J1010" s="1" t="s">
        <v>2156</v>
      </c>
      <c r="K1010" s="1" t="s">
        <v>74</v>
      </c>
      <c r="L1010" s="1" t="s">
        <v>2157</v>
      </c>
      <c r="M1010">
        <v>175</v>
      </c>
      <c r="N1010" s="1" t="s">
        <v>2161</v>
      </c>
      <c r="O1010">
        <v>22.9</v>
      </c>
      <c r="P1010">
        <v>103206</v>
      </c>
      <c r="Q1010">
        <v>27</v>
      </c>
      <c r="R1010" s="1" t="s">
        <v>2156</v>
      </c>
      <c r="S1010" s="1" t="s">
        <v>29</v>
      </c>
      <c r="T1010" s="1" t="s">
        <v>2157</v>
      </c>
      <c r="U1010">
        <v>175</v>
      </c>
      <c r="V1010" s="1" t="s">
        <v>2171</v>
      </c>
      <c r="W1010">
        <v>26.7</v>
      </c>
      <c r="X1010" s="1" t="s">
        <v>706</v>
      </c>
      <c r="Y1010">
        <v>3</v>
      </c>
      <c r="Z1010" s="1" t="s">
        <v>18</v>
      </c>
      <c r="AA1010">
        <v>115</v>
      </c>
      <c r="AB1010">
        <v>0</v>
      </c>
      <c r="AC1010">
        <v>4</v>
      </c>
      <c r="AD1010">
        <v>87</v>
      </c>
      <c r="AE1010">
        <v>60</v>
      </c>
      <c r="AF1010">
        <v>39</v>
      </c>
      <c r="AG1010">
        <v>14</v>
      </c>
      <c r="AH1010">
        <v>12</v>
      </c>
      <c r="AI1010">
        <v>3</v>
      </c>
      <c r="AJ1010">
        <v>5</v>
      </c>
      <c r="AK1010">
        <v>1</v>
      </c>
      <c r="AL1010">
        <v>0</v>
      </c>
      <c r="AM1010">
        <v>77</v>
      </c>
      <c r="AN1010">
        <v>38</v>
      </c>
      <c r="AO1010">
        <v>25</v>
      </c>
      <c r="AP1010">
        <v>16</v>
      </c>
      <c r="AQ1010">
        <v>12</v>
      </c>
      <c r="AR1010">
        <v>4</v>
      </c>
      <c r="AS1010">
        <v>9</v>
      </c>
      <c r="AT1010">
        <v>47</v>
      </c>
      <c r="AU1010">
        <v>795</v>
      </c>
      <c r="AV1010">
        <v>28</v>
      </c>
      <c r="AW1010">
        <v>1160</v>
      </c>
    </row>
    <row r="1011" spans="1:49" x14ac:dyDescent="0.35">
      <c r="A1011" s="1" t="s">
        <v>685</v>
      </c>
      <c r="B1011" s="1" t="s">
        <v>686</v>
      </c>
      <c r="C1011" s="1" t="s">
        <v>14</v>
      </c>
      <c r="D1011">
        <v>96</v>
      </c>
      <c r="E1011" s="1" t="s">
        <v>2155</v>
      </c>
      <c r="F1011">
        <v>20050307</v>
      </c>
      <c r="G1011">
        <v>51</v>
      </c>
      <c r="H1011">
        <v>103852</v>
      </c>
      <c r="I1011">
        <v>24</v>
      </c>
      <c r="J1011" s="1" t="s">
        <v>2156</v>
      </c>
      <c r="K1011" s="1" t="s">
        <v>30</v>
      </c>
      <c r="L1011" s="1" t="s">
        <v>2172</v>
      </c>
      <c r="M1011">
        <v>188</v>
      </c>
      <c r="N1011" s="1" t="s">
        <v>2161</v>
      </c>
      <c r="O1011">
        <v>23.4</v>
      </c>
      <c r="P1011">
        <v>103333</v>
      </c>
      <c r="R1011" s="1" t="s">
        <v>2156</v>
      </c>
      <c r="S1011" s="1" t="s">
        <v>59</v>
      </c>
      <c r="T1011" s="1" t="s">
        <v>2157</v>
      </c>
      <c r="U1011">
        <v>208</v>
      </c>
      <c r="V1011" s="1" t="s">
        <v>2178</v>
      </c>
      <c r="W1011">
        <v>26</v>
      </c>
      <c r="X1011" s="1" t="s">
        <v>540</v>
      </c>
      <c r="Y1011">
        <v>3</v>
      </c>
      <c r="Z1011" s="1" t="s">
        <v>18</v>
      </c>
      <c r="AA1011">
        <v>122</v>
      </c>
      <c r="AB1011">
        <v>11</v>
      </c>
      <c r="AC1011">
        <v>5</v>
      </c>
      <c r="AD1011">
        <v>93</v>
      </c>
      <c r="AE1011">
        <v>52</v>
      </c>
      <c r="AF1011">
        <v>41</v>
      </c>
      <c r="AG1011">
        <v>28</v>
      </c>
      <c r="AH1011">
        <v>16</v>
      </c>
      <c r="AI1011">
        <v>5</v>
      </c>
      <c r="AJ1011">
        <v>6</v>
      </c>
      <c r="AK1011">
        <v>18</v>
      </c>
      <c r="AL1011">
        <v>5</v>
      </c>
      <c r="AM1011">
        <v>104</v>
      </c>
      <c r="AN1011">
        <v>62</v>
      </c>
      <c r="AO1011">
        <v>47</v>
      </c>
      <c r="AP1011">
        <v>22</v>
      </c>
      <c r="AQ1011">
        <v>16</v>
      </c>
      <c r="AR1011">
        <v>4</v>
      </c>
      <c r="AS1011">
        <v>7</v>
      </c>
      <c r="AT1011">
        <v>25</v>
      </c>
      <c r="AU1011">
        <v>1170</v>
      </c>
      <c r="AV1011">
        <v>61</v>
      </c>
      <c r="AW1011">
        <v>615</v>
      </c>
    </row>
    <row r="1012" spans="1:49" x14ac:dyDescent="0.35">
      <c r="A1012" s="1" t="s">
        <v>685</v>
      </c>
      <c r="B1012" s="1" t="s">
        <v>686</v>
      </c>
      <c r="C1012" s="1" t="s">
        <v>14</v>
      </c>
      <c r="D1012">
        <v>96</v>
      </c>
      <c r="E1012" s="1" t="s">
        <v>2155</v>
      </c>
      <c r="F1012">
        <v>20050307</v>
      </c>
      <c r="G1012">
        <v>52</v>
      </c>
      <c r="H1012">
        <v>102148</v>
      </c>
      <c r="J1012" s="1" t="s">
        <v>2156</v>
      </c>
      <c r="K1012" s="1" t="s">
        <v>521</v>
      </c>
      <c r="L1012" s="1" t="s">
        <v>2157</v>
      </c>
      <c r="M1012">
        <v>178</v>
      </c>
      <c r="N1012" s="1" t="s">
        <v>2171</v>
      </c>
      <c r="O1012">
        <v>32.200000000000003</v>
      </c>
      <c r="P1012">
        <v>104026</v>
      </c>
      <c r="Q1012">
        <v>11</v>
      </c>
      <c r="R1012" s="1" t="s">
        <v>2156</v>
      </c>
      <c r="S1012" s="1" t="s">
        <v>376</v>
      </c>
      <c r="T1012" s="1" t="s">
        <v>2157</v>
      </c>
      <c r="U1012">
        <v>198</v>
      </c>
      <c r="V1012" s="1" t="s">
        <v>2179</v>
      </c>
      <c r="W1012">
        <v>22.6</v>
      </c>
      <c r="X1012" s="1" t="s">
        <v>707</v>
      </c>
      <c r="Y1012">
        <v>3</v>
      </c>
      <c r="Z1012" s="1" t="s">
        <v>18</v>
      </c>
      <c r="AA1012">
        <v>135</v>
      </c>
      <c r="AB1012">
        <v>3</v>
      </c>
      <c r="AC1012">
        <v>2</v>
      </c>
      <c r="AD1012">
        <v>98</v>
      </c>
      <c r="AE1012">
        <v>69</v>
      </c>
      <c r="AF1012">
        <v>46</v>
      </c>
      <c r="AG1012">
        <v>17</v>
      </c>
      <c r="AH1012">
        <v>15</v>
      </c>
      <c r="AI1012">
        <v>4</v>
      </c>
      <c r="AJ1012">
        <v>7</v>
      </c>
      <c r="AK1012">
        <v>9</v>
      </c>
      <c r="AL1012">
        <v>6</v>
      </c>
      <c r="AM1012">
        <v>116</v>
      </c>
      <c r="AN1012">
        <v>64</v>
      </c>
      <c r="AO1012">
        <v>44</v>
      </c>
      <c r="AP1012">
        <v>26</v>
      </c>
      <c r="AQ1012">
        <v>15</v>
      </c>
      <c r="AR1012">
        <v>8</v>
      </c>
      <c r="AS1012">
        <v>12</v>
      </c>
      <c r="AT1012">
        <v>54</v>
      </c>
      <c r="AU1012">
        <v>732</v>
      </c>
      <c r="AV1012">
        <v>11</v>
      </c>
      <c r="AW1012">
        <v>1755</v>
      </c>
    </row>
    <row r="1013" spans="1:49" x14ac:dyDescent="0.35">
      <c r="A1013" s="1" t="s">
        <v>685</v>
      </c>
      <c r="B1013" s="1" t="s">
        <v>686</v>
      </c>
      <c r="C1013" s="1" t="s">
        <v>14</v>
      </c>
      <c r="D1013">
        <v>96</v>
      </c>
      <c r="E1013" s="1" t="s">
        <v>2155</v>
      </c>
      <c r="F1013">
        <v>20050307</v>
      </c>
      <c r="G1013">
        <v>53</v>
      </c>
      <c r="H1013">
        <v>103484</v>
      </c>
      <c r="J1013" s="1" t="s">
        <v>2173</v>
      </c>
      <c r="K1013" s="1" t="s">
        <v>179</v>
      </c>
      <c r="L1013" s="1" t="s">
        <v>2157</v>
      </c>
      <c r="M1013">
        <v>185</v>
      </c>
      <c r="N1013" s="1" t="s">
        <v>2164</v>
      </c>
      <c r="O1013">
        <v>25.1</v>
      </c>
      <c r="P1013">
        <v>103786</v>
      </c>
      <c r="Q1013">
        <v>15</v>
      </c>
      <c r="R1013" s="1" t="s">
        <v>2156</v>
      </c>
      <c r="S1013" s="1" t="s">
        <v>70</v>
      </c>
      <c r="T1013" s="1" t="s">
        <v>2157</v>
      </c>
      <c r="U1013">
        <v>178</v>
      </c>
      <c r="V1013" s="1" t="s">
        <v>2166</v>
      </c>
      <c r="W1013">
        <v>23.7</v>
      </c>
      <c r="X1013" s="1" t="s">
        <v>460</v>
      </c>
      <c r="Y1013">
        <v>3</v>
      </c>
      <c r="Z1013" s="1" t="s">
        <v>18</v>
      </c>
      <c r="AA1013">
        <v>82</v>
      </c>
      <c r="AB1013">
        <v>8</v>
      </c>
      <c r="AC1013">
        <v>1</v>
      </c>
      <c r="AD1013">
        <v>71</v>
      </c>
      <c r="AE1013">
        <v>44</v>
      </c>
      <c r="AF1013">
        <v>31</v>
      </c>
      <c r="AG1013">
        <v>15</v>
      </c>
      <c r="AH1013">
        <v>11</v>
      </c>
      <c r="AI1013">
        <v>2</v>
      </c>
      <c r="AJ1013">
        <v>3</v>
      </c>
      <c r="AK1013">
        <v>2</v>
      </c>
      <c r="AL1013">
        <v>5</v>
      </c>
      <c r="AM1013">
        <v>66</v>
      </c>
      <c r="AN1013">
        <v>45</v>
      </c>
      <c r="AO1013">
        <v>29</v>
      </c>
      <c r="AP1013">
        <v>11</v>
      </c>
      <c r="AQ1013">
        <v>10</v>
      </c>
      <c r="AR1013">
        <v>4</v>
      </c>
      <c r="AS1013">
        <v>6</v>
      </c>
      <c r="AT1013">
        <v>151</v>
      </c>
      <c r="AU1013">
        <v>305</v>
      </c>
      <c r="AV1013">
        <v>15</v>
      </c>
      <c r="AW1013">
        <v>1455</v>
      </c>
    </row>
    <row r="1014" spans="1:49" x14ac:dyDescent="0.35">
      <c r="A1014" s="1" t="s">
        <v>685</v>
      </c>
      <c r="B1014" s="1" t="s">
        <v>686</v>
      </c>
      <c r="C1014" s="1" t="s">
        <v>14</v>
      </c>
      <c r="D1014">
        <v>96</v>
      </c>
      <c r="E1014" s="1" t="s">
        <v>2155</v>
      </c>
      <c r="F1014">
        <v>20050307</v>
      </c>
      <c r="G1014">
        <v>54</v>
      </c>
      <c r="H1014">
        <v>103602</v>
      </c>
      <c r="I1014">
        <v>17</v>
      </c>
      <c r="J1014" s="1" t="s">
        <v>2156</v>
      </c>
      <c r="K1014" s="1" t="s">
        <v>82</v>
      </c>
      <c r="L1014" s="1" t="s">
        <v>2157</v>
      </c>
      <c r="M1014">
        <v>183</v>
      </c>
      <c r="N1014" s="1" t="s">
        <v>2177</v>
      </c>
      <c r="O1014">
        <v>24.6</v>
      </c>
      <c r="P1014">
        <v>102257</v>
      </c>
      <c r="R1014" s="1" t="s">
        <v>2156</v>
      </c>
      <c r="S1014" s="1" t="s">
        <v>60</v>
      </c>
      <c r="T1014" s="1" t="s">
        <v>2172</v>
      </c>
      <c r="U1014">
        <v>193</v>
      </c>
      <c r="V1014" s="1" t="s">
        <v>2163</v>
      </c>
      <c r="W1014">
        <v>31.4</v>
      </c>
      <c r="X1014" s="1" t="s">
        <v>480</v>
      </c>
      <c r="Y1014">
        <v>3</v>
      </c>
      <c r="Z1014" s="1" t="s">
        <v>18</v>
      </c>
      <c r="AA1014">
        <v>93</v>
      </c>
      <c r="AB1014">
        <v>3</v>
      </c>
      <c r="AC1014">
        <v>2</v>
      </c>
      <c r="AD1014">
        <v>76</v>
      </c>
      <c r="AE1014">
        <v>49</v>
      </c>
      <c r="AF1014">
        <v>38</v>
      </c>
      <c r="AG1014">
        <v>20</v>
      </c>
      <c r="AH1014">
        <v>12</v>
      </c>
      <c r="AI1014">
        <v>0</v>
      </c>
      <c r="AJ1014">
        <v>0</v>
      </c>
      <c r="AK1014">
        <v>7</v>
      </c>
      <c r="AL1014">
        <v>4</v>
      </c>
      <c r="AM1014">
        <v>84</v>
      </c>
      <c r="AN1014">
        <v>53</v>
      </c>
      <c r="AO1014">
        <v>44</v>
      </c>
      <c r="AP1014">
        <v>17</v>
      </c>
      <c r="AQ1014">
        <v>12</v>
      </c>
      <c r="AR1014">
        <v>5</v>
      </c>
      <c r="AS1014">
        <v>5</v>
      </c>
      <c r="AT1014">
        <v>17</v>
      </c>
      <c r="AU1014">
        <v>1350</v>
      </c>
      <c r="AV1014">
        <v>44</v>
      </c>
      <c r="AW1014">
        <v>845</v>
      </c>
    </row>
    <row r="1015" spans="1:49" x14ac:dyDescent="0.35">
      <c r="A1015" s="1" t="s">
        <v>685</v>
      </c>
      <c r="B1015" s="1" t="s">
        <v>686</v>
      </c>
      <c r="C1015" s="1" t="s">
        <v>14</v>
      </c>
      <c r="D1015">
        <v>96</v>
      </c>
      <c r="E1015" s="1" t="s">
        <v>2155</v>
      </c>
      <c r="F1015">
        <v>20050307</v>
      </c>
      <c r="G1015">
        <v>55</v>
      </c>
      <c r="H1015">
        <v>102562</v>
      </c>
      <c r="I1015">
        <v>26</v>
      </c>
      <c r="J1015" s="1" t="s">
        <v>2156</v>
      </c>
      <c r="K1015" s="1" t="s">
        <v>39</v>
      </c>
      <c r="L1015" s="1" t="s">
        <v>2157</v>
      </c>
      <c r="M1015">
        <v>190</v>
      </c>
      <c r="N1015" s="1" t="s">
        <v>2160</v>
      </c>
      <c r="O1015">
        <v>29.9</v>
      </c>
      <c r="P1015">
        <v>103694</v>
      </c>
      <c r="R1015" s="1" t="s">
        <v>2156</v>
      </c>
      <c r="S1015" s="1" t="s">
        <v>41</v>
      </c>
      <c r="T1015" s="1" t="s">
        <v>2157</v>
      </c>
      <c r="U1015">
        <v>168</v>
      </c>
      <c r="V1015" s="1" t="s">
        <v>2175</v>
      </c>
      <c r="W1015">
        <v>24.1</v>
      </c>
      <c r="X1015" s="1" t="s">
        <v>85</v>
      </c>
      <c r="Y1015">
        <v>3</v>
      </c>
      <c r="Z1015" s="1" t="s">
        <v>18</v>
      </c>
      <c r="AA1015">
        <v>74</v>
      </c>
      <c r="AB1015">
        <v>6</v>
      </c>
      <c r="AC1015">
        <v>1</v>
      </c>
      <c r="AD1015">
        <v>48</v>
      </c>
      <c r="AE1015">
        <v>29</v>
      </c>
      <c r="AF1015">
        <v>22</v>
      </c>
      <c r="AG1015">
        <v>15</v>
      </c>
      <c r="AH1015">
        <v>10</v>
      </c>
      <c r="AI1015">
        <v>0</v>
      </c>
      <c r="AJ1015">
        <v>1</v>
      </c>
      <c r="AK1015">
        <v>1</v>
      </c>
      <c r="AL1015">
        <v>2</v>
      </c>
      <c r="AM1015">
        <v>69</v>
      </c>
      <c r="AN1015">
        <v>36</v>
      </c>
      <c r="AO1015">
        <v>25</v>
      </c>
      <c r="AP1015">
        <v>13</v>
      </c>
      <c r="AQ1015">
        <v>9</v>
      </c>
      <c r="AR1015">
        <v>10</v>
      </c>
      <c r="AS1015">
        <v>13</v>
      </c>
      <c r="AT1015">
        <v>27</v>
      </c>
      <c r="AU1015">
        <v>1165</v>
      </c>
      <c r="AV1015">
        <v>39</v>
      </c>
      <c r="AW1015">
        <v>905</v>
      </c>
    </row>
    <row r="1016" spans="1:49" x14ac:dyDescent="0.35">
      <c r="A1016" s="1" t="s">
        <v>685</v>
      </c>
      <c r="B1016" s="1" t="s">
        <v>686</v>
      </c>
      <c r="C1016" s="1" t="s">
        <v>14</v>
      </c>
      <c r="D1016">
        <v>96</v>
      </c>
      <c r="E1016" s="1" t="s">
        <v>2155</v>
      </c>
      <c r="F1016">
        <v>20050307</v>
      </c>
      <c r="G1016">
        <v>56</v>
      </c>
      <c r="H1016">
        <v>104053</v>
      </c>
      <c r="I1016">
        <v>3</v>
      </c>
      <c r="J1016" s="1" t="s">
        <v>2156</v>
      </c>
      <c r="K1016" s="1" t="s">
        <v>92</v>
      </c>
      <c r="L1016" s="1" t="s">
        <v>2157</v>
      </c>
      <c r="M1016">
        <v>188</v>
      </c>
      <c r="N1016" s="1" t="s">
        <v>2164</v>
      </c>
      <c r="O1016">
        <v>22.5</v>
      </c>
      <c r="P1016">
        <v>104269</v>
      </c>
      <c r="R1016" s="1" t="s">
        <v>2156</v>
      </c>
      <c r="S1016" s="1" t="s">
        <v>44</v>
      </c>
      <c r="T1016" s="1" t="s">
        <v>2172</v>
      </c>
      <c r="U1016">
        <v>188</v>
      </c>
      <c r="V1016" s="1" t="s">
        <v>2161</v>
      </c>
      <c r="W1016">
        <v>21.3</v>
      </c>
      <c r="X1016" s="1" t="s">
        <v>708</v>
      </c>
      <c r="Y1016">
        <v>3</v>
      </c>
      <c r="Z1016" s="1" t="s">
        <v>18</v>
      </c>
      <c r="AA1016">
        <v>121</v>
      </c>
      <c r="AB1016">
        <v>16</v>
      </c>
      <c r="AC1016">
        <v>3</v>
      </c>
      <c r="AD1016">
        <v>108</v>
      </c>
      <c r="AE1016">
        <v>61</v>
      </c>
      <c r="AF1016">
        <v>49</v>
      </c>
      <c r="AG1016">
        <v>23</v>
      </c>
      <c r="AH1016">
        <v>15</v>
      </c>
      <c r="AI1016">
        <v>7</v>
      </c>
      <c r="AJ1016">
        <v>9</v>
      </c>
      <c r="AK1016">
        <v>6</v>
      </c>
      <c r="AL1016">
        <v>3</v>
      </c>
      <c r="AM1016">
        <v>87</v>
      </c>
      <c r="AN1016">
        <v>49</v>
      </c>
      <c r="AO1016">
        <v>36</v>
      </c>
      <c r="AP1016">
        <v>22</v>
      </c>
      <c r="AQ1016">
        <v>15</v>
      </c>
      <c r="AR1016">
        <v>3</v>
      </c>
      <c r="AS1016">
        <v>5</v>
      </c>
      <c r="AT1016">
        <v>3</v>
      </c>
      <c r="AU1016">
        <v>3855</v>
      </c>
      <c r="AV1016">
        <v>45</v>
      </c>
      <c r="AW1016">
        <v>803</v>
      </c>
    </row>
    <row r="1017" spans="1:49" x14ac:dyDescent="0.35">
      <c r="A1017" s="1" t="s">
        <v>685</v>
      </c>
      <c r="B1017" s="1" t="s">
        <v>686</v>
      </c>
      <c r="C1017" s="1" t="s">
        <v>14</v>
      </c>
      <c r="D1017">
        <v>96</v>
      </c>
      <c r="E1017" s="1" t="s">
        <v>2155</v>
      </c>
      <c r="F1017">
        <v>20050307</v>
      </c>
      <c r="G1017">
        <v>57</v>
      </c>
      <c r="H1017">
        <v>103909</v>
      </c>
      <c r="I1017">
        <v>5</v>
      </c>
      <c r="J1017" s="1" t="s">
        <v>2156</v>
      </c>
      <c r="K1017" s="1" t="s">
        <v>84</v>
      </c>
      <c r="L1017" s="1" t="s">
        <v>2157</v>
      </c>
      <c r="M1017">
        <v>175</v>
      </c>
      <c r="N1017" s="1" t="s">
        <v>2165</v>
      </c>
      <c r="O1017">
        <v>23.1</v>
      </c>
      <c r="P1017">
        <v>103240</v>
      </c>
      <c r="R1017" s="1" t="s">
        <v>2156</v>
      </c>
      <c r="S1017" s="1" t="s">
        <v>125</v>
      </c>
      <c r="T1017" s="1" t="s">
        <v>2157</v>
      </c>
      <c r="U1017">
        <v>180</v>
      </c>
      <c r="V1017" s="1" t="s">
        <v>2164</v>
      </c>
      <c r="W1017">
        <v>26.6</v>
      </c>
      <c r="X1017" s="1" t="s">
        <v>208</v>
      </c>
      <c r="Y1017">
        <v>3</v>
      </c>
      <c r="Z1017" s="1" t="s">
        <v>18</v>
      </c>
      <c r="AA1017">
        <v>112</v>
      </c>
      <c r="AB1017">
        <v>5</v>
      </c>
      <c r="AC1017">
        <v>3</v>
      </c>
      <c r="AD1017">
        <v>70</v>
      </c>
      <c r="AE1017">
        <v>46</v>
      </c>
      <c r="AF1017">
        <v>35</v>
      </c>
      <c r="AG1017">
        <v>12</v>
      </c>
      <c r="AH1017">
        <v>12</v>
      </c>
      <c r="AI1017">
        <v>2</v>
      </c>
      <c r="AJ1017">
        <v>6</v>
      </c>
      <c r="AK1017">
        <v>3</v>
      </c>
      <c r="AL1017">
        <v>3</v>
      </c>
      <c r="AM1017">
        <v>97</v>
      </c>
      <c r="AN1017">
        <v>51</v>
      </c>
      <c r="AO1017">
        <v>35</v>
      </c>
      <c r="AP1017">
        <v>17</v>
      </c>
      <c r="AQ1017">
        <v>12</v>
      </c>
      <c r="AR1017">
        <v>7</v>
      </c>
      <c r="AS1017">
        <v>11</v>
      </c>
      <c r="AT1017">
        <v>5</v>
      </c>
      <c r="AU1017">
        <v>2410</v>
      </c>
      <c r="AV1017">
        <v>64</v>
      </c>
      <c r="AW1017">
        <v>582</v>
      </c>
    </row>
    <row r="1018" spans="1:49" x14ac:dyDescent="0.35">
      <c r="A1018" s="1" t="s">
        <v>685</v>
      </c>
      <c r="B1018" s="1" t="s">
        <v>686</v>
      </c>
      <c r="C1018" s="1" t="s">
        <v>14</v>
      </c>
      <c r="D1018">
        <v>96</v>
      </c>
      <c r="E1018" s="1" t="s">
        <v>2155</v>
      </c>
      <c r="F1018">
        <v>20050307</v>
      </c>
      <c r="G1018">
        <v>58</v>
      </c>
      <c r="H1018">
        <v>103387</v>
      </c>
      <c r="I1018">
        <v>31</v>
      </c>
      <c r="J1018" s="1" t="s">
        <v>2156</v>
      </c>
      <c r="K1018" s="1" t="s">
        <v>142</v>
      </c>
      <c r="L1018" s="1" t="s">
        <v>2157</v>
      </c>
      <c r="M1018">
        <v>185</v>
      </c>
      <c r="N1018" s="1" t="s">
        <v>2190</v>
      </c>
      <c r="O1018">
        <v>25.7</v>
      </c>
      <c r="P1018">
        <v>102860</v>
      </c>
      <c r="R1018" s="1" t="s">
        <v>2156</v>
      </c>
      <c r="S1018" s="1" t="s">
        <v>32</v>
      </c>
      <c r="T1018" s="1" t="s">
        <v>2157</v>
      </c>
      <c r="U1018">
        <v>183</v>
      </c>
      <c r="V1018" s="1" t="s">
        <v>2165</v>
      </c>
      <c r="W1018">
        <v>28.4</v>
      </c>
      <c r="X1018" s="1" t="s">
        <v>158</v>
      </c>
      <c r="Y1018">
        <v>3</v>
      </c>
      <c r="Z1018" s="1" t="s">
        <v>18</v>
      </c>
      <c r="AA1018">
        <v>83</v>
      </c>
      <c r="AB1018">
        <v>6</v>
      </c>
      <c r="AC1018">
        <v>4</v>
      </c>
      <c r="AD1018">
        <v>66</v>
      </c>
      <c r="AE1018">
        <v>40</v>
      </c>
      <c r="AF1018">
        <v>31</v>
      </c>
      <c r="AG1018">
        <v>14</v>
      </c>
      <c r="AH1018">
        <v>11</v>
      </c>
      <c r="AI1018">
        <v>1</v>
      </c>
      <c r="AJ1018">
        <v>2</v>
      </c>
      <c r="AK1018">
        <v>9</v>
      </c>
      <c r="AL1018">
        <v>6</v>
      </c>
      <c r="AM1018">
        <v>77</v>
      </c>
      <c r="AN1018">
        <v>45</v>
      </c>
      <c r="AO1018">
        <v>30</v>
      </c>
      <c r="AP1018">
        <v>14</v>
      </c>
      <c r="AQ1018">
        <v>11</v>
      </c>
      <c r="AR1018">
        <v>6</v>
      </c>
      <c r="AS1018">
        <v>9</v>
      </c>
      <c r="AT1018">
        <v>33</v>
      </c>
      <c r="AU1018">
        <v>1015</v>
      </c>
      <c r="AV1018">
        <v>59</v>
      </c>
      <c r="AW1018">
        <v>630</v>
      </c>
    </row>
    <row r="1019" spans="1:49" x14ac:dyDescent="0.35">
      <c r="A1019" s="1" t="s">
        <v>685</v>
      </c>
      <c r="B1019" s="1" t="s">
        <v>686</v>
      </c>
      <c r="C1019" s="1" t="s">
        <v>14</v>
      </c>
      <c r="D1019">
        <v>96</v>
      </c>
      <c r="E1019" s="1" t="s">
        <v>2155</v>
      </c>
      <c r="F1019">
        <v>20050307</v>
      </c>
      <c r="G1019">
        <v>59</v>
      </c>
      <c r="H1019">
        <v>102318</v>
      </c>
      <c r="I1019">
        <v>21</v>
      </c>
      <c r="J1019" s="1" t="s">
        <v>2156</v>
      </c>
      <c r="K1019" s="1" t="s">
        <v>57</v>
      </c>
      <c r="L1019" s="1" t="s">
        <v>2157</v>
      </c>
      <c r="M1019">
        <v>183</v>
      </c>
      <c r="N1019" s="1" t="s">
        <v>2158</v>
      </c>
      <c r="O1019">
        <v>31.1</v>
      </c>
      <c r="P1019">
        <v>102571</v>
      </c>
      <c r="R1019" s="1" t="s">
        <v>2159</v>
      </c>
      <c r="S1019" s="1" t="s">
        <v>280</v>
      </c>
      <c r="T1019" s="1" t="s">
        <v>2157</v>
      </c>
      <c r="U1019">
        <v>190</v>
      </c>
      <c r="V1019" s="1" t="s">
        <v>2171</v>
      </c>
      <c r="W1019">
        <v>29.9</v>
      </c>
      <c r="X1019" s="1" t="s">
        <v>709</v>
      </c>
      <c r="Y1019">
        <v>3</v>
      </c>
      <c r="Z1019" s="1" t="s">
        <v>18</v>
      </c>
      <c r="AA1019">
        <v>164</v>
      </c>
      <c r="AB1019">
        <v>13</v>
      </c>
      <c r="AC1019">
        <v>1</v>
      </c>
      <c r="AD1019">
        <v>109</v>
      </c>
      <c r="AE1019">
        <v>70</v>
      </c>
      <c r="AF1019">
        <v>47</v>
      </c>
      <c r="AG1019">
        <v>24</v>
      </c>
      <c r="AH1019">
        <v>16</v>
      </c>
      <c r="AI1019">
        <v>3</v>
      </c>
      <c r="AJ1019">
        <v>5</v>
      </c>
      <c r="AK1019">
        <v>12</v>
      </c>
      <c r="AL1019">
        <v>5</v>
      </c>
      <c r="AM1019">
        <v>138</v>
      </c>
      <c r="AN1019">
        <v>84</v>
      </c>
      <c r="AO1019">
        <v>58</v>
      </c>
      <c r="AP1019">
        <v>21</v>
      </c>
      <c r="AQ1019">
        <v>16</v>
      </c>
      <c r="AR1019">
        <v>15</v>
      </c>
      <c r="AS1019">
        <v>19</v>
      </c>
      <c r="AT1019">
        <v>22</v>
      </c>
      <c r="AU1019">
        <v>1175</v>
      </c>
      <c r="AV1019">
        <v>132</v>
      </c>
      <c r="AW1019">
        <v>338</v>
      </c>
    </row>
    <row r="1020" spans="1:49" x14ac:dyDescent="0.35">
      <c r="A1020" s="1" t="s">
        <v>685</v>
      </c>
      <c r="B1020" s="1" t="s">
        <v>686</v>
      </c>
      <c r="C1020" s="1" t="s">
        <v>14</v>
      </c>
      <c r="D1020">
        <v>96</v>
      </c>
      <c r="E1020" s="1" t="s">
        <v>2155</v>
      </c>
      <c r="F1020">
        <v>20050307</v>
      </c>
      <c r="G1020">
        <v>60</v>
      </c>
      <c r="H1020">
        <v>101736</v>
      </c>
      <c r="I1020">
        <v>9</v>
      </c>
      <c r="J1020" s="1" t="s">
        <v>2156</v>
      </c>
      <c r="K1020" s="1" t="s">
        <v>675</v>
      </c>
      <c r="L1020" s="1" t="s">
        <v>2157</v>
      </c>
      <c r="M1020">
        <v>180</v>
      </c>
      <c r="N1020" s="1" t="s">
        <v>2164</v>
      </c>
      <c r="O1020">
        <v>34.799999999999997</v>
      </c>
      <c r="P1020">
        <v>101885</v>
      </c>
      <c r="R1020" s="1" t="s">
        <v>2159</v>
      </c>
      <c r="S1020" s="1" t="s">
        <v>240</v>
      </c>
      <c r="T1020" s="1" t="s">
        <v>2172</v>
      </c>
      <c r="U1020">
        <v>190</v>
      </c>
      <c r="V1020" s="1" t="s">
        <v>2184</v>
      </c>
      <c r="W1020">
        <v>33.9</v>
      </c>
      <c r="X1020" s="1" t="s">
        <v>71</v>
      </c>
      <c r="Y1020">
        <v>3</v>
      </c>
      <c r="Z1020" s="1" t="s">
        <v>18</v>
      </c>
      <c r="AA1020">
        <v>61</v>
      </c>
      <c r="AB1020">
        <v>4</v>
      </c>
      <c r="AC1020">
        <v>0</v>
      </c>
      <c r="AD1020">
        <v>39</v>
      </c>
      <c r="AE1020">
        <v>25</v>
      </c>
      <c r="AF1020">
        <v>20</v>
      </c>
      <c r="AG1020">
        <v>13</v>
      </c>
      <c r="AH1020">
        <v>8</v>
      </c>
      <c r="AI1020">
        <v>3</v>
      </c>
      <c r="AJ1020">
        <v>3</v>
      </c>
      <c r="AK1020">
        <v>9</v>
      </c>
      <c r="AL1020">
        <v>9</v>
      </c>
      <c r="AM1020">
        <v>61</v>
      </c>
      <c r="AN1020">
        <v>22</v>
      </c>
      <c r="AO1020">
        <v>14</v>
      </c>
      <c r="AP1020">
        <v>16</v>
      </c>
      <c r="AQ1020">
        <v>9</v>
      </c>
      <c r="AR1020">
        <v>2</v>
      </c>
      <c r="AS1020">
        <v>6</v>
      </c>
      <c r="AT1020">
        <v>9</v>
      </c>
      <c r="AU1020">
        <v>1995</v>
      </c>
      <c r="AV1020">
        <v>63</v>
      </c>
      <c r="AW1020">
        <v>583</v>
      </c>
    </row>
    <row r="1021" spans="1:49" x14ac:dyDescent="0.35">
      <c r="A1021" s="1" t="s">
        <v>685</v>
      </c>
      <c r="B1021" s="1" t="s">
        <v>686</v>
      </c>
      <c r="C1021" s="1" t="s">
        <v>14</v>
      </c>
      <c r="D1021">
        <v>96</v>
      </c>
      <c r="E1021" s="1" t="s">
        <v>2155</v>
      </c>
      <c r="F1021">
        <v>20050307</v>
      </c>
      <c r="G1021">
        <v>61</v>
      </c>
      <c r="H1021">
        <v>103908</v>
      </c>
      <c r="J1021" s="1" t="s">
        <v>2156</v>
      </c>
      <c r="K1021" s="1" t="s">
        <v>45</v>
      </c>
      <c r="L1021" s="1" t="s">
        <v>2157</v>
      </c>
      <c r="M1021">
        <v>185</v>
      </c>
      <c r="N1021" s="1" t="s">
        <v>2171</v>
      </c>
      <c r="O1021">
        <v>23.1</v>
      </c>
      <c r="P1021">
        <v>103163</v>
      </c>
      <c r="Q1021">
        <v>16</v>
      </c>
      <c r="R1021" s="1" t="s">
        <v>2156</v>
      </c>
      <c r="S1021" s="1" t="s">
        <v>56</v>
      </c>
      <c r="T1021" s="1" t="s">
        <v>2157</v>
      </c>
      <c r="U1021">
        <v>188</v>
      </c>
      <c r="V1021" s="1" t="s">
        <v>2169</v>
      </c>
      <c r="W1021">
        <v>26.9</v>
      </c>
      <c r="X1021" s="1" t="s">
        <v>429</v>
      </c>
      <c r="Y1021">
        <v>3</v>
      </c>
      <c r="Z1021" s="1" t="s">
        <v>18</v>
      </c>
      <c r="AA1021">
        <v>102</v>
      </c>
      <c r="AB1021">
        <v>4</v>
      </c>
      <c r="AC1021">
        <v>2</v>
      </c>
      <c r="AD1021">
        <v>57</v>
      </c>
      <c r="AE1021">
        <v>27</v>
      </c>
      <c r="AF1021">
        <v>21</v>
      </c>
      <c r="AG1021">
        <v>19</v>
      </c>
      <c r="AH1021">
        <v>10</v>
      </c>
      <c r="AI1021">
        <v>1</v>
      </c>
      <c r="AJ1021">
        <v>2</v>
      </c>
      <c r="AK1021">
        <v>8</v>
      </c>
      <c r="AL1021">
        <v>4</v>
      </c>
      <c r="AM1021">
        <v>92</v>
      </c>
      <c r="AN1021">
        <v>49</v>
      </c>
      <c r="AO1021">
        <v>33</v>
      </c>
      <c r="AP1021">
        <v>17</v>
      </c>
      <c r="AQ1021">
        <v>11</v>
      </c>
      <c r="AR1021">
        <v>8</v>
      </c>
      <c r="AS1021">
        <v>11</v>
      </c>
      <c r="AT1021">
        <v>96</v>
      </c>
      <c r="AU1021">
        <v>436</v>
      </c>
      <c r="AV1021">
        <v>16</v>
      </c>
      <c r="AW1021">
        <v>1420</v>
      </c>
    </row>
    <row r="1022" spans="1:49" x14ac:dyDescent="0.35">
      <c r="A1022" s="1" t="s">
        <v>685</v>
      </c>
      <c r="B1022" s="1" t="s">
        <v>686</v>
      </c>
      <c r="C1022" s="1" t="s">
        <v>14</v>
      </c>
      <c r="D1022">
        <v>96</v>
      </c>
      <c r="E1022" s="1" t="s">
        <v>2155</v>
      </c>
      <c r="F1022">
        <v>20050307</v>
      </c>
      <c r="G1022">
        <v>62</v>
      </c>
      <c r="H1022">
        <v>103401</v>
      </c>
      <c r="J1022" s="1" t="s">
        <v>2156</v>
      </c>
      <c r="K1022" s="1" t="s">
        <v>177</v>
      </c>
      <c r="L1022" s="1" t="s">
        <v>2157</v>
      </c>
      <c r="M1022">
        <v>190</v>
      </c>
      <c r="N1022" s="1" t="s">
        <v>2160</v>
      </c>
      <c r="O1022">
        <v>25.6</v>
      </c>
      <c r="P1022">
        <v>102434</v>
      </c>
      <c r="Q1022">
        <v>20</v>
      </c>
      <c r="R1022" s="1" t="s">
        <v>2156</v>
      </c>
      <c r="S1022" s="1" t="s">
        <v>51</v>
      </c>
      <c r="T1022" s="1" t="s">
        <v>2157</v>
      </c>
      <c r="U1022">
        <v>183</v>
      </c>
      <c r="V1022" s="1" t="s">
        <v>2164</v>
      </c>
      <c r="W1022">
        <v>30.6</v>
      </c>
      <c r="X1022" s="1" t="s">
        <v>710</v>
      </c>
      <c r="Y1022">
        <v>3</v>
      </c>
      <c r="Z1022" s="1" t="s">
        <v>18</v>
      </c>
      <c r="AA1022">
        <v>110</v>
      </c>
      <c r="AB1022">
        <v>2</v>
      </c>
      <c r="AC1022">
        <v>3</v>
      </c>
      <c r="AD1022">
        <v>84</v>
      </c>
      <c r="AE1022">
        <v>53</v>
      </c>
      <c r="AF1022">
        <v>33</v>
      </c>
      <c r="AG1022">
        <v>18</v>
      </c>
      <c r="AH1022">
        <v>13</v>
      </c>
      <c r="AI1022">
        <v>7</v>
      </c>
      <c r="AJ1022">
        <v>12</v>
      </c>
      <c r="AK1022">
        <v>4</v>
      </c>
      <c r="AL1022">
        <v>12</v>
      </c>
      <c r="AM1022">
        <v>92</v>
      </c>
      <c r="AN1022">
        <v>47</v>
      </c>
      <c r="AO1022">
        <v>34</v>
      </c>
      <c r="AP1022">
        <v>16</v>
      </c>
      <c r="AQ1022">
        <v>14</v>
      </c>
      <c r="AR1022">
        <v>7</v>
      </c>
      <c r="AS1022">
        <v>12</v>
      </c>
      <c r="AT1022">
        <v>74</v>
      </c>
      <c r="AU1022">
        <v>525</v>
      </c>
      <c r="AV1022">
        <v>21</v>
      </c>
      <c r="AW1022">
        <v>1220</v>
      </c>
    </row>
    <row r="1023" spans="1:49" x14ac:dyDescent="0.35">
      <c r="A1023" s="1" t="s">
        <v>685</v>
      </c>
      <c r="B1023" s="1" t="s">
        <v>686</v>
      </c>
      <c r="C1023" s="1" t="s">
        <v>14</v>
      </c>
      <c r="D1023">
        <v>96</v>
      </c>
      <c r="E1023" s="1" t="s">
        <v>2155</v>
      </c>
      <c r="F1023">
        <v>20050307</v>
      </c>
      <c r="G1023">
        <v>63</v>
      </c>
      <c r="H1023">
        <v>103566</v>
      </c>
      <c r="J1023" s="1" t="s">
        <v>2156</v>
      </c>
      <c r="K1023" s="1" t="s">
        <v>522</v>
      </c>
      <c r="L1023" s="1" t="s">
        <v>2172</v>
      </c>
      <c r="M1023">
        <v>190</v>
      </c>
      <c r="N1023" s="1" t="s">
        <v>2171</v>
      </c>
      <c r="O1023">
        <v>24.8</v>
      </c>
      <c r="P1023">
        <v>103103</v>
      </c>
      <c r="Q1023">
        <v>28</v>
      </c>
      <c r="R1023" s="1" t="s">
        <v>2156</v>
      </c>
      <c r="S1023" s="1" t="s">
        <v>90</v>
      </c>
      <c r="T1023" s="1" t="s">
        <v>2157</v>
      </c>
      <c r="U1023">
        <v>183</v>
      </c>
      <c r="V1023" s="1" t="s">
        <v>2168</v>
      </c>
      <c r="W1023">
        <v>27.1</v>
      </c>
      <c r="X1023" s="1" t="s">
        <v>134</v>
      </c>
      <c r="Y1023">
        <v>3</v>
      </c>
      <c r="Z1023" s="1" t="s">
        <v>18</v>
      </c>
      <c r="AA1023">
        <v>91</v>
      </c>
      <c r="AB1023">
        <v>3</v>
      </c>
      <c r="AC1023">
        <v>1</v>
      </c>
      <c r="AD1023">
        <v>88</v>
      </c>
      <c r="AE1023">
        <v>58</v>
      </c>
      <c r="AF1023">
        <v>39</v>
      </c>
      <c r="AG1023">
        <v>18</v>
      </c>
      <c r="AH1023">
        <v>13</v>
      </c>
      <c r="AI1023">
        <v>5</v>
      </c>
      <c r="AJ1023">
        <v>6</v>
      </c>
      <c r="AK1023">
        <v>4</v>
      </c>
      <c r="AL1023">
        <v>6</v>
      </c>
      <c r="AM1023">
        <v>86</v>
      </c>
      <c r="AN1023">
        <v>59</v>
      </c>
      <c r="AO1023">
        <v>35</v>
      </c>
      <c r="AP1023">
        <v>13</v>
      </c>
      <c r="AQ1023">
        <v>12</v>
      </c>
      <c r="AR1023">
        <v>5</v>
      </c>
      <c r="AS1023">
        <v>9</v>
      </c>
      <c r="AT1023">
        <v>52</v>
      </c>
      <c r="AU1023">
        <v>745</v>
      </c>
      <c r="AV1023">
        <v>29</v>
      </c>
      <c r="AW1023">
        <v>1151</v>
      </c>
    </row>
    <row r="1024" spans="1:49" x14ac:dyDescent="0.35">
      <c r="A1024" s="1" t="s">
        <v>685</v>
      </c>
      <c r="B1024" s="1" t="s">
        <v>686</v>
      </c>
      <c r="C1024" s="1" t="s">
        <v>14</v>
      </c>
      <c r="D1024">
        <v>96</v>
      </c>
      <c r="E1024" s="1" t="s">
        <v>2155</v>
      </c>
      <c r="F1024">
        <v>20050307</v>
      </c>
      <c r="G1024">
        <v>64</v>
      </c>
      <c r="H1024">
        <v>103720</v>
      </c>
      <c r="I1024">
        <v>2</v>
      </c>
      <c r="J1024" s="1" t="s">
        <v>2156</v>
      </c>
      <c r="K1024" s="1" t="s">
        <v>150</v>
      </c>
      <c r="L1024" s="1" t="s">
        <v>2157</v>
      </c>
      <c r="M1024">
        <v>180</v>
      </c>
      <c r="N1024" s="1" t="s">
        <v>2184</v>
      </c>
      <c r="O1024">
        <v>24</v>
      </c>
      <c r="P1024">
        <v>104068</v>
      </c>
      <c r="R1024" s="1" t="s">
        <v>2156</v>
      </c>
      <c r="S1024" s="1" t="s">
        <v>72</v>
      </c>
      <c r="T1024" s="1" t="s">
        <v>2157</v>
      </c>
      <c r="U1024">
        <v>183</v>
      </c>
      <c r="V1024" s="1" t="s">
        <v>2164</v>
      </c>
      <c r="W1024">
        <v>22.4</v>
      </c>
      <c r="X1024" s="1" t="s">
        <v>711</v>
      </c>
      <c r="Y1024">
        <v>3</v>
      </c>
      <c r="Z1024" s="1" t="s">
        <v>18</v>
      </c>
      <c r="AA1024">
        <v>87</v>
      </c>
      <c r="AB1024">
        <v>7</v>
      </c>
      <c r="AC1024">
        <v>3</v>
      </c>
      <c r="AD1024">
        <v>79</v>
      </c>
      <c r="AE1024">
        <v>40</v>
      </c>
      <c r="AF1024">
        <v>30</v>
      </c>
      <c r="AG1024">
        <v>21</v>
      </c>
      <c r="AH1024">
        <v>10</v>
      </c>
      <c r="AI1024">
        <v>7</v>
      </c>
      <c r="AJ1024">
        <v>9</v>
      </c>
      <c r="AK1024">
        <v>2</v>
      </c>
      <c r="AL1024">
        <v>0</v>
      </c>
      <c r="AM1024">
        <v>70</v>
      </c>
      <c r="AN1024">
        <v>49</v>
      </c>
      <c r="AO1024">
        <v>29</v>
      </c>
      <c r="AP1024">
        <v>7</v>
      </c>
      <c r="AQ1024">
        <v>10</v>
      </c>
      <c r="AR1024">
        <v>2</v>
      </c>
      <c r="AS1024">
        <v>6</v>
      </c>
      <c r="AT1024">
        <v>2</v>
      </c>
      <c r="AU1024">
        <v>3990</v>
      </c>
      <c r="AV1024">
        <v>73</v>
      </c>
      <c r="AW1024">
        <v>530</v>
      </c>
    </row>
    <row r="1025" spans="1:49" x14ac:dyDescent="0.35">
      <c r="A1025" s="1" t="s">
        <v>685</v>
      </c>
      <c r="B1025" s="1" t="s">
        <v>686</v>
      </c>
      <c r="C1025" s="1" t="s">
        <v>14</v>
      </c>
      <c r="D1025">
        <v>96</v>
      </c>
      <c r="E1025" s="1" t="s">
        <v>2155</v>
      </c>
      <c r="F1025">
        <v>20050307</v>
      </c>
      <c r="G1025">
        <v>65</v>
      </c>
      <c r="H1025">
        <v>103819</v>
      </c>
      <c r="I1025">
        <v>1</v>
      </c>
      <c r="J1025" s="1" t="s">
        <v>2156</v>
      </c>
      <c r="K1025" s="1" t="s">
        <v>111</v>
      </c>
      <c r="L1025" s="1" t="s">
        <v>2157</v>
      </c>
      <c r="M1025">
        <v>185</v>
      </c>
      <c r="N1025" s="1" t="s">
        <v>2181</v>
      </c>
      <c r="O1025">
        <v>23.5</v>
      </c>
      <c r="P1025">
        <v>104180</v>
      </c>
      <c r="R1025" s="1" t="s">
        <v>2156</v>
      </c>
      <c r="S1025" s="1" t="s">
        <v>117</v>
      </c>
      <c r="T1025" s="1" t="s">
        <v>2172</v>
      </c>
      <c r="U1025">
        <v>193</v>
      </c>
      <c r="V1025" s="1" t="s">
        <v>2183</v>
      </c>
      <c r="W1025">
        <v>21.8</v>
      </c>
      <c r="X1025" s="1" t="s">
        <v>153</v>
      </c>
      <c r="Y1025">
        <v>3</v>
      </c>
      <c r="Z1025" s="1" t="s">
        <v>64</v>
      </c>
      <c r="AA1025">
        <v>83</v>
      </c>
      <c r="AB1025">
        <v>7</v>
      </c>
      <c r="AC1025">
        <v>1</v>
      </c>
      <c r="AD1025">
        <v>61</v>
      </c>
      <c r="AE1025">
        <v>35</v>
      </c>
      <c r="AF1025">
        <v>27</v>
      </c>
      <c r="AG1025">
        <v>13</v>
      </c>
      <c r="AH1025">
        <v>9</v>
      </c>
      <c r="AI1025">
        <v>2</v>
      </c>
      <c r="AJ1025">
        <v>3</v>
      </c>
      <c r="AK1025">
        <v>3</v>
      </c>
      <c r="AL1025">
        <v>6</v>
      </c>
      <c r="AM1025">
        <v>80</v>
      </c>
      <c r="AN1025">
        <v>53</v>
      </c>
      <c r="AO1025">
        <v>36</v>
      </c>
      <c r="AP1025">
        <v>4</v>
      </c>
      <c r="AQ1025">
        <v>8</v>
      </c>
      <c r="AR1025">
        <v>12</v>
      </c>
      <c r="AS1025">
        <v>16</v>
      </c>
      <c r="AT1025">
        <v>1</v>
      </c>
      <c r="AU1025">
        <v>6050</v>
      </c>
      <c r="AV1025">
        <v>67</v>
      </c>
      <c r="AW1025">
        <v>571</v>
      </c>
    </row>
    <row r="1026" spans="1:49" x14ac:dyDescent="0.35">
      <c r="A1026" s="1" t="s">
        <v>685</v>
      </c>
      <c r="B1026" s="1" t="s">
        <v>686</v>
      </c>
      <c r="C1026" s="1" t="s">
        <v>14</v>
      </c>
      <c r="D1026">
        <v>96</v>
      </c>
      <c r="E1026" s="1" t="s">
        <v>2155</v>
      </c>
      <c r="F1026">
        <v>20050307</v>
      </c>
      <c r="G1026">
        <v>66</v>
      </c>
      <c r="H1026">
        <v>103344</v>
      </c>
      <c r="I1026">
        <v>13</v>
      </c>
      <c r="J1026" s="1" t="s">
        <v>2156</v>
      </c>
      <c r="K1026" s="1" t="s">
        <v>78</v>
      </c>
      <c r="L1026" s="1" t="s">
        <v>2157</v>
      </c>
      <c r="M1026">
        <v>193</v>
      </c>
      <c r="N1026" s="1" t="s">
        <v>2178</v>
      </c>
      <c r="O1026">
        <v>25.9</v>
      </c>
      <c r="P1026">
        <v>104607</v>
      </c>
      <c r="R1026" s="1" t="s">
        <v>2156</v>
      </c>
      <c r="S1026" s="1" t="s">
        <v>42</v>
      </c>
      <c r="T1026" s="1" t="s">
        <v>2157</v>
      </c>
      <c r="U1026">
        <v>196</v>
      </c>
      <c r="V1026" s="1" t="s">
        <v>2160</v>
      </c>
      <c r="W1026">
        <v>19.399999999999999</v>
      </c>
      <c r="X1026" s="1" t="s">
        <v>71</v>
      </c>
      <c r="Y1026">
        <v>3</v>
      </c>
      <c r="Z1026" s="1" t="s">
        <v>64</v>
      </c>
      <c r="AA1026">
        <v>63</v>
      </c>
      <c r="AB1026">
        <v>9</v>
      </c>
      <c r="AC1026">
        <v>0</v>
      </c>
      <c r="AD1026">
        <v>43</v>
      </c>
      <c r="AE1026">
        <v>28</v>
      </c>
      <c r="AF1026">
        <v>25</v>
      </c>
      <c r="AG1026">
        <v>9</v>
      </c>
      <c r="AH1026">
        <v>9</v>
      </c>
      <c r="AI1026">
        <v>0</v>
      </c>
      <c r="AJ1026">
        <v>1</v>
      </c>
      <c r="AK1026">
        <v>2</v>
      </c>
      <c r="AL1026">
        <v>3</v>
      </c>
      <c r="AM1026">
        <v>47</v>
      </c>
      <c r="AN1026">
        <v>20</v>
      </c>
      <c r="AO1026">
        <v>11</v>
      </c>
      <c r="AP1026">
        <v>12</v>
      </c>
      <c r="AQ1026">
        <v>8</v>
      </c>
      <c r="AR1026">
        <v>3</v>
      </c>
      <c r="AS1026">
        <v>7</v>
      </c>
      <c r="AT1026">
        <v>13</v>
      </c>
      <c r="AU1026">
        <v>1575</v>
      </c>
      <c r="AV1026">
        <v>48</v>
      </c>
      <c r="AW1026">
        <v>793</v>
      </c>
    </row>
    <row r="1027" spans="1:49" x14ac:dyDescent="0.35">
      <c r="A1027" s="1" t="s">
        <v>685</v>
      </c>
      <c r="B1027" s="1" t="s">
        <v>686</v>
      </c>
      <c r="C1027" s="1" t="s">
        <v>14</v>
      </c>
      <c r="D1027">
        <v>96</v>
      </c>
      <c r="E1027" s="1" t="s">
        <v>2155</v>
      </c>
      <c r="F1027">
        <v>20050307</v>
      </c>
      <c r="G1027">
        <v>67</v>
      </c>
      <c r="H1027">
        <v>103900</v>
      </c>
      <c r="I1027">
        <v>10</v>
      </c>
      <c r="J1027" s="1" t="s">
        <v>2156</v>
      </c>
      <c r="K1027" s="1" t="s">
        <v>86</v>
      </c>
      <c r="L1027" s="1" t="s">
        <v>2157</v>
      </c>
      <c r="M1027">
        <v>180</v>
      </c>
      <c r="N1027" s="1" t="s">
        <v>2165</v>
      </c>
      <c r="O1027">
        <v>23.1</v>
      </c>
      <c r="P1027">
        <v>102035</v>
      </c>
      <c r="R1027" s="1" t="s">
        <v>2156</v>
      </c>
      <c r="S1027" s="1" t="s">
        <v>189</v>
      </c>
      <c r="T1027" s="1" t="s">
        <v>2157</v>
      </c>
      <c r="U1027">
        <v>183</v>
      </c>
      <c r="V1027" s="1" t="s">
        <v>2179</v>
      </c>
      <c r="W1027">
        <v>32.9</v>
      </c>
      <c r="X1027" s="1" t="s">
        <v>712</v>
      </c>
      <c r="Y1027">
        <v>3</v>
      </c>
      <c r="Z1027" s="1" t="s">
        <v>64</v>
      </c>
      <c r="AA1027">
        <v>101</v>
      </c>
      <c r="AB1027">
        <v>0</v>
      </c>
      <c r="AC1027">
        <v>2</v>
      </c>
      <c r="AD1027">
        <v>65</v>
      </c>
      <c r="AE1027">
        <v>41</v>
      </c>
      <c r="AF1027">
        <v>23</v>
      </c>
      <c r="AG1027">
        <v>10</v>
      </c>
      <c r="AH1027">
        <v>11</v>
      </c>
      <c r="AI1027">
        <v>4</v>
      </c>
      <c r="AJ1027">
        <v>9</v>
      </c>
      <c r="AK1027">
        <v>0</v>
      </c>
      <c r="AL1027">
        <v>2</v>
      </c>
      <c r="AM1027">
        <v>69</v>
      </c>
      <c r="AN1027">
        <v>42</v>
      </c>
      <c r="AO1027">
        <v>18</v>
      </c>
      <c r="AP1027">
        <v>9</v>
      </c>
      <c r="AQ1027">
        <v>12</v>
      </c>
      <c r="AR1027">
        <v>3</v>
      </c>
      <c r="AS1027">
        <v>12</v>
      </c>
      <c r="AT1027">
        <v>10</v>
      </c>
      <c r="AU1027">
        <v>1945</v>
      </c>
      <c r="AV1027">
        <v>89</v>
      </c>
      <c r="AW1027">
        <v>455</v>
      </c>
    </row>
    <row r="1028" spans="1:49" x14ac:dyDescent="0.35">
      <c r="A1028" s="1" t="s">
        <v>685</v>
      </c>
      <c r="B1028" s="1" t="s">
        <v>686</v>
      </c>
      <c r="C1028" s="1" t="s">
        <v>14</v>
      </c>
      <c r="D1028">
        <v>96</v>
      </c>
      <c r="E1028" s="1" t="s">
        <v>2155</v>
      </c>
      <c r="F1028">
        <v>20050307</v>
      </c>
      <c r="G1028">
        <v>68</v>
      </c>
      <c r="H1028">
        <v>103017</v>
      </c>
      <c r="I1028">
        <v>29</v>
      </c>
      <c r="J1028" s="1" t="s">
        <v>2156</v>
      </c>
      <c r="K1028" s="1" t="s">
        <v>28</v>
      </c>
      <c r="L1028" s="1" t="s">
        <v>2157</v>
      </c>
      <c r="M1028">
        <v>183</v>
      </c>
      <c r="N1028" s="1" t="s">
        <v>2169</v>
      </c>
      <c r="O1028">
        <v>27.6</v>
      </c>
      <c r="P1028">
        <v>103292</v>
      </c>
      <c r="Q1028">
        <v>8</v>
      </c>
      <c r="R1028" s="1" t="s">
        <v>2156</v>
      </c>
      <c r="S1028" s="1" t="s">
        <v>69</v>
      </c>
      <c r="T1028" s="1" t="s">
        <v>2157</v>
      </c>
      <c r="U1028">
        <v>175</v>
      </c>
      <c r="V1028" s="1" t="s">
        <v>2165</v>
      </c>
      <c r="W1028">
        <v>26.2</v>
      </c>
      <c r="X1028" s="1" t="s">
        <v>171</v>
      </c>
      <c r="Y1028">
        <v>3</v>
      </c>
      <c r="Z1028" s="1" t="s">
        <v>64</v>
      </c>
      <c r="AA1028">
        <v>69</v>
      </c>
      <c r="AB1028">
        <v>0</v>
      </c>
      <c r="AC1028">
        <v>4</v>
      </c>
      <c r="AD1028">
        <v>54</v>
      </c>
      <c r="AE1028">
        <v>34</v>
      </c>
      <c r="AF1028">
        <v>27</v>
      </c>
      <c r="AG1028">
        <v>10</v>
      </c>
      <c r="AH1028">
        <v>8</v>
      </c>
      <c r="AI1028">
        <v>5</v>
      </c>
      <c r="AJ1028">
        <v>5</v>
      </c>
      <c r="AK1028">
        <v>2</v>
      </c>
      <c r="AL1028">
        <v>2</v>
      </c>
      <c r="AM1028">
        <v>51</v>
      </c>
      <c r="AN1028">
        <v>32</v>
      </c>
      <c r="AO1028">
        <v>17</v>
      </c>
      <c r="AP1028">
        <v>8</v>
      </c>
      <c r="AQ1028">
        <v>8</v>
      </c>
      <c r="AR1028">
        <v>2</v>
      </c>
      <c r="AS1028">
        <v>6</v>
      </c>
      <c r="AT1028">
        <v>31</v>
      </c>
      <c r="AU1028">
        <v>1070</v>
      </c>
      <c r="AV1028">
        <v>8</v>
      </c>
      <c r="AW1028">
        <v>2150</v>
      </c>
    </row>
    <row r="1029" spans="1:49" x14ac:dyDescent="0.35">
      <c r="A1029" s="1" t="s">
        <v>685</v>
      </c>
      <c r="B1029" s="1" t="s">
        <v>686</v>
      </c>
      <c r="C1029" s="1" t="s">
        <v>14</v>
      </c>
      <c r="D1029">
        <v>96</v>
      </c>
      <c r="E1029" s="1" t="s">
        <v>2155</v>
      </c>
      <c r="F1029">
        <v>20050307</v>
      </c>
      <c r="G1029">
        <v>69</v>
      </c>
      <c r="H1029">
        <v>103758</v>
      </c>
      <c r="I1029">
        <v>30</v>
      </c>
      <c r="J1029" s="1" t="s">
        <v>2156</v>
      </c>
      <c r="K1029" s="1" t="s">
        <v>23</v>
      </c>
      <c r="L1029" s="1" t="s">
        <v>2157</v>
      </c>
      <c r="M1029">
        <v>188</v>
      </c>
      <c r="N1029" s="1" t="s">
        <v>2164</v>
      </c>
      <c r="O1029">
        <v>23.8</v>
      </c>
      <c r="P1029">
        <v>103498</v>
      </c>
      <c r="Q1029">
        <v>4</v>
      </c>
      <c r="R1029" s="1" t="s">
        <v>2156</v>
      </c>
      <c r="S1029" s="1" t="s">
        <v>678</v>
      </c>
      <c r="T1029" s="1" t="s">
        <v>2157</v>
      </c>
      <c r="U1029">
        <v>193</v>
      </c>
      <c r="V1029" s="1" t="s">
        <v>2166</v>
      </c>
      <c r="W1029">
        <v>25.1</v>
      </c>
      <c r="X1029" s="1" t="s">
        <v>158</v>
      </c>
      <c r="Y1029">
        <v>3</v>
      </c>
      <c r="Z1029" s="1" t="s">
        <v>64</v>
      </c>
      <c r="AA1029">
        <v>88</v>
      </c>
      <c r="AB1029">
        <v>5</v>
      </c>
      <c r="AC1029">
        <v>6</v>
      </c>
      <c r="AD1029">
        <v>58</v>
      </c>
      <c r="AE1029">
        <v>25</v>
      </c>
      <c r="AF1029">
        <v>24</v>
      </c>
      <c r="AG1029">
        <v>19</v>
      </c>
      <c r="AH1029">
        <v>11</v>
      </c>
      <c r="AI1029">
        <v>4</v>
      </c>
      <c r="AJ1029">
        <v>5</v>
      </c>
      <c r="AK1029">
        <v>3</v>
      </c>
      <c r="AL1029">
        <v>4</v>
      </c>
      <c r="AM1029">
        <v>70</v>
      </c>
      <c r="AN1029">
        <v>35</v>
      </c>
      <c r="AO1029">
        <v>20</v>
      </c>
      <c r="AP1029">
        <v>19</v>
      </c>
      <c r="AQ1029">
        <v>11</v>
      </c>
      <c r="AR1029">
        <v>8</v>
      </c>
      <c r="AS1029">
        <v>11</v>
      </c>
      <c r="AT1029">
        <v>32</v>
      </c>
      <c r="AU1029">
        <v>1025</v>
      </c>
      <c r="AV1029">
        <v>4</v>
      </c>
      <c r="AW1029">
        <v>3360</v>
      </c>
    </row>
    <row r="1030" spans="1:49" x14ac:dyDescent="0.35">
      <c r="A1030" s="1" t="s">
        <v>685</v>
      </c>
      <c r="B1030" s="1" t="s">
        <v>686</v>
      </c>
      <c r="C1030" s="1" t="s">
        <v>14</v>
      </c>
      <c r="D1030">
        <v>96</v>
      </c>
      <c r="E1030" s="1" t="s">
        <v>2155</v>
      </c>
      <c r="F1030">
        <v>20050307</v>
      </c>
      <c r="G1030">
        <v>70</v>
      </c>
      <c r="H1030">
        <v>103084</v>
      </c>
      <c r="I1030">
        <v>14</v>
      </c>
      <c r="J1030" s="1" t="s">
        <v>2156</v>
      </c>
      <c r="K1030" s="1" t="s">
        <v>677</v>
      </c>
      <c r="L1030" s="1" t="s">
        <v>2157</v>
      </c>
      <c r="M1030">
        <v>185</v>
      </c>
      <c r="N1030" s="1" t="s">
        <v>2165</v>
      </c>
      <c r="O1030">
        <v>27.2</v>
      </c>
      <c r="P1030">
        <v>103428</v>
      </c>
      <c r="Q1030">
        <v>22</v>
      </c>
      <c r="R1030" s="1" t="s">
        <v>2156</v>
      </c>
      <c r="S1030" s="1" t="s">
        <v>53</v>
      </c>
      <c r="T1030" s="1" t="s">
        <v>2157</v>
      </c>
      <c r="U1030">
        <v>190</v>
      </c>
      <c r="V1030" s="1" t="s">
        <v>2165</v>
      </c>
      <c r="W1030">
        <v>25.5</v>
      </c>
      <c r="X1030" s="1" t="s">
        <v>331</v>
      </c>
      <c r="Y1030">
        <v>3</v>
      </c>
      <c r="Z1030" s="1" t="s">
        <v>64</v>
      </c>
      <c r="AA1030">
        <v>162</v>
      </c>
      <c r="AB1030">
        <v>3</v>
      </c>
      <c r="AC1030">
        <v>2</v>
      </c>
      <c r="AD1030">
        <v>109</v>
      </c>
      <c r="AE1030">
        <v>58</v>
      </c>
      <c r="AF1030">
        <v>38</v>
      </c>
      <c r="AG1030">
        <v>24</v>
      </c>
      <c r="AH1030">
        <v>15</v>
      </c>
      <c r="AI1030">
        <v>12</v>
      </c>
      <c r="AJ1030">
        <v>17</v>
      </c>
      <c r="AK1030">
        <v>3</v>
      </c>
      <c r="AL1030">
        <v>1</v>
      </c>
      <c r="AM1030">
        <v>81</v>
      </c>
      <c r="AN1030">
        <v>52</v>
      </c>
      <c r="AO1030">
        <v>36</v>
      </c>
      <c r="AP1030">
        <v>12</v>
      </c>
      <c r="AQ1030">
        <v>15</v>
      </c>
      <c r="AR1030">
        <v>2</v>
      </c>
      <c r="AS1030">
        <v>7</v>
      </c>
      <c r="AT1030">
        <v>14</v>
      </c>
      <c r="AU1030">
        <v>1509</v>
      </c>
      <c r="AV1030">
        <v>23</v>
      </c>
      <c r="AW1030">
        <v>1175</v>
      </c>
    </row>
    <row r="1031" spans="1:49" x14ac:dyDescent="0.35">
      <c r="A1031" s="1" t="s">
        <v>685</v>
      </c>
      <c r="B1031" s="1" t="s">
        <v>686</v>
      </c>
      <c r="C1031" s="1" t="s">
        <v>14</v>
      </c>
      <c r="D1031">
        <v>96</v>
      </c>
      <c r="E1031" s="1" t="s">
        <v>2155</v>
      </c>
      <c r="F1031">
        <v>20050307</v>
      </c>
      <c r="G1031">
        <v>71</v>
      </c>
      <c r="H1031">
        <v>103990</v>
      </c>
      <c r="I1031">
        <v>12</v>
      </c>
      <c r="J1031" s="1" t="s">
        <v>2156</v>
      </c>
      <c r="K1031" s="1" t="s">
        <v>65</v>
      </c>
      <c r="L1031" s="1" t="s">
        <v>2157</v>
      </c>
      <c r="M1031">
        <v>180</v>
      </c>
      <c r="N1031" s="1" t="s">
        <v>2161</v>
      </c>
      <c r="O1031">
        <v>22.8</v>
      </c>
      <c r="P1031">
        <v>102358</v>
      </c>
      <c r="R1031" s="1" t="s">
        <v>2156</v>
      </c>
      <c r="S1031" s="1" t="s">
        <v>584</v>
      </c>
      <c r="T1031" s="1" t="s">
        <v>2157</v>
      </c>
      <c r="U1031">
        <v>190</v>
      </c>
      <c r="V1031" s="1" t="s">
        <v>2179</v>
      </c>
      <c r="W1031">
        <v>30.9</v>
      </c>
      <c r="X1031" s="1" t="s">
        <v>713</v>
      </c>
      <c r="Y1031">
        <v>3</v>
      </c>
      <c r="Z1031" s="1" t="s">
        <v>64</v>
      </c>
      <c r="AA1031">
        <v>131</v>
      </c>
      <c r="AB1031">
        <v>10</v>
      </c>
      <c r="AC1031">
        <v>3</v>
      </c>
      <c r="AD1031">
        <v>90</v>
      </c>
      <c r="AE1031">
        <v>59</v>
      </c>
      <c r="AF1031">
        <v>45</v>
      </c>
      <c r="AG1031">
        <v>16</v>
      </c>
      <c r="AH1031">
        <v>15</v>
      </c>
      <c r="AI1031">
        <v>3</v>
      </c>
      <c r="AJ1031">
        <v>6</v>
      </c>
      <c r="AK1031">
        <v>3</v>
      </c>
      <c r="AL1031">
        <v>5</v>
      </c>
      <c r="AM1031">
        <v>104</v>
      </c>
      <c r="AN1031">
        <v>47</v>
      </c>
      <c r="AO1031">
        <v>31</v>
      </c>
      <c r="AP1031">
        <v>28</v>
      </c>
      <c r="AQ1031">
        <v>15</v>
      </c>
      <c r="AR1031">
        <v>10</v>
      </c>
      <c r="AS1031">
        <v>14</v>
      </c>
      <c r="AT1031">
        <v>12</v>
      </c>
      <c r="AU1031">
        <v>1595</v>
      </c>
      <c r="AV1031">
        <v>97</v>
      </c>
      <c r="AW1031">
        <v>433</v>
      </c>
    </row>
    <row r="1032" spans="1:49" x14ac:dyDescent="0.35">
      <c r="A1032" s="1" t="s">
        <v>685</v>
      </c>
      <c r="B1032" s="1" t="s">
        <v>686</v>
      </c>
      <c r="C1032" s="1" t="s">
        <v>14</v>
      </c>
      <c r="D1032">
        <v>96</v>
      </c>
      <c r="E1032" s="1" t="s">
        <v>2155</v>
      </c>
      <c r="F1032">
        <v>20050307</v>
      </c>
      <c r="G1032">
        <v>72</v>
      </c>
      <c r="H1032">
        <v>102450</v>
      </c>
      <c r="I1032">
        <v>6</v>
      </c>
      <c r="J1032" s="1" t="s">
        <v>2156</v>
      </c>
      <c r="K1032" s="1" t="s">
        <v>22</v>
      </c>
      <c r="L1032" s="1" t="s">
        <v>2157</v>
      </c>
      <c r="M1032">
        <v>185</v>
      </c>
      <c r="N1032" s="1" t="s">
        <v>2163</v>
      </c>
      <c r="O1032">
        <v>30.4</v>
      </c>
      <c r="P1032">
        <v>103781</v>
      </c>
      <c r="Q1032">
        <v>32</v>
      </c>
      <c r="R1032" s="1" t="s">
        <v>2156</v>
      </c>
      <c r="S1032" s="1" t="s">
        <v>50</v>
      </c>
      <c r="T1032" s="1" t="s">
        <v>2172</v>
      </c>
      <c r="U1032">
        <v>183</v>
      </c>
      <c r="V1032" s="1" t="s">
        <v>2176</v>
      </c>
      <c r="W1032">
        <v>23.7</v>
      </c>
      <c r="X1032" s="1" t="s">
        <v>158</v>
      </c>
      <c r="Y1032">
        <v>3</v>
      </c>
      <c r="Z1032" s="1" t="s">
        <v>64</v>
      </c>
      <c r="AA1032">
        <v>83</v>
      </c>
      <c r="AB1032">
        <v>1</v>
      </c>
      <c r="AC1032">
        <v>3</v>
      </c>
      <c r="AD1032">
        <v>58</v>
      </c>
      <c r="AE1032">
        <v>49</v>
      </c>
      <c r="AF1032">
        <v>33</v>
      </c>
      <c r="AG1032">
        <v>5</v>
      </c>
      <c r="AH1032">
        <v>11</v>
      </c>
      <c r="AI1032">
        <v>3</v>
      </c>
      <c r="AJ1032">
        <v>6</v>
      </c>
      <c r="AK1032">
        <v>3</v>
      </c>
      <c r="AL1032">
        <v>1</v>
      </c>
      <c r="AM1032">
        <v>71</v>
      </c>
      <c r="AN1032">
        <v>49</v>
      </c>
      <c r="AO1032">
        <v>30</v>
      </c>
      <c r="AP1032">
        <v>8</v>
      </c>
      <c r="AQ1032">
        <v>11</v>
      </c>
      <c r="AR1032">
        <v>4</v>
      </c>
      <c r="AS1032">
        <v>9</v>
      </c>
      <c r="AT1032">
        <v>6</v>
      </c>
      <c r="AU1032">
        <v>2380</v>
      </c>
      <c r="AV1032">
        <v>34</v>
      </c>
      <c r="AW1032">
        <v>1005</v>
      </c>
    </row>
    <row r="1033" spans="1:49" x14ac:dyDescent="0.35">
      <c r="A1033" s="1" t="s">
        <v>685</v>
      </c>
      <c r="B1033" s="1" t="s">
        <v>686</v>
      </c>
      <c r="C1033" s="1" t="s">
        <v>14</v>
      </c>
      <c r="D1033">
        <v>96</v>
      </c>
      <c r="E1033" s="1" t="s">
        <v>2155</v>
      </c>
      <c r="F1033">
        <v>20050307</v>
      </c>
      <c r="G1033">
        <v>73</v>
      </c>
      <c r="H1033">
        <v>102845</v>
      </c>
      <c r="I1033">
        <v>7</v>
      </c>
      <c r="J1033" s="1" t="s">
        <v>2156</v>
      </c>
      <c r="K1033" s="1" t="s">
        <v>19</v>
      </c>
      <c r="L1033" s="1" t="s">
        <v>2157</v>
      </c>
      <c r="M1033">
        <v>190</v>
      </c>
      <c r="N1033" s="1" t="s">
        <v>2161</v>
      </c>
      <c r="O1033">
        <v>28.5</v>
      </c>
      <c r="P1033">
        <v>103970</v>
      </c>
      <c r="R1033" s="1" t="s">
        <v>2156</v>
      </c>
      <c r="S1033" s="1" t="s">
        <v>74</v>
      </c>
      <c r="T1033" s="1" t="s">
        <v>2157</v>
      </c>
      <c r="U1033">
        <v>175</v>
      </c>
      <c r="V1033" s="1" t="s">
        <v>2161</v>
      </c>
      <c r="W1033">
        <v>22.9</v>
      </c>
      <c r="X1033" s="1" t="s">
        <v>85</v>
      </c>
      <c r="Y1033">
        <v>3</v>
      </c>
      <c r="Z1033" s="1" t="s">
        <v>64</v>
      </c>
      <c r="AA1033">
        <v>63</v>
      </c>
      <c r="AB1033">
        <v>5</v>
      </c>
      <c r="AC1033">
        <v>0</v>
      </c>
      <c r="AD1033">
        <v>49</v>
      </c>
      <c r="AE1033">
        <v>31</v>
      </c>
      <c r="AF1033">
        <v>28</v>
      </c>
      <c r="AG1033">
        <v>12</v>
      </c>
      <c r="AH1033">
        <v>10</v>
      </c>
      <c r="AI1033">
        <v>0</v>
      </c>
      <c r="AJ1033">
        <v>0</v>
      </c>
      <c r="AK1033">
        <v>1</v>
      </c>
      <c r="AL1033">
        <v>0</v>
      </c>
      <c r="AM1033">
        <v>47</v>
      </c>
      <c r="AN1033">
        <v>32</v>
      </c>
      <c r="AO1033">
        <v>22</v>
      </c>
      <c r="AP1033">
        <v>9</v>
      </c>
      <c r="AQ1033">
        <v>9</v>
      </c>
      <c r="AR1033">
        <v>0</v>
      </c>
      <c r="AS1033">
        <v>2</v>
      </c>
      <c r="AT1033">
        <v>7</v>
      </c>
      <c r="AU1033">
        <v>2175</v>
      </c>
      <c r="AV1033">
        <v>47</v>
      </c>
      <c r="AW1033">
        <v>795</v>
      </c>
    </row>
    <row r="1034" spans="1:49" x14ac:dyDescent="0.35">
      <c r="A1034" s="1" t="s">
        <v>685</v>
      </c>
      <c r="B1034" s="1" t="s">
        <v>686</v>
      </c>
      <c r="C1034" s="1" t="s">
        <v>14</v>
      </c>
      <c r="D1034">
        <v>96</v>
      </c>
      <c r="E1034" s="1" t="s">
        <v>2155</v>
      </c>
      <c r="F1034">
        <v>20050307</v>
      </c>
      <c r="G1034">
        <v>74</v>
      </c>
      <c r="H1034">
        <v>102148</v>
      </c>
      <c r="J1034" s="1" t="s">
        <v>2156</v>
      </c>
      <c r="K1034" s="1" t="s">
        <v>521</v>
      </c>
      <c r="L1034" s="1" t="s">
        <v>2157</v>
      </c>
      <c r="M1034">
        <v>178</v>
      </c>
      <c r="N1034" s="1" t="s">
        <v>2171</v>
      </c>
      <c r="O1034">
        <v>32.200000000000003</v>
      </c>
      <c r="P1034">
        <v>103852</v>
      </c>
      <c r="Q1034">
        <v>24</v>
      </c>
      <c r="R1034" s="1" t="s">
        <v>2156</v>
      </c>
      <c r="S1034" s="1" t="s">
        <v>30</v>
      </c>
      <c r="T1034" s="1" t="s">
        <v>2172</v>
      </c>
      <c r="U1034">
        <v>188</v>
      </c>
      <c r="V1034" s="1" t="s">
        <v>2161</v>
      </c>
      <c r="W1034">
        <v>23.4</v>
      </c>
      <c r="X1034" s="1" t="s">
        <v>91</v>
      </c>
      <c r="Y1034">
        <v>3</v>
      </c>
      <c r="Z1034" s="1" t="s">
        <v>64</v>
      </c>
      <c r="AA1034">
        <v>73</v>
      </c>
      <c r="AB1034">
        <v>0</v>
      </c>
      <c r="AC1034">
        <v>2</v>
      </c>
      <c r="AD1034">
        <v>47</v>
      </c>
      <c r="AE1034">
        <v>23</v>
      </c>
      <c r="AF1034">
        <v>17</v>
      </c>
      <c r="AG1034">
        <v>12</v>
      </c>
      <c r="AH1034">
        <v>9</v>
      </c>
      <c r="AI1034">
        <v>1</v>
      </c>
      <c r="AJ1034">
        <v>4</v>
      </c>
      <c r="AK1034">
        <v>2</v>
      </c>
      <c r="AL1034">
        <v>5</v>
      </c>
      <c r="AM1034">
        <v>64</v>
      </c>
      <c r="AN1034">
        <v>34</v>
      </c>
      <c r="AO1034">
        <v>17</v>
      </c>
      <c r="AP1034">
        <v>12</v>
      </c>
      <c r="AQ1034">
        <v>9</v>
      </c>
      <c r="AR1034">
        <v>5</v>
      </c>
      <c r="AS1034">
        <v>11</v>
      </c>
      <c r="AT1034">
        <v>54</v>
      </c>
      <c r="AU1034">
        <v>732</v>
      </c>
      <c r="AV1034">
        <v>25</v>
      </c>
      <c r="AW1034">
        <v>1170</v>
      </c>
    </row>
    <row r="1035" spans="1:49" x14ac:dyDescent="0.35">
      <c r="A1035" s="1" t="s">
        <v>685</v>
      </c>
      <c r="B1035" s="1" t="s">
        <v>686</v>
      </c>
      <c r="C1035" s="1" t="s">
        <v>14</v>
      </c>
      <c r="D1035">
        <v>96</v>
      </c>
      <c r="E1035" s="1" t="s">
        <v>2155</v>
      </c>
      <c r="F1035">
        <v>20050307</v>
      </c>
      <c r="G1035">
        <v>75</v>
      </c>
      <c r="H1035">
        <v>103602</v>
      </c>
      <c r="I1035">
        <v>17</v>
      </c>
      <c r="J1035" s="1" t="s">
        <v>2156</v>
      </c>
      <c r="K1035" s="1" t="s">
        <v>82</v>
      </c>
      <c r="L1035" s="1" t="s">
        <v>2157</v>
      </c>
      <c r="M1035">
        <v>183</v>
      </c>
      <c r="N1035" s="1" t="s">
        <v>2177</v>
      </c>
      <c r="O1035">
        <v>24.6</v>
      </c>
      <c r="P1035">
        <v>103484</v>
      </c>
      <c r="R1035" s="1" t="s">
        <v>2173</v>
      </c>
      <c r="S1035" s="1" t="s">
        <v>179</v>
      </c>
      <c r="T1035" s="1" t="s">
        <v>2157</v>
      </c>
      <c r="U1035">
        <v>185</v>
      </c>
      <c r="V1035" s="1" t="s">
        <v>2164</v>
      </c>
      <c r="W1035">
        <v>25.1</v>
      </c>
      <c r="X1035" s="1" t="s">
        <v>714</v>
      </c>
      <c r="Y1035">
        <v>3</v>
      </c>
      <c r="Z1035" s="1" t="s">
        <v>64</v>
      </c>
      <c r="AA1035">
        <v>124</v>
      </c>
      <c r="AB1035">
        <v>6</v>
      </c>
      <c r="AC1035">
        <v>14</v>
      </c>
      <c r="AD1035">
        <v>111</v>
      </c>
      <c r="AE1035">
        <v>51</v>
      </c>
      <c r="AF1035">
        <v>30</v>
      </c>
      <c r="AG1035">
        <v>28</v>
      </c>
      <c r="AH1035">
        <v>13</v>
      </c>
      <c r="AI1035">
        <v>12</v>
      </c>
      <c r="AJ1035">
        <v>17</v>
      </c>
      <c r="AK1035">
        <v>1</v>
      </c>
      <c r="AL1035">
        <v>4</v>
      </c>
      <c r="AM1035">
        <v>80</v>
      </c>
      <c r="AN1035">
        <v>45</v>
      </c>
      <c r="AO1035">
        <v>29</v>
      </c>
      <c r="AP1035">
        <v>16</v>
      </c>
      <c r="AQ1035">
        <v>12</v>
      </c>
      <c r="AR1035">
        <v>6</v>
      </c>
      <c r="AS1035">
        <v>10</v>
      </c>
      <c r="AT1035">
        <v>17</v>
      </c>
      <c r="AU1035">
        <v>1350</v>
      </c>
      <c r="AV1035">
        <v>151</v>
      </c>
      <c r="AW1035">
        <v>305</v>
      </c>
    </row>
    <row r="1036" spans="1:49" x14ac:dyDescent="0.35">
      <c r="A1036" s="1" t="s">
        <v>685</v>
      </c>
      <c r="B1036" s="1" t="s">
        <v>686</v>
      </c>
      <c r="C1036" s="1" t="s">
        <v>14</v>
      </c>
      <c r="D1036">
        <v>96</v>
      </c>
      <c r="E1036" s="1" t="s">
        <v>2155</v>
      </c>
      <c r="F1036">
        <v>20050307</v>
      </c>
      <c r="G1036">
        <v>76</v>
      </c>
      <c r="H1036">
        <v>104053</v>
      </c>
      <c r="I1036">
        <v>3</v>
      </c>
      <c r="J1036" s="1" t="s">
        <v>2156</v>
      </c>
      <c r="K1036" s="1" t="s">
        <v>92</v>
      </c>
      <c r="L1036" s="1" t="s">
        <v>2157</v>
      </c>
      <c r="M1036">
        <v>188</v>
      </c>
      <c r="N1036" s="1" t="s">
        <v>2164</v>
      </c>
      <c r="O1036">
        <v>22.5</v>
      </c>
      <c r="P1036">
        <v>102562</v>
      </c>
      <c r="Q1036">
        <v>26</v>
      </c>
      <c r="R1036" s="1" t="s">
        <v>2156</v>
      </c>
      <c r="S1036" s="1" t="s">
        <v>39</v>
      </c>
      <c r="T1036" s="1" t="s">
        <v>2157</v>
      </c>
      <c r="U1036">
        <v>190</v>
      </c>
      <c r="V1036" s="1" t="s">
        <v>2160</v>
      </c>
      <c r="W1036">
        <v>29.9</v>
      </c>
      <c r="X1036" s="1" t="s">
        <v>21</v>
      </c>
      <c r="Y1036">
        <v>3</v>
      </c>
      <c r="Z1036" s="1" t="s">
        <v>64</v>
      </c>
      <c r="AA1036">
        <v>46</v>
      </c>
      <c r="AB1036">
        <v>9</v>
      </c>
      <c r="AC1036">
        <v>3</v>
      </c>
      <c r="AD1036">
        <v>44</v>
      </c>
      <c r="AE1036">
        <v>24</v>
      </c>
      <c r="AF1036">
        <v>21</v>
      </c>
      <c r="AG1036">
        <v>12</v>
      </c>
      <c r="AH1036">
        <v>8</v>
      </c>
      <c r="AI1036">
        <v>0</v>
      </c>
      <c r="AJ1036">
        <v>0</v>
      </c>
      <c r="AK1036">
        <v>1</v>
      </c>
      <c r="AL1036">
        <v>3</v>
      </c>
      <c r="AM1036">
        <v>43</v>
      </c>
      <c r="AN1036">
        <v>26</v>
      </c>
      <c r="AO1036">
        <v>16</v>
      </c>
      <c r="AP1036">
        <v>5</v>
      </c>
      <c r="AQ1036">
        <v>7</v>
      </c>
      <c r="AR1036">
        <v>2</v>
      </c>
      <c r="AS1036">
        <v>6</v>
      </c>
      <c r="AT1036">
        <v>3</v>
      </c>
      <c r="AU1036">
        <v>3855</v>
      </c>
      <c r="AV1036">
        <v>27</v>
      </c>
      <c r="AW1036">
        <v>1165</v>
      </c>
    </row>
    <row r="1037" spans="1:49" x14ac:dyDescent="0.35">
      <c r="A1037" s="1" t="s">
        <v>685</v>
      </c>
      <c r="B1037" s="1" t="s">
        <v>686</v>
      </c>
      <c r="C1037" s="1" t="s">
        <v>14</v>
      </c>
      <c r="D1037">
        <v>96</v>
      </c>
      <c r="E1037" s="1" t="s">
        <v>2155</v>
      </c>
      <c r="F1037">
        <v>20050307</v>
      </c>
      <c r="G1037">
        <v>77</v>
      </c>
      <c r="H1037">
        <v>103909</v>
      </c>
      <c r="I1037">
        <v>5</v>
      </c>
      <c r="J1037" s="1" t="s">
        <v>2156</v>
      </c>
      <c r="K1037" s="1" t="s">
        <v>84</v>
      </c>
      <c r="L1037" s="1" t="s">
        <v>2157</v>
      </c>
      <c r="M1037">
        <v>175</v>
      </c>
      <c r="N1037" s="1" t="s">
        <v>2165</v>
      </c>
      <c r="O1037">
        <v>23.1</v>
      </c>
      <c r="P1037">
        <v>103387</v>
      </c>
      <c r="Q1037">
        <v>31</v>
      </c>
      <c r="R1037" s="1" t="s">
        <v>2156</v>
      </c>
      <c r="S1037" s="1" t="s">
        <v>142</v>
      </c>
      <c r="T1037" s="1" t="s">
        <v>2157</v>
      </c>
      <c r="U1037">
        <v>185</v>
      </c>
      <c r="V1037" s="1" t="s">
        <v>2190</v>
      </c>
      <c r="W1037">
        <v>25.7</v>
      </c>
      <c r="X1037" s="1" t="s">
        <v>91</v>
      </c>
      <c r="Y1037">
        <v>3</v>
      </c>
      <c r="Z1037" s="1" t="s">
        <v>64</v>
      </c>
      <c r="AA1037">
        <v>86</v>
      </c>
      <c r="AB1037">
        <v>4</v>
      </c>
      <c r="AC1037">
        <v>2</v>
      </c>
      <c r="AD1037">
        <v>60</v>
      </c>
      <c r="AE1037">
        <v>35</v>
      </c>
      <c r="AF1037">
        <v>24</v>
      </c>
      <c r="AG1037">
        <v>12</v>
      </c>
      <c r="AH1037">
        <v>9</v>
      </c>
      <c r="AI1037">
        <v>3</v>
      </c>
      <c r="AJ1037">
        <v>5</v>
      </c>
      <c r="AK1037">
        <v>5</v>
      </c>
      <c r="AL1037">
        <v>2</v>
      </c>
      <c r="AM1037">
        <v>64</v>
      </c>
      <c r="AN1037">
        <v>41</v>
      </c>
      <c r="AO1037">
        <v>25</v>
      </c>
      <c r="AP1037">
        <v>7</v>
      </c>
      <c r="AQ1037">
        <v>9</v>
      </c>
      <c r="AR1037">
        <v>2</v>
      </c>
      <c r="AS1037">
        <v>7</v>
      </c>
      <c r="AT1037">
        <v>5</v>
      </c>
      <c r="AU1037">
        <v>2410</v>
      </c>
      <c r="AV1037">
        <v>33</v>
      </c>
      <c r="AW1037">
        <v>1015</v>
      </c>
    </row>
    <row r="1038" spans="1:49" x14ac:dyDescent="0.35">
      <c r="A1038" s="1" t="s">
        <v>685</v>
      </c>
      <c r="B1038" s="1" t="s">
        <v>686</v>
      </c>
      <c r="C1038" s="1" t="s">
        <v>14</v>
      </c>
      <c r="D1038">
        <v>96</v>
      </c>
      <c r="E1038" s="1" t="s">
        <v>2155</v>
      </c>
      <c r="F1038">
        <v>20050307</v>
      </c>
      <c r="G1038">
        <v>78</v>
      </c>
      <c r="H1038">
        <v>101736</v>
      </c>
      <c r="I1038">
        <v>9</v>
      </c>
      <c r="J1038" s="1" t="s">
        <v>2156</v>
      </c>
      <c r="K1038" s="1" t="s">
        <v>675</v>
      </c>
      <c r="L1038" s="1" t="s">
        <v>2157</v>
      </c>
      <c r="M1038">
        <v>180</v>
      </c>
      <c r="N1038" s="1" t="s">
        <v>2164</v>
      </c>
      <c r="O1038">
        <v>34.799999999999997</v>
      </c>
      <c r="P1038">
        <v>102318</v>
      </c>
      <c r="Q1038">
        <v>21</v>
      </c>
      <c r="R1038" s="1" t="s">
        <v>2156</v>
      </c>
      <c r="S1038" s="1" t="s">
        <v>57</v>
      </c>
      <c r="T1038" s="1" t="s">
        <v>2157</v>
      </c>
      <c r="U1038">
        <v>183</v>
      </c>
      <c r="V1038" s="1" t="s">
        <v>2158</v>
      </c>
      <c r="W1038">
        <v>31.1</v>
      </c>
      <c r="X1038" s="1" t="s">
        <v>85</v>
      </c>
      <c r="Y1038">
        <v>3</v>
      </c>
      <c r="Z1038" s="1" t="s">
        <v>64</v>
      </c>
      <c r="AA1038">
        <v>72</v>
      </c>
      <c r="AB1038">
        <v>7</v>
      </c>
      <c r="AC1038">
        <v>3</v>
      </c>
      <c r="AD1038">
        <v>61</v>
      </c>
      <c r="AE1038">
        <v>35</v>
      </c>
      <c r="AF1038">
        <v>30</v>
      </c>
      <c r="AG1038">
        <v>16</v>
      </c>
      <c r="AH1038">
        <v>10</v>
      </c>
      <c r="AI1038">
        <v>5</v>
      </c>
      <c r="AJ1038">
        <v>5</v>
      </c>
      <c r="AK1038">
        <v>3</v>
      </c>
      <c r="AL1038">
        <v>3</v>
      </c>
      <c r="AM1038">
        <v>55</v>
      </c>
      <c r="AN1038">
        <v>33</v>
      </c>
      <c r="AO1038">
        <v>24</v>
      </c>
      <c r="AP1038">
        <v>11</v>
      </c>
      <c r="AQ1038">
        <v>9</v>
      </c>
      <c r="AR1038">
        <v>3</v>
      </c>
      <c r="AS1038">
        <v>5</v>
      </c>
      <c r="AT1038">
        <v>9</v>
      </c>
      <c r="AU1038">
        <v>1995</v>
      </c>
      <c r="AV1038">
        <v>22</v>
      </c>
      <c r="AW1038">
        <v>1175</v>
      </c>
    </row>
    <row r="1039" spans="1:49" x14ac:dyDescent="0.35">
      <c r="A1039" s="1" t="s">
        <v>685</v>
      </c>
      <c r="B1039" s="1" t="s">
        <v>686</v>
      </c>
      <c r="C1039" s="1" t="s">
        <v>14</v>
      </c>
      <c r="D1039">
        <v>96</v>
      </c>
      <c r="E1039" s="1" t="s">
        <v>2155</v>
      </c>
      <c r="F1039">
        <v>20050307</v>
      </c>
      <c r="G1039">
        <v>79</v>
      </c>
      <c r="H1039">
        <v>103908</v>
      </c>
      <c r="J1039" s="1" t="s">
        <v>2156</v>
      </c>
      <c r="K1039" s="1" t="s">
        <v>45</v>
      </c>
      <c r="L1039" s="1" t="s">
        <v>2157</v>
      </c>
      <c r="M1039">
        <v>185</v>
      </c>
      <c r="N1039" s="1" t="s">
        <v>2171</v>
      </c>
      <c r="O1039">
        <v>23.1</v>
      </c>
      <c r="P1039">
        <v>103401</v>
      </c>
      <c r="R1039" s="1" t="s">
        <v>2156</v>
      </c>
      <c r="S1039" s="1" t="s">
        <v>177</v>
      </c>
      <c r="T1039" s="1" t="s">
        <v>2157</v>
      </c>
      <c r="U1039">
        <v>190</v>
      </c>
      <c r="V1039" s="1" t="s">
        <v>2160</v>
      </c>
      <c r="W1039">
        <v>25.6</v>
      </c>
      <c r="X1039" s="1" t="s">
        <v>715</v>
      </c>
      <c r="Y1039">
        <v>3</v>
      </c>
      <c r="Z1039" s="1" t="s">
        <v>64</v>
      </c>
      <c r="AA1039">
        <v>163</v>
      </c>
      <c r="AB1039">
        <v>5</v>
      </c>
      <c r="AC1039">
        <v>4</v>
      </c>
      <c r="AD1039">
        <v>109</v>
      </c>
      <c r="AE1039">
        <v>47</v>
      </c>
      <c r="AF1039">
        <v>39</v>
      </c>
      <c r="AG1039">
        <v>25</v>
      </c>
      <c r="AH1039">
        <v>16</v>
      </c>
      <c r="AI1039">
        <v>1</v>
      </c>
      <c r="AJ1039">
        <v>6</v>
      </c>
      <c r="AK1039">
        <v>6</v>
      </c>
      <c r="AL1039">
        <v>2</v>
      </c>
      <c r="AM1039">
        <v>105</v>
      </c>
      <c r="AN1039">
        <v>68</v>
      </c>
      <c r="AO1039">
        <v>44</v>
      </c>
      <c r="AP1039">
        <v>20</v>
      </c>
      <c r="AQ1039">
        <v>16</v>
      </c>
      <c r="AR1039">
        <v>6</v>
      </c>
      <c r="AS1039">
        <v>11</v>
      </c>
      <c r="AT1039">
        <v>96</v>
      </c>
      <c r="AU1039">
        <v>436</v>
      </c>
      <c r="AV1039">
        <v>74</v>
      </c>
      <c r="AW1039">
        <v>525</v>
      </c>
    </row>
    <row r="1040" spans="1:49" x14ac:dyDescent="0.35">
      <c r="A1040" s="1" t="s">
        <v>685</v>
      </c>
      <c r="B1040" s="1" t="s">
        <v>686</v>
      </c>
      <c r="C1040" s="1" t="s">
        <v>14</v>
      </c>
      <c r="D1040">
        <v>96</v>
      </c>
      <c r="E1040" s="1" t="s">
        <v>2155</v>
      </c>
      <c r="F1040">
        <v>20050307</v>
      </c>
      <c r="G1040">
        <v>80</v>
      </c>
      <c r="H1040">
        <v>103720</v>
      </c>
      <c r="I1040">
        <v>2</v>
      </c>
      <c r="J1040" s="1" t="s">
        <v>2156</v>
      </c>
      <c r="K1040" s="1" t="s">
        <v>150</v>
      </c>
      <c r="L1040" s="1" t="s">
        <v>2157</v>
      </c>
      <c r="M1040">
        <v>180</v>
      </c>
      <c r="N1040" s="1" t="s">
        <v>2184</v>
      </c>
      <c r="O1040">
        <v>24</v>
      </c>
      <c r="P1040">
        <v>103566</v>
      </c>
      <c r="R1040" s="1" t="s">
        <v>2156</v>
      </c>
      <c r="S1040" s="1" t="s">
        <v>522</v>
      </c>
      <c r="T1040" s="1" t="s">
        <v>2172</v>
      </c>
      <c r="U1040">
        <v>190</v>
      </c>
      <c r="V1040" s="1" t="s">
        <v>2171</v>
      </c>
      <c r="W1040">
        <v>24.8</v>
      </c>
      <c r="X1040" s="1" t="s">
        <v>405</v>
      </c>
      <c r="Y1040">
        <v>3</v>
      </c>
      <c r="Z1040" s="1" t="s">
        <v>64</v>
      </c>
      <c r="AA1040">
        <v>89</v>
      </c>
      <c r="AB1040">
        <v>7</v>
      </c>
      <c r="AC1040">
        <v>5</v>
      </c>
      <c r="AD1040">
        <v>64</v>
      </c>
      <c r="AE1040">
        <v>30</v>
      </c>
      <c r="AF1040">
        <v>24</v>
      </c>
      <c r="AG1040">
        <v>24</v>
      </c>
      <c r="AH1040">
        <v>10</v>
      </c>
      <c r="AI1040">
        <v>1</v>
      </c>
      <c r="AJ1040">
        <v>1</v>
      </c>
      <c r="AK1040">
        <v>7</v>
      </c>
      <c r="AL1040">
        <v>3</v>
      </c>
      <c r="AM1040">
        <v>77</v>
      </c>
      <c r="AN1040">
        <v>43</v>
      </c>
      <c r="AO1040">
        <v>30</v>
      </c>
      <c r="AP1040">
        <v>15</v>
      </c>
      <c r="AQ1040">
        <v>10</v>
      </c>
      <c r="AR1040">
        <v>5</v>
      </c>
      <c r="AS1040">
        <v>7</v>
      </c>
      <c r="AT1040">
        <v>2</v>
      </c>
      <c r="AU1040">
        <v>3990</v>
      </c>
      <c r="AV1040">
        <v>52</v>
      </c>
      <c r="AW1040">
        <v>745</v>
      </c>
    </row>
    <row r="1041" spans="1:49" x14ac:dyDescent="0.35">
      <c r="A1041" s="1" t="s">
        <v>685</v>
      </c>
      <c r="B1041" s="1" t="s">
        <v>686</v>
      </c>
      <c r="C1041" s="1" t="s">
        <v>14</v>
      </c>
      <c r="D1041">
        <v>96</v>
      </c>
      <c r="E1041" s="1" t="s">
        <v>2155</v>
      </c>
      <c r="F1041">
        <v>20050307</v>
      </c>
      <c r="G1041">
        <v>81</v>
      </c>
      <c r="H1041">
        <v>103819</v>
      </c>
      <c r="I1041">
        <v>1</v>
      </c>
      <c r="J1041" s="1" t="s">
        <v>2156</v>
      </c>
      <c r="K1041" s="1" t="s">
        <v>111</v>
      </c>
      <c r="L1041" s="1" t="s">
        <v>2157</v>
      </c>
      <c r="M1041">
        <v>185</v>
      </c>
      <c r="N1041" s="1" t="s">
        <v>2181</v>
      </c>
      <c r="O1041">
        <v>23.5</v>
      </c>
      <c r="P1041">
        <v>103344</v>
      </c>
      <c r="Q1041">
        <v>13</v>
      </c>
      <c r="R1041" s="1" t="s">
        <v>2156</v>
      </c>
      <c r="S1041" s="1" t="s">
        <v>78</v>
      </c>
      <c r="T1041" s="1" t="s">
        <v>2157</v>
      </c>
      <c r="U1041">
        <v>193</v>
      </c>
      <c r="V1041" s="1" t="s">
        <v>2178</v>
      </c>
      <c r="W1041">
        <v>25.9</v>
      </c>
      <c r="X1041" s="1" t="s">
        <v>536</v>
      </c>
      <c r="Y1041">
        <v>3</v>
      </c>
      <c r="Z1041" s="1" t="s">
        <v>94</v>
      </c>
      <c r="AA1041">
        <v>107</v>
      </c>
      <c r="AB1041">
        <v>7</v>
      </c>
      <c r="AC1041">
        <v>1</v>
      </c>
      <c r="AD1041">
        <v>67</v>
      </c>
      <c r="AE1041">
        <v>47</v>
      </c>
      <c r="AF1041">
        <v>42</v>
      </c>
      <c r="AG1041">
        <v>14</v>
      </c>
      <c r="AH1041">
        <v>12</v>
      </c>
      <c r="AI1041">
        <v>0</v>
      </c>
      <c r="AJ1041">
        <v>0</v>
      </c>
      <c r="AK1041">
        <v>9</v>
      </c>
      <c r="AL1041">
        <v>1</v>
      </c>
      <c r="AM1041">
        <v>82</v>
      </c>
      <c r="AN1041">
        <v>48</v>
      </c>
      <c r="AO1041">
        <v>34</v>
      </c>
      <c r="AP1041">
        <v>21</v>
      </c>
      <c r="AQ1041">
        <v>12</v>
      </c>
      <c r="AR1041">
        <v>1</v>
      </c>
      <c r="AS1041">
        <v>1</v>
      </c>
      <c r="AT1041">
        <v>1</v>
      </c>
      <c r="AU1041">
        <v>6050</v>
      </c>
      <c r="AV1041">
        <v>13</v>
      </c>
      <c r="AW1041">
        <v>1575</v>
      </c>
    </row>
    <row r="1042" spans="1:49" x14ac:dyDescent="0.35">
      <c r="A1042" s="1" t="s">
        <v>685</v>
      </c>
      <c r="B1042" s="1" t="s">
        <v>686</v>
      </c>
      <c r="C1042" s="1" t="s">
        <v>14</v>
      </c>
      <c r="D1042">
        <v>96</v>
      </c>
      <c r="E1042" s="1" t="s">
        <v>2155</v>
      </c>
      <c r="F1042">
        <v>20050307</v>
      </c>
      <c r="G1042">
        <v>82</v>
      </c>
      <c r="H1042">
        <v>103017</v>
      </c>
      <c r="I1042">
        <v>29</v>
      </c>
      <c r="J1042" s="1" t="s">
        <v>2156</v>
      </c>
      <c r="K1042" s="1" t="s">
        <v>28</v>
      </c>
      <c r="L1042" s="1" t="s">
        <v>2157</v>
      </c>
      <c r="M1042">
        <v>183</v>
      </c>
      <c r="N1042" s="1" t="s">
        <v>2169</v>
      </c>
      <c r="O1042">
        <v>27.6</v>
      </c>
      <c r="P1042">
        <v>103900</v>
      </c>
      <c r="Q1042">
        <v>10</v>
      </c>
      <c r="R1042" s="1" t="s">
        <v>2156</v>
      </c>
      <c r="S1042" s="1" t="s">
        <v>86</v>
      </c>
      <c r="T1042" s="1" t="s">
        <v>2157</v>
      </c>
      <c r="U1042">
        <v>180</v>
      </c>
      <c r="V1042" s="1" t="s">
        <v>2165</v>
      </c>
      <c r="W1042">
        <v>23.1</v>
      </c>
      <c r="X1042" s="1" t="s">
        <v>221</v>
      </c>
      <c r="Y1042">
        <v>3</v>
      </c>
      <c r="Z1042" s="1" t="s">
        <v>94</v>
      </c>
      <c r="AA1042">
        <v>78</v>
      </c>
      <c r="AB1042">
        <v>3</v>
      </c>
      <c r="AC1042">
        <v>2</v>
      </c>
      <c r="AD1042">
        <v>47</v>
      </c>
      <c r="AE1042">
        <v>24</v>
      </c>
      <c r="AF1042">
        <v>20</v>
      </c>
      <c r="AG1042">
        <v>14</v>
      </c>
      <c r="AH1042">
        <v>8</v>
      </c>
      <c r="AI1042">
        <v>3</v>
      </c>
      <c r="AJ1042">
        <v>4</v>
      </c>
      <c r="AK1042">
        <v>2</v>
      </c>
      <c r="AL1042">
        <v>2</v>
      </c>
      <c r="AM1042">
        <v>59</v>
      </c>
      <c r="AN1042">
        <v>38</v>
      </c>
      <c r="AO1042">
        <v>21</v>
      </c>
      <c r="AP1042">
        <v>7</v>
      </c>
      <c r="AQ1042">
        <v>8</v>
      </c>
      <c r="AR1042">
        <v>6</v>
      </c>
      <c r="AS1042">
        <v>11</v>
      </c>
      <c r="AT1042">
        <v>31</v>
      </c>
      <c r="AU1042">
        <v>1070</v>
      </c>
      <c r="AV1042">
        <v>10</v>
      </c>
      <c r="AW1042">
        <v>1945</v>
      </c>
    </row>
    <row r="1043" spans="1:49" x14ac:dyDescent="0.35">
      <c r="A1043" s="1" t="s">
        <v>685</v>
      </c>
      <c r="B1043" s="1" t="s">
        <v>686</v>
      </c>
      <c r="C1043" s="1" t="s">
        <v>14</v>
      </c>
      <c r="D1043">
        <v>96</v>
      </c>
      <c r="E1043" s="1" t="s">
        <v>2155</v>
      </c>
      <c r="F1043">
        <v>20050307</v>
      </c>
      <c r="G1043">
        <v>83</v>
      </c>
      <c r="H1043">
        <v>103084</v>
      </c>
      <c r="I1043">
        <v>14</v>
      </c>
      <c r="J1043" s="1" t="s">
        <v>2156</v>
      </c>
      <c r="K1043" s="1" t="s">
        <v>677</v>
      </c>
      <c r="L1043" s="1" t="s">
        <v>2157</v>
      </c>
      <c r="M1043">
        <v>185</v>
      </c>
      <c r="N1043" s="1" t="s">
        <v>2165</v>
      </c>
      <c r="O1043">
        <v>27.2</v>
      </c>
      <c r="P1043">
        <v>103758</v>
      </c>
      <c r="Q1043">
        <v>30</v>
      </c>
      <c r="R1043" s="1" t="s">
        <v>2156</v>
      </c>
      <c r="S1043" s="1" t="s">
        <v>23</v>
      </c>
      <c r="T1043" s="1" t="s">
        <v>2157</v>
      </c>
      <c r="U1043">
        <v>188</v>
      </c>
      <c r="V1043" s="1" t="s">
        <v>2164</v>
      </c>
      <c r="W1043">
        <v>23.8</v>
      </c>
      <c r="X1043" s="1" t="s">
        <v>2193</v>
      </c>
      <c r="Y1043">
        <v>3</v>
      </c>
      <c r="Z1043" s="1" t="s">
        <v>94</v>
      </c>
      <c r="AA1043">
        <v>29</v>
      </c>
      <c r="AB1043">
        <v>0</v>
      </c>
      <c r="AC1043">
        <v>0</v>
      </c>
      <c r="AD1043">
        <v>22</v>
      </c>
      <c r="AE1043">
        <v>19</v>
      </c>
      <c r="AF1043">
        <v>15</v>
      </c>
      <c r="AG1043">
        <v>2</v>
      </c>
      <c r="AH1043">
        <v>4</v>
      </c>
      <c r="AI1043">
        <v>2</v>
      </c>
      <c r="AJ1043">
        <v>2</v>
      </c>
      <c r="AK1043">
        <v>1</v>
      </c>
      <c r="AL1043">
        <v>2</v>
      </c>
      <c r="AM1043">
        <v>30</v>
      </c>
      <c r="AN1043">
        <v>21</v>
      </c>
      <c r="AO1043">
        <v>13</v>
      </c>
      <c r="AP1043">
        <v>3</v>
      </c>
      <c r="AQ1043">
        <v>5</v>
      </c>
      <c r="AR1043">
        <v>1</v>
      </c>
      <c r="AS1043">
        <v>3</v>
      </c>
      <c r="AT1043">
        <v>14</v>
      </c>
      <c r="AU1043">
        <v>1509</v>
      </c>
      <c r="AV1043">
        <v>32</v>
      </c>
      <c r="AW1043">
        <v>1025</v>
      </c>
    </row>
    <row r="1044" spans="1:49" x14ac:dyDescent="0.35">
      <c r="A1044" s="1" t="s">
        <v>685</v>
      </c>
      <c r="B1044" s="1" t="s">
        <v>686</v>
      </c>
      <c r="C1044" s="1" t="s">
        <v>14</v>
      </c>
      <c r="D1044">
        <v>96</v>
      </c>
      <c r="E1044" s="1" t="s">
        <v>2155</v>
      </c>
      <c r="F1044">
        <v>20050307</v>
      </c>
      <c r="G1044">
        <v>84</v>
      </c>
      <c r="H1044">
        <v>102450</v>
      </c>
      <c r="I1044">
        <v>6</v>
      </c>
      <c r="J1044" s="1" t="s">
        <v>2156</v>
      </c>
      <c r="K1044" s="1" t="s">
        <v>22</v>
      </c>
      <c r="L1044" s="1" t="s">
        <v>2157</v>
      </c>
      <c r="M1044">
        <v>185</v>
      </c>
      <c r="N1044" s="1" t="s">
        <v>2163</v>
      </c>
      <c r="O1044">
        <v>30.4</v>
      </c>
      <c r="P1044">
        <v>103990</v>
      </c>
      <c r="Q1044">
        <v>12</v>
      </c>
      <c r="R1044" s="1" t="s">
        <v>2156</v>
      </c>
      <c r="S1044" s="1" t="s">
        <v>65</v>
      </c>
      <c r="T1044" s="1" t="s">
        <v>2157</v>
      </c>
      <c r="U1044">
        <v>180</v>
      </c>
      <c r="V1044" s="1" t="s">
        <v>2161</v>
      </c>
      <c r="W1044">
        <v>22.8</v>
      </c>
      <c r="X1044" s="1" t="s">
        <v>274</v>
      </c>
      <c r="Y1044">
        <v>3</v>
      </c>
      <c r="Z1044" s="1" t="s">
        <v>94</v>
      </c>
      <c r="AA1044">
        <v>110</v>
      </c>
      <c r="AB1044">
        <v>3</v>
      </c>
      <c r="AC1044">
        <v>5</v>
      </c>
      <c r="AD1044">
        <v>73</v>
      </c>
      <c r="AE1044">
        <v>43</v>
      </c>
      <c r="AF1044">
        <v>34</v>
      </c>
      <c r="AG1044">
        <v>14</v>
      </c>
      <c r="AH1044">
        <v>13</v>
      </c>
      <c r="AI1044">
        <v>4</v>
      </c>
      <c r="AJ1044">
        <v>7</v>
      </c>
      <c r="AK1044">
        <v>2</v>
      </c>
      <c r="AL1044">
        <v>2</v>
      </c>
      <c r="AM1044">
        <v>81</v>
      </c>
      <c r="AN1044">
        <v>57</v>
      </c>
      <c r="AO1044">
        <v>37</v>
      </c>
      <c r="AP1044">
        <v>11</v>
      </c>
      <c r="AQ1044">
        <v>13</v>
      </c>
      <c r="AR1044">
        <v>2</v>
      </c>
      <c r="AS1044">
        <v>6</v>
      </c>
      <c r="AT1044">
        <v>6</v>
      </c>
      <c r="AU1044">
        <v>2380</v>
      </c>
      <c r="AV1044">
        <v>12</v>
      </c>
      <c r="AW1044">
        <v>1595</v>
      </c>
    </row>
    <row r="1045" spans="1:49" x14ac:dyDescent="0.35">
      <c r="A1045" s="1" t="s">
        <v>685</v>
      </c>
      <c r="B1045" s="1" t="s">
        <v>686</v>
      </c>
      <c r="C1045" s="1" t="s">
        <v>14</v>
      </c>
      <c r="D1045">
        <v>96</v>
      </c>
      <c r="E1045" s="1" t="s">
        <v>2155</v>
      </c>
      <c r="F1045">
        <v>20050307</v>
      </c>
      <c r="G1045">
        <v>85</v>
      </c>
      <c r="H1045">
        <v>102845</v>
      </c>
      <c r="I1045">
        <v>7</v>
      </c>
      <c r="J1045" s="1" t="s">
        <v>2156</v>
      </c>
      <c r="K1045" s="1" t="s">
        <v>19</v>
      </c>
      <c r="L1045" s="1" t="s">
        <v>2157</v>
      </c>
      <c r="M1045">
        <v>190</v>
      </c>
      <c r="N1045" s="1" t="s">
        <v>2161</v>
      </c>
      <c r="O1045">
        <v>28.5</v>
      </c>
      <c r="P1045">
        <v>102148</v>
      </c>
      <c r="R1045" s="1" t="s">
        <v>2156</v>
      </c>
      <c r="S1045" s="1" t="s">
        <v>521</v>
      </c>
      <c r="T1045" s="1" t="s">
        <v>2157</v>
      </c>
      <c r="U1045">
        <v>178</v>
      </c>
      <c r="V1045" s="1" t="s">
        <v>2171</v>
      </c>
      <c r="W1045">
        <v>32.200000000000003</v>
      </c>
      <c r="X1045" s="1" t="s">
        <v>204</v>
      </c>
      <c r="Y1045">
        <v>3</v>
      </c>
      <c r="Z1045" s="1" t="s">
        <v>94</v>
      </c>
      <c r="AA1045">
        <v>89</v>
      </c>
      <c r="AB1045">
        <v>2</v>
      </c>
      <c r="AC1045">
        <v>2</v>
      </c>
      <c r="AD1045">
        <v>76</v>
      </c>
      <c r="AE1045">
        <v>48</v>
      </c>
      <c r="AF1045">
        <v>31</v>
      </c>
      <c r="AG1045">
        <v>14</v>
      </c>
      <c r="AH1045">
        <v>10</v>
      </c>
      <c r="AI1045">
        <v>10</v>
      </c>
      <c r="AJ1045">
        <v>12</v>
      </c>
      <c r="AK1045">
        <v>1</v>
      </c>
      <c r="AL1045">
        <v>0</v>
      </c>
      <c r="AM1045">
        <v>55</v>
      </c>
      <c r="AN1045">
        <v>35</v>
      </c>
      <c r="AO1045">
        <v>18</v>
      </c>
      <c r="AP1045">
        <v>11</v>
      </c>
      <c r="AQ1045">
        <v>10</v>
      </c>
      <c r="AR1045">
        <v>6</v>
      </c>
      <c r="AS1045">
        <v>11</v>
      </c>
      <c r="AT1045">
        <v>7</v>
      </c>
      <c r="AU1045">
        <v>2175</v>
      </c>
      <c r="AV1045">
        <v>54</v>
      </c>
      <c r="AW1045">
        <v>732</v>
      </c>
    </row>
    <row r="1046" spans="1:49" x14ac:dyDescent="0.35">
      <c r="A1046" s="1" t="s">
        <v>685</v>
      </c>
      <c r="B1046" s="1" t="s">
        <v>686</v>
      </c>
      <c r="C1046" s="1" t="s">
        <v>14</v>
      </c>
      <c r="D1046">
        <v>96</v>
      </c>
      <c r="E1046" s="1" t="s">
        <v>2155</v>
      </c>
      <c r="F1046">
        <v>20050307</v>
      </c>
      <c r="G1046">
        <v>86</v>
      </c>
      <c r="H1046">
        <v>104053</v>
      </c>
      <c r="I1046">
        <v>3</v>
      </c>
      <c r="J1046" s="1" t="s">
        <v>2156</v>
      </c>
      <c r="K1046" s="1" t="s">
        <v>92</v>
      </c>
      <c r="L1046" s="1" t="s">
        <v>2157</v>
      </c>
      <c r="M1046">
        <v>188</v>
      </c>
      <c r="N1046" s="1" t="s">
        <v>2164</v>
      </c>
      <c r="O1046">
        <v>22.5</v>
      </c>
      <c r="P1046">
        <v>103602</v>
      </c>
      <c r="Q1046">
        <v>17</v>
      </c>
      <c r="R1046" s="1" t="s">
        <v>2156</v>
      </c>
      <c r="S1046" s="1" t="s">
        <v>82</v>
      </c>
      <c r="T1046" s="1" t="s">
        <v>2157</v>
      </c>
      <c r="U1046">
        <v>183</v>
      </c>
      <c r="V1046" s="1" t="s">
        <v>2177</v>
      </c>
      <c r="W1046">
        <v>24.6</v>
      </c>
      <c r="X1046" s="1" t="s">
        <v>149</v>
      </c>
      <c r="Y1046">
        <v>3</v>
      </c>
      <c r="Z1046" s="1" t="s">
        <v>94</v>
      </c>
      <c r="AA1046">
        <v>66</v>
      </c>
      <c r="AB1046">
        <v>10</v>
      </c>
      <c r="AC1046">
        <v>0</v>
      </c>
      <c r="AD1046">
        <v>53</v>
      </c>
      <c r="AE1046">
        <v>40</v>
      </c>
      <c r="AF1046">
        <v>36</v>
      </c>
      <c r="AG1046">
        <v>6</v>
      </c>
      <c r="AH1046">
        <v>10</v>
      </c>
      <c r="AI1046">
        <v>2</v>
      </c>
      <c r="AJ1046">
        <v>2</v>
      </c>
      <c r="AK1046">
        <v>4</v>
      </c>
      <c r="AL1046">
        <v>2</v>
      </c>
      <c r="AM1046">
        <v>64</v>
      </c>
      <c r="AN1046">
        <v>39</v>
      </c>
      <c r="AO1046">
        <v>29</v>
      </c>
      <c r="AP1046">
        <v>9</v>
      </c>
      <c r="AQ1046">
        <v>9</v>
      </c>
      <c r="AR1046">
        <v>8</v>
      </c>
      <c r="AS1046">
        <v>10</v>
      </c>
      <c r="AT1046">
        <v>3</v>
      </c>
      <c r="AU1046">
        <v>3855</v>
      </c>
      <c r="AV1046">
        <v>17</v>
      </c>
      <c r="AW1046">
        <v>1350</v>
      </c>
    </row>
    <row r="1047" spans="1:49" x14ac:dyDescent="0.35">
      <c r="A1047" s="1" t="s">
        <v>685</v>
      </c>
      <c r="B1047" s="1" t="s">
        <v>686</v>
      </c>
      <c r="C1047" s="1" t="s">
        <v>14</v>
      </c>
      <c r="D1047">
        <v>96</v>
      </c>
      <c r="E1047" s="1" t="s">
        <v>2155</v>
      </c>
      <c r="F1047">
        <v>20050307</v>
      </c>
      <c r="G1047">
        <v>87</v>
      </c>
      <c r="H1047">
        <v>101736</v>
      </c>
      <c r="I1047">
        <v>9</v>
      </c>
      <c r="J1047" s="1" t="s">
        <v>2156</v>
      </c>
      <c r="K1047" s="1" t="s">
        <v>675</v>
      </c>
      <c r="L1047" s="1" t="s">
        <v>2157</v>
      </c>
      <c r="M1047">
        <v>180</v>
      </c>
      <c r="N1047" s="1" t="s">
        <v>2164</v>
      </c>
      <c r="O1047">
        <v>34.799999999999997</v>
      </c>
      <c r="P1047">
        <v>103909</v>
      </c>
      <c r="Q1047">
        <v>5</v>
      </c>
      <c r="R1047" s="1" t="s">
        <v>2156</v>
      </c>
      <c r="S1047" s="1" t="s">
        <v>84</v>
      </c>
      <c r="T1047" s="1" t="s">
        <v>2157</v>
      </c>
      <c r="U1047">
        <v>175</v>
      </c>
      <c r="V1047" s="1" t="s">
        <v>2165</v>
      </c>
      <c r="W1047">
        <v>23.1</v>
      </c>
      <c r="X1047" s="1" t="s">
        <v>71</v>
      </c>
      <c r="Y1047">
        <v>3</v>
      </c>
      <c r="Z1047" s="1" t="s">
        <v>94</v>
      </c>
      <c r="AA1047">
        <v>85</v>
      </c>
      <c r="AB1047">
        <v>4</v>
      </c>
      <c r="AC1047">
        <v>0</v>
      </c>
      <c r="AD1047">
        <v>63</v>
      </c>
      <c r="AE1047">
        <v>34</v>
      </c>
      <c r="AF1047">
        <v>22</v>
      </c>
      <c r="AG1047">
        <v>21</v>
      </c>
      <c r="AH1047">
        <v>9</v>
      </c>
      <c r="AI1047">
        <v>4</v>
      </c>
      <c r="AJ1047">
        <v>4</v>
      </c>
      <c r="AK1047">
        <v>0</v>
      </c>
      <c r="AL1047">
        <v>1</v>
      </c>
      <c r="AM1047">
        <v>63</v>
      </c>
      <c r="AN1047">
        <v>33</v>
      </c>
      <c r="AO1047">
        <v>20</v>
      </c>
      <c r="AP1047">
        <v>13</v>
      </c>
      <c r="AQ1047">
        <v>8</v>
      </c>
      <c r="AR1047">
        <v>5</v>
      </c>
      <c r="AS1047">
        <v>8</v>
      </c>
      <c r="AT1047">
        <v>9</v>
      </c>
      <c r="AU1047">
        <v>1995</v>
      </c>
      <c r="AV1047">
        <v>5</v>
      </c>
      <c r="AW1047">
        <v>2410</v>
      </c>
    </row>
    <row r="1048" spans="1:49" x14ac:dyDescent="0.35">
      <c r="A1048" s="1" t="s">
        <v>685</v>
      </c>
      <c r="B1048" s="1" t="s">
        <v>686</v>
      </c>
      <c r="C1048" s="1" t="s">
        <v>14</v>
      </c>
      <c r="D1048">
        <v>96</v>
      </c>
      <c r="E1048" s="1" t="s">
        <v>2155</v>
      </c>
      <c r="F1048">
        <v>20050307</v>
      </c>
      <c r="G1048">
        <v>88</v>
      </c>
      <c r="H1048">
        <v>103720</v>
      </c>
      <c r="I1048">
        <v>2</v>
      </c>
      <c r="J1048" s="1" t="s">
        <v>2156</v>
      </c>
      <c r="K1048" s="1" t="s">
        <v>150</v>
      </c>
      <c r="L1048" s="1" t="s">
        <v>2157</v>
      </c>
      <c r="M1048">
        <v>180</v>
      </c>
      <c r="N1048" s="1" t="s">
        <v>2184</v>
      </c>
      <c r="O1048">
        <v>24</v>
      </c>
      <c r="P1048">
        <v>103908</v>
      </c>
      <c r="R1048" s="1" t="s">
        <v>2156</v>
      </c>
      <c r="S1048" s="1" t="s">
        <v>45</v>
      </c>
      <c r="T1048" s="1" t="s">
        <v>2157</v>
      </c>
      <c r="U1048">
        <v>185</v>
      </c>
      <c r="V1048" s="1" t="s">
        <v>2171</v>
      </c>
      <c r="W1048">
        <v>23.1</v>
      </c>
      <c r="X1048" s="1" t="s">
        <v>716</v>
      </c>
      <c r="Y1048">
        <v>3</v>
      </c>
      <c r="Z1048" s="1" t="s">
        <v>94</v>
      </c>
      <c r="AA1048">
        <v>60</v>
      </c>
      <c r="AB1048">
        <v>7</v>
      </c>
      <c r="AC1048">
        <v>1</v>
      </c>
      <c r="AD1048">
        <v>38</v>
      </c>
      <c r="AE1048">
        <v>13</v>
      </c>
      <c r="AF1048">
        <v>12</v>
      </c>
      <c r="AG1048">
        <v>17</v>
      </c>
      <c r="AH1048">
        <v>7</v>
      </c>
      <c r="AI1048">
        <v>1</v>
      </c>
      <c r="AJ1048">
        <v>1</v>
      </c>
      <c r="AK1048">
        <v>1</v>
      </c>
      <c r="AL1048">
        <v>4</v>
      </c>
      <c r="AM1048">
        <v>44</v>
      </c>
      <c r="AN1048">
        <v>19</v>
      </c>
      <c r="AO1048">
        <v>10</v>
      </c>
      <c r="AP1048">
        <v>7</v>
      </c>
      <c r="AQ1048">
        <v>6</v>
      </c>
      <c r="AR1048">
        <v>4</v>
      </c>
      <c r="AS1048">
        <v>9</v>
      </c>
      <c r="AT1048">
        <v>2</v>
      </c>
      <c r="AU1048">
        <v>3990</v>
      </c>
      <c r="AV1048">
        <v>96</v>
      </c>
      <c r="AW1048">
        <v>436</v>
      </c>
    </row>
    <row r="1049" spans="1:49" x14ac:dyDescent="0.35">
      <c r="A1049" s="1" t="s">
        <v>685</v>
      </c>
      <c r="B1049" s="1" t="s">
        <v>686</v>
      </c>
      <c r="C1049" s="1" t="s">
        <v>14</v>
      </c>
      <c r="D1049">
        <v>96</v>
      </c>
      <c r="E1049" s="1" t="s">
        <v>2155</v>
      </c>
      <c r="F1049">
        <v>20050307</v>
      </c>
      <c r="G1049">
        <v>89</v>
      </c>
      <c r="H1049">
        <v>103819</v>
      </c>
      <c r="I1049">
        <v>1</v>
      </c>
      <c r="J1049" s="1" t="s">
        <v>2156</v>
      </c>
      <c r="K1049" s="1" t="s">
        <v>111</v>
      </c>
      <c r="L1049" s="1" t="s">
        <v>2157</v>
      </c>
      <c r="M1049">
        <v>185</v>
      </c>
      <c r="N1049" s="1" t="s">
        <v>2181</v>
      </c>
      <c r="O1049">
        <v>23.5</v>
      </c>
      <c r="P1049">
        <v>103017</v>
      </c>
      <c r="Q1049">
        <v>29</v>
      </c>
      <c r="R1049" s="1" t="s">
        <v>2156</v>
      </c>
      <c r="S1049" s="1" t="s">
        <v>28</v>
      </c>
      <c r="T1049" s="1" t="s">
        <v>2157</v>
      </c>
      <c r="U1049">
        <v>183</v>
      </c>
      <c r="V1049" s="1" t="s">
        <v>2169</v>
      </c>
      <c r="W1049">
        <v>27.6</v>
      </c>
      <c r="X1049" s="1" t="s">
        <v>71</v>
      </c>
      <c r="Y1049">
        <v>3</v>
      </c>
      <c r="Z1049" s="1" t="s">
        <v>101</v>
      </c>
      <c r="AA1049">
        <v>67</v>
      </c>
      <c r="AB1049">
        <v>4</v>
      </c>
      <c r="AC1049">
        <v>1</v>
      </c>
      <c r="AD1049">
        <v>42</v>
      </c>
      <c r="AE1049">
        <v>26</v>
      </c>
      <c r="AF1049">
        <v>20</v>
      </c>
      <c r="AG1049">
        <v>8</v>
      </c>
      <c r="AH1049">
        <v>9</v>
      </c>
      <c r="AI1049">
        <v>0</v>
      </c>
      <c r="AJ1049">
        <v>2</v>
      </c>
      <c r="AK1049">
        <v>1</v>
      </c>
      <c r="AL1049">
        <v>2</v>
      </c>
      <c r="AM1049">
        <v>52</v>
      </c>
      <c r="AN1049">
        <v>32</v>
      </c>
      <c r="AO1049">
        <v>16</v>
      </c>
      <c r="AP1049">
        <v>7</v>
      </c>
      <c r="AQ1049">
        <v>8</v>
      </c>
      <c r="AR1049">
        <v>2</v>
      </c>
      <c r="AS1049">
        <v>7</v>
      </c>
      <c r="AT1049">
        <v>1</v>
      </c>
      <c r="AU1049">
        <v>6050</v>
      </c>
      <c r="AV1049">
        <v>31</v>
      </c>
      <c r="AW1049">
        <v>1070</v>
      </c>
    </row>
    <row r="1050" spans="1:49" x14ac:dyDescent="0.35">
      <c r="A1050" s="1" t="s">
        <v>685</v>
      </c>
      <c r="B1050" s="1" t="s">
        <v>686</v>
      </c>
      <c r="C1050" s="1" t="s">
        <v>14</v>
      </c>
      <c r="D1050">
        <v>96</v>
      </c>
      <c r="E1050" s="1" t="s">
        <v>2155</v>
      </c>
      <c r="F1050">
        <v>20050307</v>
      </c>
      <c r="G1050">
        <v>90</v>
      </c>
      <c r="H1050">
        <v>103084</v>
      </c>
      <c r="I1050">
        <v>14</v>
      </c>
      <c r="J1050" s="1" t="s">
        <v>2156</v>
      </c>
      <c r="K1050" s="1" t="s">
        <v>677</v>
      </c>
      <c r="L1050" s="1" t="s">
        <v>2157</v>
      </c>
      <c r="M1050">
        <v>185</v>
      </c>
      <c r="N1050" s="1" t="s">
        <v>2165</v>
      </c>
      <c r="O1050">
        <v>27.2</v>
      </c>
      <c r="P1050">
        <v>102450</v>
      </c>
      <c r="Q1050">
        <v>6</v>
      </c>
      <c r="R1050" s="1" t="s">
        <v>2156</v>
      </c>
      <c r="S1050" s="1" t="s">
        <v>22</v>
      </c>
      <c r="T1050" s="1" t="s">
        <v>2157</v>
      </c>
      <c r="U1050">
        <v>185</v>
      </c>
      <c r="V1050" s="1" t="s">
        <v>2163</v>
      </c>
      <c r="W1050">
        <v>30.4</v>
      </c>
      <c r="X1050" s="1" t="s">
        <v>717</v>
      </c>
      <c r="Y1050">
        <v>3</v>
      </c>
      <c r="Z1050" s="1" t="s">
        <v>101</v>
      </c>
      <c r="AA1050">
        <v>139</v>
      </c>
      <c r="AB1050">
        <v>0</v>
      </c>
      <c r="AC1050">
        <v>3</v>
      </c>
      <c r="AD1050">
        <v>77</v>
      </c>
      <c r="AE1050">
        <v>51</v>
      </c>
      <c r="AF1050">
        <v>39</v>
      </c>
      <c r="AG1050">
        <v>16</v>
      </c>
      <c r="AH1050">
        <v>12</v>
      </c>
      <c r="AI1050">
        <v>1</v>
      </c>
      <c r="AJ1050">
        <v>2</v>
      </c>
      <c r="AK1050">
        <v>4</v>
      </c>
      <c r="AL1050">
        <v>4</v>
      </c>
      <c r="AM1050">
        <v>104</v>
      </c>
      <c r="AN1050">
        <v>56</v>
      </c>
      <c r="AO1050">
        <v>36</v>
      </c>
      <c r="AP1050">
        <v>24</v>
      </c>
      <c r="AQ1050">
        <v>12</v>
      </c>
      <c r="AR1050">
        <v>10</v>
      </c>
      <c r="AS1050">
        <v>12</v>
      </c>
      <c r="AT1050">
        <v>14</v>
      </c>
      <c r="AU1050">
        <v>1509</v>
      </c>
      <c r="AV1050">
        <v>6</v>
      </c>
      <c r="AW1050">
        <v>2380</v>
      </c>
    </row>
    <row r="1051" spans="1:49" x14ac:dyDescent="0.35">
      <c r="A1051" s="1" t="s">
        <v>685</v>
      </c>
      <c r="B1051" s="1" t="s">
        <v>686</v>
      </c>
      <c r="C1051" s="1" t="s">
        <v>14</v>
      </c>
      <c r="D1051">
        <v>96</v>
      </c>
      <c r="E1051" s="1" t="s">
        <v>2155</v>
      </c>
      <c r="F1051">
        <v>20050307</v>
      </c>
      <c r="G1051">
        <v>91</v>
      </c>
      <c r="H1051">
        <v>104053</v>
      </c>
      <c r="I1051">
        <v>3</v>
      </c>
      <c r="J1051" s="1" t="s">
        <v>2156</v>
      </c>
      <c r="K1051" s="1" t="s">
        <v>92</v>
      </c>
      <c r="L1051" s="1" t="s">
        <v>2157</v>
      </c>
      <c r="M1051">
        <v>188</v>
      </c>
      <c r="N1051" s="1" t="s">
        <v>2164</v>
      </c>
      <c r="O1051">
        <v>22.5</v>
      </c>
      <c r="P1051">
        <v>102845</v>
      </c>
      <c r="Q1051">
        <v>7</v>
      </c>
      <c r="R1051" s="1" t="s">
        <v>2156</v>
      </c>
      <c r="S1051" s="1" t="s">
        <v>19</v>
      </c>
      <c r="T1051" s="1" t="s">
        <v>2157</v>
      </c>
      <c r="U1051">
        <v>190</v>
      </c>
      <c r="V1051" s="1" t="s">
        <v>2161</v>
      </c>
      <c r="W1051">
        <v>28.5</v>
      </c>
      <c r="X1051" s="1" t="s">
        <v>704</v>
      </c>
      <c r="Y1051">
        <v>3</v>
      </c>
      <c r="Z1051" s="1" t="s">
        <v>101</v>
      </c>
      <c r="AA1051">
        <v>113</v>
      </c>
      <c r="AB1051">
        <v>13</v>
      </c>
      <c r="AC1051">
        <v>0</v>
      </c>
      <c r="AD1051">
        <v>71</v>
      </c>
      <c r="AE1051">
        <v>46</v>
      </c>
      <c r="AF1051">
        <v>40</v>
      </c>
      <c r="AG1051">
        <v>17</v>
      </c>
      <c r="AH1051">
        <v>14</v>
      </c>
      <c r="AI1051">
        <v>0</v>
      </c>
      <c r="AJ1051">
        <v>1</v>
      </c>
      <c r="AK1051">
        <v>5</v>
      </c>
      <c r="AL1051">
        <v>1</v>
      </c>
      <c r="AM1051">
        <v>112</v>
      </c>
      <c r="AN1051">
        <v>63</v>
      </c>
      <c r="AO1051">
        <v>42</v>
      </c>
      <c r="AP1051">
        <v>23</v>
      </c>
      <c r="AQ1051">
        <v>15</v>
      </c>
      <c r="AR1051">
        <v>10</v>
      </c>
      <c r="AS1051">
        <v>15</v>
      </c>
      <c r="AT1051">
        <v>3</v>
      </c>
      <c r="AU1051">
        <v>3855</v>
      </c>
      <c r="AV1051">
        <v>7</v>
      </c>
      <c r="AW1051">
        <v>2175</v>
      </c>
    </row>
    <row r="1052" spans="1:49" x14ac:dyDescent="0.35">
      <c r="A1052" s="1" t="s">
        <v>685</v>
      </c>
      <c r="B1052" s="1" t="s">
        <v>686</v>
      </c>
      <c r="C1052" s="1" t="s">
        <v>14</v>
      </c>
      <c r="D1052">
        <v>96</v>
      </c>
      <c r="E1052" s="1" t="s">
        <v>2155</v>
      </c>
      <c r="F1052">
        <v>20050307</v>
      </c>
      <c r="G1052">
        <v>92</v>
      </c>
      <c r="H1052">
        <v>103720</v>
      </c>
      <c r="I1052">
        <v>2</v>
      </c>
      <c r="J1052" s="1" t="s">
        <v>2156</v>
      </c>
      <c r="K1052" s="1" t="s">
        <v>150</v>
      </c>
      <c r="L1052" s="1" t="s">
        <v>2157</v>
      </c>
      <c r="M1052">
        <v>180</v>
      </c>
      <c r="N1052" s="1" t="s">
        <v>2184</v>
      </c>
      <c r="O1052">
        <v>24</v>
      </c>
      <c r="P1052">
        <v>101736</v>
      </c>
      <c r="Q1052">
        <v>9</v>
      </c>
      <c r="R1052" s="1" t="s">
        <v>2156</v>
      </c>
      <c r="S1052" s="1" t="s">
        <v>675</v>
      </c>
      <c r="T1052" s="1" t="s">
        <v>2157</v>
      </c>
      <c r="U1052">
        <v>180</v>
      </c>
      <c r="V1052" s="1" t="s">
        <v>2164</v>
      </c>
      <c r="W1052">
        <v>34.799999999999997</v>
      </c>
      <c r="X1052" s="1" t="s">
        <v>162</v>
      </c>
      <c r="Y1052">
        <v>3</v>
      </c>
      <c r="Z1052" s="1" t="s">
        <v>101</v>
      </c>
      <c r="AT1052">
        <v>2</v>
      </c>
      <c r="AU1052">
        <v>3990</v>
      </c>
      <c r="AV1052">
        <v>9</v>
      </c>
      <c r="AW1052">
        <v>1995</v>
      </c>
    </row>
    <row r="1053" spans="1:49" x14ac:dyDescent="0.35">
      <c r="A1053" s="1" t="s">
        <v>685</v>
      </c>
      <c r="B1053" s="1" t="s">
        <v>686</v>
      </c>
      <c r="C1053" s="1" t="s">
        <v>14</v>
      </c>
      <c r="D1053">
        <v>96</v>
      </c>
      <c r="E1053" s="1" t="s">
        <v>2155</v>
      </c>
      <c r="F1053">
        <v>20050307</v>
      </c>
      <c r="G1053">
        <v>93</v>
      </c>
      <c r="H1053">
        <v>103819</v>
      </c>
      <c r="I1053">
        <v>1</v>
      </c>
      <c r="J1053" s="1" t="s">
        <v>2156</v>
      </c>
      <c r="K1053" s="1" t="s">
        <v>111</v>
      </c>
      <c r="L1053" s="1" t="s">
        <v>2157</v>
      </c>
      <c r="M1053">
        <v>185</v>
      </c>
      <c r="N1053" s="1" t="s">
        <v>2181</v>
      </c>
      <c r="O1053">
        <v>23.5</v>
      </c>
      <c r="P1053">
        <v>103084</v>
      </c>
      <c r="Q1053">
        <v>14</v>
      </c>
      <c r="R1053" s="1" t="s">
        <v>2156</v>
      </c>
      <c r="S1053" s="1" t="s">
        <v>677</v>
      </c>
      <c r="T1053" s="1" t="s">
        <v>2157</v>
      </c>
      <c r="U1053">
        <v>185</v>
      </c>
      <c r="V1053" s="1" t="s">
        <v>2165</v>
      </c>
      <c r="W1053">
        <v>27.2</v>
      </c>
      <c r="X1053" s="1" t="s">
        <v>171</v>
      </c>
      <c r="Y1053">
        <v>3</v>
      </c>
      <c r="Z1053" s="1" t="s">
        <v>105</v>
      </c>
      <c r="AA1053">
        <v>73</v>
      </c>
      <c r="AB1053">
        <v>7</v>
      </c>
      <c r="AC1053">
        <v>2</v>
      </c>
      <c r="AD1053">
        <v>56</v>
      </c>
      <c r="AE1053">
        <v>34</v>
      </c>
      <c r="AF1053">
        <v>22</v>
      </c>
      <c r="AG1053">
        <v>13</v>
      </c>
      <c r="AH1053">
        <v>8</v>
      </c>
      <c r="AI1053">
        <v>1</v>
      </c>
      <c r="AJ1053">
        <v>2</v>
      </c>
      <c r="AK1053">
        <v>2</v>
      </c>
      <c r="AL1053">
        <v>2</v>
      </c>
      <c r="AM1053">
        <v>52</v>
      </c>
      <c r="AN1053">
        <v>29</v>
      </c>
      <c r="AO1053">
        <v>14</v>
      </c>
      <c r="AP1053">
        <v>11</v>
      </c>
      <c r="AQ1053">
        <v>8</v>
      </c>
      <c r="AR1053">
        <v>5</v>
      </c>
      <c r="AS1053">
        <v>10</v>
      </c>
      <c r="AT1053">
        <v>1</v>
      </c>
      <c r="AU1053">
        <v>6050</v>
      </c>
      <c r="AV1053">
        <v>14</v>
      </c>
      <c r="AW1053">
        <v>1509</v>
      </c>
    </row>
    <row r="1054" spans="1:49" x14ac:dyDescent="0.35">
      <c r="A1054" s="1" t="s">
        <v>685</v>
      </c>
      <c r="B1054" s="1" t="s">
        <v>686</v>
      </c>
      <c r="C1054" s="1" t="s">
        <v>14</v>
      </c>
      <c r="D1054">
        <v>96</v>
      </c>
      <c r="E1054" s="1" t="s">
        <v>2155</v>
      </c>
      <c r="F1054">
        <v>20050307</v>
      </c>
      <c r="G1054">
        <v>94</v>
      </c>
      <c r="H1054">
        <v>103720</v>
      </c>
      <c r="I1054">
        <v>2</v>
      </c>
      <c r="J1054" s="1" t="s">
        <v>2156</v>
      </c>
      <c r="K1054" s="1" t="s">
        <v>150</v>
      </c>
      <c r="L1054" s="1" t="s">
        <v>2157</v>
      </c>
      <c r="M1054">
        <v>180</v>
      </c>
      <c r="N1054" s="1" t="s">
        <v>2184</v>
      </c>
      <c r="O1054">
        <v>24</v>
      </c>
      <c r="P1054">
        <v>104053</v>
      </c>
      <c r="Q1054">
        <v>3</v>
      </c>
      <c r="R1054" s="1" t="s">
        <v>2156</v>
      </c>
      <c r="S1054" s="1" t="s">
        <v>92</v>
      </c>
      <c r="T1054" s="1" t="s">
        <v>2157</v>
      </c>
      <c r="U1054">
        <v>188</v>
      </c>
      <c r="V1054" s="1" t="s">
        <v>2164</v>
      </c>
      <c r="W1054">
        <v>22.5</v>
      </c>
      <c r="X1054" s="1" t="s">
        <v>718</v>
      </c>
      <c r="Y1054">
        <v>3</v>
      </c>
      <c r="Z1054" s="1" t="s">
        <v>105</v>
      </c>
      <c r="AA1054">
        <v>153</v>
      </c>
      <c r="AB1054">
        <v>10</v>
      </c>
      <c r="AC1054">
        <v>0</v>
      </c>
      <c r="AD1054">
        <v>116</v>
      </c>
      <c r="AE1054">
        <v>64</v>
      </c>
      <c r="AF1054">
        <v>51</v>
      </c>
      <c r="AG1054">
        <v>33</v>
      </c>
      <c r="AH1054">
        <v>18</v>
      </c>
      <c r="AI1054">
        <v>6</v>
      </c>
      <c r="AJ1054">
        <v>7</v>
      </c>
      <c r="AK1054">
        <v>25</v>
      </c>
      <c r="AL1054">
        <v>1</v>
      </c>
      <c r="AM1054">
        <v>123</v>
      </c>
      <c r="AN1054">
        <v>74</v>
      </c>
      <c r="AO1054">
        <v>61</v>
      </c>
      <c r="AP1054">
        <v>23</v>
      </c>
      <c r="AQ1054">
        <v>18</v>
      </c>
      <c r="AR1054">
        <v>8</v>
      </c>
      <c r="AS1054">
        <v>9</v>
      </c>
      <c r="AT1054">
        <v>2</v>
      </c>
      <c r="AU1054">
        <v>3990</v>
      </c>
      <c r="AV1054">
        <v>3</v>
      </c>
      <c r="AW1054">
        <v>3855</v>
      </c>
    </row>
    <row r="1055" spans="1:49" x14ac:dyDescent="0.35">
      <c r="A1055" s="1" t="s">
        <v>685</v>
      </c>
      <c r="B1055" s="1" t="s">
        <v>686</v>
      </c>
      <c r="C1055" s="1" t="s">
        <v>14</v>
      </c>
      <c r="D1055">
        <v>96</v>
      </c>
      <c r="E1055" s="1" t="s">
        <v>2155</v>
      </c>
      <c r="F1055">
        <v>20050307</v>
      </c>
      <c r="G1055">
        <v>95</v>
      </c>
      <c r="H1055">
        <v>103819</v>
      </c>
      <c r="I1055">
        <v>1</v>
      </c>
      <c r="J1055" s="1" t="s">
        <v>2156</v>
      </c>
      <c r="K1055" s="1" t="s">
        <v>111</v>
      </c>
      <c r="L1055" s="1" t="s">
        <v>2157</v>
      </c>
      <c r="M1055">
        <v>185</v>
      </c>
      <c r="N1055" s="1" t="s">
        <v>2181</v>
      </c>
      <c r="O1055">
        <v>23.5</v>
      </c>
      <c r="P1055">
        <v>103720</v>
      </c>
      <c r="Q1055">
        <v>2</v>
      </c>
      <c r="R1055" s="1" t="s">
        <v>2156</v>
      </c>
      <c r="S1055" s="1" t="s">
        <v>150</v>
      </c>
      <c r="T1055" s="1" t="s">
        <v>2157</v>
      </c>
      <c r="U1055">
        <v>180</v>
      </c>
      <c r="V1055" s="1" t="s">
        <v>2184</v>
      </c>
      <c r="W1055">
        <v>24</v>
      </c>
      <c r="X1055" s="1" t="s">
        <v>719</v>
      </c>
      <c r="Y1055">
        <v>5</v>
      </c>
      <c r="Z1055" s="1" t="s">
        <v>108</v>
      </c>
      <c r="AA1055">
        <v>114</v>
      </c>
      <c r="AB1055">
        <v>14</v>
      </c>
      <c r="AC1055">
        <v>3</v>
      </c>
      <c r="AD1055">
        <v>84</v>
      </c>
      <c r="AE1055">
        <v>48</v>
      </c>
      <c r="AF1055">
        <v>39</v>
      </c>
      <c r="AG1055">
        <v>21</v>
      </c>
      <c r="AH1055">
        <v>14</v>
      </c>
      <c r="AI1055">
        <v>6</v>
      </c>
      <c r="AJ1055">
        <v>7</v>
      </c>
      <c r="AK1055">
        <v>5</v>
      </c>
      <c r="AL1055">
        <v>7</v>
      </c>
      <c r="AM1055">
        <v>94</v>
      </c>
      <c r="AN1055">
        <v>46</v>
      </c>
      <c r="AO1055">
        <v>30</v>
      </c>
      <c r="AP1055">
        <v>23</v>
      </c>
      <c r="AQ1055">
        <v>14</v>
      </c>
      <c r="AR1055">
        <v>10</v>
      </c>
      <c r="AS1055">
        <v>15</v>
      </c>
      <c r="AT1055">
        <v>1</v>
      </c>
      <c r="AU1055">
        <v>6050</v>
      </c>
      <c r="AV1055">
        <v>2</v>
      </c>
      <c r="AW1055">
        <v>3990</v>
      </c>
    </row>
    <row r="1056" spans="1:49" x14ac:dyDescent="0.35">
      <c r="A1056" s="1" t="s">
        <v>720</v>
      </c>
      <c r="B1056" s="1" t="s">
        <v>721</v>
      </c>
      <c r="C1056" s="1" t="s">
        <v>14</v>
      </c>
      <c r="D1056">
        <v>32</v>
      </c>
      <c r="E1056" s="1" t="s">
        <v>2180</v>
      </c>
      <c r="F1056">
        <v>20050214</v>
      </c>
      <c r="G1056">
        <v>1</v>
      </c>
      <c r="H1056">
        <v>103819</v>
      </c>
      <c r="I1056">
        <v>1</v>
      </c>
      <c r="J1056" s="1" t="s">
        <v>2156</v>
      </c>
      <c r="K1056" s="1" t="s">
        <v>111</v>
      </c>
      <c r="L1056" s="1" t="s">
        <v>2157</v>
      </c>
      <c r="M1056">
        <v>185</v>
      </c>
      <c r="N1056" s="1" t="s">
        <v>2181</v>
      </c>
      <c r="O1056">
        <v>23.5</v>
      </c>
      <c r="P1056">
        <v>102539</v>
      </c>
      <c r="R1056" s="1" t="s">
        <v>2159</v>
      </c>
      <c r="S1056" s="1" t="s">
        <v>237</v>
      </c>
      <c r="T1056" s="1" t="s">
        <v>2157</v>
      </c>
      <c r="U1056">
        <v>188</v>
      </c>
      <c r="V1056" s="1" t="s">
        <v>2160</v>
      </c>
      <c r="W1056">
        <v>29.9</v>
      </c>
      <c r="X1056" s="1" t="s">
        <v>85</v>
      </c>
      <c r="Y1056">
        <v>3</v>
      </c>
      <c r="Z1056" s="1" t="s">
        <v>64</v>
      </c>
      <c r="AA1056">
        <v>73</v>
      </c>
      <c r="AB1056">
        <v>7</v>
      </c>
      <c r="AC1056">
        <v>1</v>
      </c>
      <c r="AD1056">
        <v>72</v>
      </c>
      <c r="AE1056">
        <v>45</v>
      </c>
      <c r="AF1056">
        <v>34</v>
      </c>
      <c r="AG1056">
        <v>16</v>
      </c>
      <c r="AH1056">
        <v>10</v>
      </c>
      <c r="AI1056">
        <v>5</v>
      </c>
      <c r="AJ1056">
        <v>5</v>
      </c>
      <c r="AK1056">
        <v>1</v>
      </c>
      <c r="AL1056">
        <v>2</v>
      </c>
      <c r="AM1056">
        <v>67</v>
      </c>
      <c r="AN1056">
        <v>41</v>
      </c>
      <c r="AO1056">
        <v>24</v>
      </c>
      <c r="AP1056">
        <v>15</v>
      </c>
      <c r="AQ1056">
        <v>9</v>
      </c>
      <c r="AR1056">
        <v>1</v>
      </c>
      <c r="AS1056">
        <v>3</v>
      </c>
      <c r="AT1056">
        <v>1</v>
      </c>
      <c r="AU1056">
        <v>5975</v>
      </c>
      <c r="AV1056">
        <v>112</v>
      </c>
      <c r="AW1056">
        <v>398</v>
      </c>
    </row>
    <row r="1057" spans="1:49" x14ac:dyDescent="0.35">
      <c r="A1057" s="1" t="s">
        <v>720</v>
      </c>
      <c r="B1057" s="1" t="s">
        <v>721</v>
      </c>
      <c r="C1057" s="1" t="s">
        <v>14</v>
      </c>
      <c r="D1057">
        <v>32</v>
      </c>
      <c r="E1057" s="1" t="s">
        <v>2180</v>
      </c>
      <c r="F1057">
        <v>20050214</v>
      </c>
      <c r="G1057">
        <v>2</v>
      </c>
      <c r="H1057">
        <v>104527</v>
      </c>
      <c r="J1057" s="1" t="s">
        <v>2159</v>
      </c>
      <c r="K1057" s="1" t="s">
        <v>318</v>
      </c>
      <c r="L1057" s="1" t="s">
        <v>2157</v>
      </c>
      <c r="M1057">
        <v>183</v>
      </c>
      <c r="N1057" s="1" t="s">
        <v>2181</v>
      </c>
      <c r="O1057">
        <v>19.8</v>
      </c>
      <c r="P1057">
        <v>103206</v>
      </c>
      <c r="R1057" s="1" t="s">
        <v>2156</v>
      </c>
      <c r="S1057" s="1" t="s">
        <v>29</v>
      </c>
      <c r="T1057" s="1" t="s">
        <v>2157</v>
      </c>
      <c r="U1057">
        <v>175</v>
      </c>
      <c r="V1057" s="1" t="s">
        <v>2171</v>
      </c>
      <c r="W1057">
        <v>26.7</v>
      </c>
      <c r="X1057" s="1" t="s">
        <v>722</v>
      </c>
      <c r="Y1057">
        <v>3</v>
      </c>
      <c r="Z1057" s="1" t="s">
        <v>64</v>
      </c>
      <c r="AA1057">
        <v>92</v>
      </c>
      <c r="AB1057">
        <v>9</v>
      </c>
      <c r="AC1057">
        <v>3</v>
      </c>
      <c r="AD1057">
        <v>68</v>
      </c>
      <c r="AE1057">
        <v>37</v>
      </c>
      <c r="AF1057">
        <v>29</v>
      </c>
      <c r="AG1057">
        <v>15</v>
      </c>
      <c r="AH1057">
        <v>10</v>
      </c>
      <c r="AI1057">
        <v>2</v>
      </c>
      <c r="AJ1057">
        <v>3</v>
      </c>
      <c r="AK1057">
        <v>4</v>
      </c>
      <c r="AL1057">
        <v>2</v>
      </c>
      <c r="AM1057">
        <v>76</v>
      </c>
      <c r="AN1057">
        <v>43</v>
      </c>
      <c r="AO1057">
        <v>31</v>
      </c>
      <c r="AP1057">
        <v>12</v>
      </c>
      <c r="AQ1057">
        <v>10</v>
      </c>
      <c r="AR1057">
        <v>3</v>
      </c>
      <c r="AS1057">
        <v>6</v>
      </c>
      <c r="AT1057">
        <v>128</v>
      </c>
      <c r="AU1057">
        <v>346</v>
      </c>
      <c r="AV1057">
        <v>27</v>
      </c>
      <c r="AW1057">
        <v>1155</v>
      </c>
    </row>
    <row r="1058" spans="1:49" x14ac:dyDescent="0.35">
      <c r="A1058" s="1" t="s">
        <v>720</v>
      </c>
      <c r="B1058" s="1" t="s">
        <v>721</v>
      </c>
      <c r="C1058" s="1" t="s">
        <v>14</v>
      </c>
      <c r="D1058">
        <v>32</v>
      </c>
      <c r="E1058" s="1" t="s">
        <v>2180</v>
      </c>
      <c r="F1058">
        <v>20050214</v>
      </c>
      <c r="G1058">
        <v>3</v>
      </c>
      <c r="H1058">
        <v>104607</v>
      </c>
      <c r="J1058" s="1" t="s">
        <v>2156</v>
      </c>
      <c r="K1058" s="1" t="s">
        <v>42</v>
      </c>
      <c r="L1058" s="1" t="s">
        <v>2157</v>
      </c>
      <c r="M1058">
        <v>196</v>
      </c>
      <c r="N1058" s="1" t="s">
        <v>2160</v>
      </c>
      <c r="O1058">
        <v>19.399999999999999</v>
      </c>
      <c r="P1058">
        <v>104417</v>
      </c>
      <c r="R1058" s="1" t="s">
        <v>2156</v>
      </c>
      <c r="S1058" s="1" t="s">
        <v>132</v>
      </c>
      <c r="T1058" s="1" t="s">
        <v>2157</v>
      </c>
      <c r="U1058">
        <v>193</v>
      </c>
      <c r="V1058" s="1" t="s">
        <v>2179</v>
      </c>
      <c r="W1058">
        <v>20.5</v>
      </c>
      <c r="X1058" s="1" t="s">
        <v>204</v>
      </c>
      <c r="Y1058">
        <v>3</v>
      </c>
      <c r="Z1058" s="1" t="s">
        <v>64</v>
      </c>
      <c r="AA1058">
        <v>69</v>
      </c>
      <c r="AB1058">
        <v>11</v>
      </c>
      <c r="AC1058">
        <v>0</v>
      </c>
      <c r="AD1058">
        <v>56</v>
      </c>
      <c r="AE1058">
        <v>28</v>
      </c>
      <c r="AF1058">
        <v>24</v>
      </c>
      <c r="AG1058">
        <v>15</v>
      </c>
      <c r="AH1058">
        <v>10</v>
      </c>
      <c r="AI1058">
        <v>1</v>
      </c>
      <c r="AJ1058">
        <v>2</v>
      </c>
      <c r="AK1058">
        <v>8</v>
      </c>
      <c r="AL1058">
        <v>5</v>
      </c>
      <c r="AM1058">
        <v>63</v>
      </c>
      <c r="AN1058">
        <v>37</v>
      </c>
      <c r="AO1058">
        <v>24</v>
      </c>
      <c r="AP1058">
        <v>11</v>
      </c>
      <c r="AQ1058">
        <v>10</v>
      </c>
      <c r="AR1058">
        <v>2</v>
      </c>
      <c r="AS1058">
        <v>6</v>
      </c>
      <c r="AT1058">
        <v>46</v>
      </c>
      <c r="AU1058">
        <v>828</v>
      </c>
      <c r="AV1058">
        <v>30</v>
      </c>
      <c r="AW1058">
        <v>1055</v>
      </c>
    </row>
    <row r="1059" spans="1:49" x14ac:dyDescent="0.35">
      <c r="A1059" s="1" t="s">
        <v>720</v>
      </c>
      <c r="B1059" s="1" t="s">
        <v>721</v>
      </c>
      <c r="C1059" s="1" t="s">
        <v>14</v>
      </c>
      <c r="D1059">
        <v>32</v>
      </c>
      <c r="E1059" s="1" t="s">
        <v>2180</v>
      </c>
      <c r="F1059">
        <v>20050214</v>
      </c>
      <c r="G1059">
        <v>4</v>
      </c>
      <c r="H1059">
        <v>103786</v>
      </c>
      <c r="I1059">
        <v>6</v>
      </c>
      <c r="J1059" s="1" t="s">
        <v>2156</v>
      </c>
      <c r="K1059" s="1" t="s">
        <v>70</v>
      </c>
      <c r="L1059" s="1" t="s">
        <v>2157</v>
      </c>
      <c r="M1059">
        <v>178</v>
      </c>
      <c r="N1059" s="1" t="s">
        <v>2166</v>
      </c>
      <c r="O1059">
        <v>23.7</v>
      </c>
      <c r="P1059">
        <v>104269</v>
      </c>
      <c r="R1059" s="1" t="s">
        <v>2156</v>
      </c>
      <c r="S1059" s="1" t="s">
        <v>44</v>
      </c>
      <c r="T1059" s="1" t="s">
        <v>2172</v>
      </c>
      <c r="U1059">
        <v>188</v>
      </c>
      <c r="V1059" s="1" t="s">
        <v>2161</v>
      </c>
      <c r="W1059">
        <v>21.2</v>
      </c>
      <c r="X1059" s="1" t="s">
        <v>331</v>
      </c>
      <c r="Y1059">
        <v>3</v>
      </c>
      <c r="Z1059" s="1" t="s">
        <v>64</v>
      </c>
      <c r="AA1059">
        <v>124</v>
      </c>
      <c r="AB1059">
        <v>6</v>
      </c>
      <c r="AC1059">
        <v>4</v>
      </c>
      <c r="AD1059">
        <v>102</v>
      </c>
      <c r="AE1059">
        <v>60</v>
      </c>
      <c r="AF1059">
        <v>43</v>
      </c>
      <c r="AG1059">
        <v>20</v>
      </c>
      <c r="AH1059">
        <v>15</v>
      </c>
      <c r="AI1059">
        <v>7</v>
      </c>
      <c r="AJ1059">
        <v>10</v>
      </c>
      <c r="AK1059">
        <v>11</v>
      </c>
      <c r="AL1059">
        <v>3</v>
      </c>
      <c r="AM1059">
        <v>89</v>
      </c>
      <c r="AN1059">
        <v>49</v>
      </c>
      <c r="AO1059">
        <v>34</v>
      </c>
      <c r="AP1059">
        <v>24</v>
      </c>
      <c r="AQ1059">
        <v>15</v>
      </c>
      <c r="AR1059">
        <v>4</v>
      </c>
      <c r="AS1059">
        <v>7</v>
      </c>
      <c r="AT1059">
        <v>15</v>
      </c>
      <c r="AU1059">
        <v>1385</v>
      </c>
      <c r="AV1059">
        <v>36</v>
      </c>
      <c r="AW1059">
        <v>953</v>
      </c>
    </row>
    <row r="1060" spans="1:49" x14ac:dyDescent="0.35">
      <c r="A1060" s="1" t="s">
        <v>720</v>
      </c>
      <c r="B1060" s="1" t="s">
        <v>721</v>
      </c>
      <c r="C1060" s="1" t="s">
        <v>14</v>
      </c>
      <c r="D1060">
        <v>32</v>
      </c>
      <c r="E1060" s="1" t="s">
        <v>2180</v>
      </c>
      <c r="F1060">
        <v>20050214</v>
      </c>
      <c r="G1060">
        <v>5</v>
      </c>
      <c r="H1060">
        <v>102450</v>
      </c>
      <c r="I1060">
        <v>3</v>
      </c>
      <c r="J1060" s="1" t="s">
        <v>2156</v>
      </c>
      <c r="K1060" s="1" t="s">
        <v>22</v>
      </c>
      <c r="L1060" s="1" t="s">
        <v>2157</v>
      </c>
      <c r="M1060">
        <v>185</v>
      </c>
      <c r="N1060" s="1" t="s">
        <v>2163</v>
      </c>
      <c r="O1060">
        <v>30.4</v>
      </c>
      <c r="P1060">
        <v>103017</v>
      </c>
      <c r="R1060" s="1" t="s">
        <v>2156</v>
      </c>
      <c r="S1060" s="1" t="s">
        <v>28</v>
      </c>
      <c r="T1060" s="1" t="s">
        <v>2157</v>
      </c>
      <c r="U1060">
        <v>183</v>
      </c>
      <c r="V1060" s="1" t="s">
        <v>2169</v>
      </c>
      <c r="W1060">
        <v>27.6</v>
      </c>
      <c r="X1060" s="1" t="s">
        <v>158</v>
      </c>
      <c r="Y1060">
        <v>3</v>
      </c>
      <c r="Z1060" s="1" t="s">
        <v>64</v>
      </c>
      <c r="AA1060">
        <v>85</v>
      </c>
      <c r="AB1060">
        <v>6</v>
      </c>
      <c r="AC1060">
        <v>3</v>
      </c>
      <c r="AD1060">
        <v>59</v>
      </c>
      <c r="AE1060">
        <v>34</v>
      </c>
      <c r="AF1060">
        <v>28</v>
      </c>
      <c r="AG1060">
        <v>16</v>
      </c>
      <c r="AH1060">
        <v>11</v>
      </c>
      <c r="AI1060">
        <v>0</v>
      </c>
      <c r="AJ1060">
        <v>0</v>
      </c>
      <c r="AK1060">
        <v>8</v>
      </c>
      <c r="AL1060">
        <v>4</v>
      </c>
      <c r="AM1060">
        <v>59</v>
      </c>
      <c r="AN1060">
        <v>32</v>
      </c>
      <c r="AO1060">
        <v>25</v>
      </c>
      <c r="AP1060">
        <v>14</v>
      </c>
      <c r="AQ1060">
        <v>11</v>
      </c>
      <c r="AR1060">
        <v>1</v>
      </c>
      <c r="AS1060">
        <v>3</v>
      </c>
      <c r="AT1060">
        <v>7</v>
      </c>
      <c r="AU1060">
        <v>2360</v>
      </c>
      <c r="AV1060">
        <v>24</v>
      </c>
      <c r="AW1060">
        <v>1240</v>
      </c>
    </row>
    <row r="1061" spans="1:49" x14ac:dyDescent="0.35">
      <c r="A1061" s="1" t="s">
        <v>720</v>
      </c>
      <c r="B1061" s="1" t="s">
        <v>721</v>
      </c>
      <c r="C1061" s="1" t="s">
        <v>14</v>
      </c>
      <c r="D1061">
        <v>32</v>
      </c>
      <c r="E1061" s="1" t="s">
        <v>2180</v>
      </c>
      <c r="F1061">
        <v>20050214</v>
      </c>
      <c r="G1061">
        <v>6</v>
      </c>
      <c r="H1061">
        <v>103566</v>
      </c>
      <c r="J1061" s="1" t="s">
        <v>2156</v>
      </c>
      <c r="K1061" s="1" t="s">
        <v>522</v>
      </c>
      <c r="L1061" s="1" t="s">
        <v>2172</v>
      </c>
      <c r="M1061">
        <v>190</v>
      </c>
      <c r="N1061" s="1" t="s">
        <v>2171</v>
      </c>
      <c r="O1061">
        <v>24.7</v>
      </c>
      <c r="P1061">
        <v>103193</v>
      </c>
      <c r="R1061" s="1" t="s">
        <v>2173</v>
      </c>
      <c r="S1061" s="1" t="s">
        <v>236</v>
      </c>
      <c r="T1061" s="1" t="s">
        <v>2157</v>
      </c>
      <c r="U1061">
        <v>196</v>
      </c>
      <c r="V1061" s="1" t="s">
        <v>2192</v>
      </c>
      <c r="W1061">
        <v>26.7</v>
      </c>
      <c r="X1061" s="1" t="s">
        <v>723</v>
      </c>
      <c r="Y1061">
        <v>3</v>
      </c>
      <c r="Z1061" s="1" t="s">
        <v>64</v>
      </c>
      <c r="AA1061">
        <v>110</v>
      </c>
      <c r="AB1061">
        <v>13</v>
      </c>
      <c r="AC1061">
        <v>3</v>
      </c>
      <c r="AD1061">
        <v>97</v>
      </c>
      <c r="AE1061">
        <v>64</v>
      </c>
      <c r="AF1061">
        <v>52</v>
      </c>
      <c r="AG1061">
        <v>15</v>
      </c>
      <c r="AH1061">
        <v>15</v>
      </c>
      <c r="AI1061">
        <v>2</v>
      </c>
      <c r="AJ1061">
        <v>3</v>
      </c>
      <c r="AK1061">
        <v>7</v>
      </c>
      <c r="AL1061">
        <v>3</v>
      </c>
      <c r="AM1061">
        <v>96</v>
      </c>
      <c r="AN1061">
        <v>72</v>
      </c>
      <c r="AO1061">
        <v>50</v>
      </c>
      <c r="AP1061">
        <v>7</v>
      </c>
      <c r="AQ1061">
        <v>15</v>
      </c>
      <c r="AR1061">
        <v>5</v>
      </c>
      <c r="AS1061">
        <v>9</v>
      </c>
      <c r="AT1061">
        <v>52</v>
      </c>
      <c r="AU1061">
        <v>770</v>
      </c>
      <c r="AV1061">
        <v>74</v>
      </c>
      <c r="AW1061">
        <v>518</v>
      </c>
    </row>
    <row r="1062" spans="1:49" x14ac:dyDescent="0.35">
      <c r="A1062" s="1" t="s">
        <v>720</v>
      </c>
      <c r="B1062" s="1" t="s">
        <v>721</v>
      </c>
      <c r="C1062" s="1" t="s">
        <v>14</v>
      </c>
      <c r="D1062">
        <v>32</v>
      </c>
      <c r="E1062" s="1" t="s">
        <v>2180</v>
      </c>
      <c r="F1062">
        <v>20050214</v>
      </c>
      <c r="G1062">
        <v>7</v>
      </c>
      <c r="H1062">
        <v>104339</v>
      </c>
      <c r="J1062" s="1" t="s">
        <v>2156</v>
      </c>
      <c r="K1062" s="1" t="s">
        <v>80</v>
      </c>
      <c r="L1062" s="1" t="s">
        <v>2157</v>
      </c>
      <c r="M1062">
        <v>196</v>
      </c>
      <c r="N1062" s="1" t="s">
        <v>2178</v>
      </c>
      <c r="O1062">
        <v>20.8</v>
      </c>
      <c r="P1062">
        <v>103758</v>
      </c>
      <c r="R1062" s="1" t="s">
        <v>2156</v>
      </c>
      <c r="S1062" s="1" t="s">
        <v>23</v>
      </c>
      <c r="T1062" s="1" t="s">
        <v>2157</v>
      </c>
      <c r="U1062">
        <v>188</v>
      </c>
      <c r="V1062" s="1" t="s">
        <v>2164</v>
      </c>
      <c r="W1062">
        <v>23.8</v>
      </c>
      <c r="X1062" s="1" t="s">
        <v>415</v>
      </c>
      <c r="Y1062">
        <v>3</v>
      </c>
      <c r="Z1062" s="1" t="s">
        <v>64</v>
      </c>
      <c r="AA1062">
        <v>102</v>
      </c>
      <c r="AB1062">
        <v>11</v>
      </c>
      <c r="AC1062">
        <v>1</v>
      </c>
      <c r="AD1062">
        <v>84</v>
      </c>
      <c r="AE1062">
        <v>52</v>
      </c>
      <c r="AF1062">
        <v>44</v>
      </c>
      <c r="AG1062">
        <v>12</v>
      </c>
      <c r="AH1062">
        <v>12</v>
      </c>
      <c r="AI1062">
        <v>4</v>
      </c>
      <c r="AJ1062">
        <v>5</v>
      </c>
      <c r="AK1062">
        <v>11</v>
      </c>
      <c r="AL1062">
        <v>6</v>
      </c>
      <c r="AM1062">
        <v>83</v>
      </c>
      <c r="AN1062">
        <v>51</v>
      </c>
      <c r="AO1062">
        <v>42</v>
      </c>
      <c r="AP1062">
        <v>12</v>
      </c>
      <c r="AQ1062">
        <v>12</v>
      </c>
      <c r="AR1062">
        <v>8</v>
      </c>
      <c r="AS1062">
        <v>10</v>
      </c>
      <c r="AT1062">
        <v>31</v>
      </c>
      <c r="AU1062">
        <v>1026</v>
      </c>
      <c r="AV1062">
        <v>32</v>
      </c>
      <c r="AW1062">
        <v>1025</v>
      </c>
    </row>
    <row r="1063" spans="1:49" x14ac:dyDescent="0.35">
      <c r="A1063" s="1" t="s">
        <v>720</v>
      </c>
      <c r="B1063" s="1" t="s">
        <v>721</v>
      </c>
      <c r="C1063" s="1" t="s">
        <v>14</v>
      </c>
      <c r="D1063">
        <v>32</v>
      </c>
      <c r="E1063" s="1" t="s">
        <v>2180</v>
      </c>
      <c r="F1063">
        <v>20050214</v>
      </c>
      <c r="G1063">
        <v>8</v>
      </c>
      <c r="H1063">
        <v>103694</v>
      </c>
      <c r="J1063" s="1" t="s">
        <v>2159</v>
      </c>
      <c r="K1063" s="1" t="s">
        <v>41</v>
      </c>
      <c r="L1063" s="1" t="s">
        <v>2157</v>
      </c>
      <c r="M1063">
        <v>168</v>
      </c>
      <c r="N1063" s="1" t="s">
        <v>2175</v>
      </c>
      <c r="O1063">
        <v>24</v>
      </c>
      <c r="P1063">
        <v>103852</v>
      </c>
      <c r="Q1063">
        <v>8</v>
      </c>
      <c r="R1063" s="1" t="s">
        <v>2156</v>
      </c>
      <c r="S1063" s="1" t="s">
        <v>30</v>
      </c>
      <c r="T1063" s="1" t="s">
        <v>2172</v>
      </c>
      <c r="U1063">
        <v>188</v>
      </c>
      <c r="V1063" s="1" t="s">
        <v>2161</v>
      </c>
      <c r="W1063">
        <v>23.4</v>
      </c>
      <c r="X1063" s="1" t="s">
        <v>103</v>
      </c>
      <c r="Y1063">
        <v>3</v>
      </c>
      <c r="Z1063" s="1" t="s">
        <v>64</v>
      </c>
      <c r="AA1063">
        <v>96</v>
      </c>
      <c r="AB1063">
        <v>1</v>
      </c>
      <c r="AC1063">
        <v>1</v>
      </c>
      <c r="AD1063">
        <v>67</v>
      </c>
      <c r="AE1063">
        <v>46</v>
      </c>
      <c r="AF1063">
        <v>34</v>
      </c>
      <c r="AG1063">
        <v>14</v>
      </c>
      <c r="AH1063">
        <v>11</v>
      </c>
      <c r="AI1063">
        <v>1</v>
      </c>
      <c r="AJ1063">
        <v>2</v>
      </c>
      <c r="AK1063">
        <v>12</v>
      </c>
      <c r="AL1063">
        <v>5</v>
      </c>
      <c r="AM1063">
        <v>78</v>
      </c>
      <c r="AN1063">
        <v>50</v>
      </c>
      <c r="AO1063">
        <v>34</v>
      </c>
      <c r="AP1063">
        <v>12</v>
      </c>
      <c r="AQ1063">
        <v>11</v>
      </c>
      <c r="AR1063">
        <v>5</v>
      </c>
      <c r="AS1063">
        <v>7</v>
      </c>
      <c r="AT1063">
        <v>40</v>
      </c>
      <c r="AU1063">
        <v>895</v>
      </c>
      <c r="AV1063">
        <v>20</v>
      </c>
      <c r="AW1063">
        <v>1330</v>
      </c>
    </row>
    <row r="1064" spans="1:49" x14ac:dyDescent="0.35">
      <c r="A1064" s="1" t="s">
        <v>720</v>
      </c>
      <c r="B1064" s="1" t="s">
        <v>721</v>
      </c>
      <c r="C1064" s="1" t="s">
        <v>14</v>
      </c>
      <c r="D1064">
        <v>32</v>
      </c>
      <c r="E1064" s="1" t="s">
        <v>2180</v>
      </c>
      <c r="F1064">
        <v>20050214</v>
      </c>
      <c r="G1064">
        <v>9</v>
      </c>
      <c r="H1064">
        <v>104026</v>
      </c>
      <c r="I1064">
        <v>5</v>
      </c>
      <c r="J1064" s="1" t="s">
        <v>2156</v>
      </c>
      <c r="K1064" s="1" t="s">
        <v>376</v>
      </c>
      <c r="L1064" s="1" t="s">
        <v>2157</v>
      </c>
      <c r="M1064">
        <v>198</v>
      </c>
      <c r="N1064" s="1" t="s">
        <v>2179</v>
      </c>
      <c r="O1064">
        <v>22.6</v>
      </c>
      <c r="P1064">
        <v>104499</v>
      </c>
      <c r="R1064" s="1" t="s">
        <v>2159</v>
      </c>
      <c r="S1064" s="1" t="s">
        <v>124</v>
      </c>
      <c r="T1064" s="1" t="s">
        <v>2157</v>
      </c>
      <c r="U1064">
        <v>178</v>
      </c>
      <c r="V1064" s="1" t="s">
        <v>2187</v>
      </c>
      <c r="W1064">
        <v>20</v>
      </c>
      <c r="X1064" s="1" t="s">
        <v>724</v>
      </c>
      <c r="Y1064">
        <v>3</v>
      </c>
      <c r="Z1064" s="1" t="s">
        <v>64</v>
      </c>
      <c r="AA1064">
        <v>116</v>
      </c>
      <c r="AB1064">
        <v>14</v>
      </c>
      <c r="AC1064">
        <v>9</v>
      </c>
      <c r="AD1064">
        <v>92</v>
      </c>
      <c r="AE1064">
        <v>55</v>
      </c>
      <c r="AF1064">
        <v>45</v>
      </c>
      <c r="AG1064">
        <v>18</v>
      </c>
      <c r="AH1064">
        <v>15</v>
      </c>
      <c r="AI1064">
        <v>3</v>
      </c>
      <c r="AJ1064">
        <v>4</v>
      </c>
      <c r="AK1064">
        <v>5</v>
      </c>
      <c r="AL1064">
        <v>0</v>
      </c>
      <c r="AM1064">
        <v>94</v>
      </c>
      <c r="AN1064">
        <v>53</v>
      </c>
      <c r="AO1064">
        <v>36</v>
      </c>
      <c r="AP1064">
        <v>22</v>
      </c>
      <c r="AQ1064">
        <v>14</v>
      </c>
      <c r="AR1064">
        <v>13</v>
      </c>
      <c r="AS1064">
        <v>17</v>
      </c>
      <c r="AT1064">
        <v>9</v>
      </c>
      <c r="AU1064">
        <v>1980</v>
      </c>
      <c r="AV1064">
        <v>182</v>
      </c>
      <c r="AW1064">
        <v>236</v>
      </c>
    </row>
    <row r="1065" spans="1:49" x14ac:dyDescent="0.35">
      <c r="A1065" s="1" t="s">
        <v>720</v>
      </c>
      <c r="B1065" s="1" t="s">
        <v>721</v>
      </c>
      <c r="C1065" s="1" t="s">
        <v>14</v>
      </c>
      <c r="D1065">
        <v>32</v>
      </c>
      <c r="E1065" s="1" t="s">
        <v>2180</v>
      </c>
      <c r="F1065">
        <v>20050214</v>
      </c>
      <c r="G1065">
        <v>10</v>
      </c>
      <c r="H1065">
        <v>102563</v>
      </c>
      <c r="J1065" s="1" t="s">
        <v>2156</v>
      </c>
      <c r="K1065" s="1" t="s">
        <v>88</v>
      </c>
      <c r="L1065" s="1" t="s">
        <v>2157</v>
      </c>
      <c r="M1065">
        <v>180</v>
      </c>
      <c r="N1065" s="1" t="s">
        <v>2179</v>
      </c>
      <c r="O1065">
        <v>29.8</v>
      </c>
      <c r="P1065">
        <v>103971</v>
      </c>
      <c r="R1065" s="1" t="s">
        <v>2156</v>
      </c>
      <c r="S1065" s="1" t="s">
        <v>27</v>
      </c>
      <c r="T1065" s="1" t="s">
        <v>2157</v>
      </c>
      <c r="U1065">
        <v>180</v>
      </c>
      <c r="V1065" s="1" t="s">
        <v>2168</v>
      </c>
      <c r="W1065">
        <v>22.8</v>
      </c>
      <c r="X1065" s="1" t="s">
        <v>706</v>
      </c>
      <c r="Y1065">
        <v>3</v>
      </c>
      <c r="Z1065" s="1" t="s">
        <v>64</v>
      </c>
      <c r="AA1065">
        <v>93</v>
      </c>
      <c r="AB1065">
        <v>5</v>
      </c>
      <c r="AC1065">
        <v>4</v>
      </c>
      <c r="AD1065">
        <v>71</v>
      </c>
      <c r="AE1065">
        <v>28</v>
      </c>
      <c r="AF1065">
        <v>23</v>
      </c>
      <c r="AG1065">
        <v>25</v>
      </c>
      <c r="AH1065">
        <v>12</v>
      </c>
      <c r="AI1065">
        <v>2</v>
      </c>
      <c r="AJ1065">
        <v>3</v>
      </c>
      <c r="AK1065">
        <v>5</v>
      </c>
      <c r="AL1065">
        <v>1</v>
      </c>
      <c r="AM1065">
        <v>68</v>
      </c>
      <c r="AN1065">
        <v>42</v>
      </c>
      <c r="AO1065">
        <v>30</v>
      </c>
      <c r="AP1065">
        <v>12</v>
      </c>
      <c r="AQ1065">
        <v>12</v>
      </c>
      <c r="AR1065">
        <v>0</v>
      </c>
      <c r="AS1065">
        <v>4</v>
      </c>
      <c r="AT1065">
        <v>29</v>
      </c>
      <c r="AU1065">
        <v>1088</v>
      </c>
      <c r="AV1065">
        <v>43</v>
      </c>
      <c r="AW1065">
        <v>867</v>
      </c>
    </row>
    <row r="1066" spans="1:49" x14ac:dyDescent="0.35">
      <c r="A1066" s="1" t="s">
        <v>720</v>
      </c>
      <c r="B1066" s="1" t="s">
        <v>721</v>
      </c>
      <c r="C1066" s="1" t="s">
        <v>14</v>
      </c>
      <c r="D1066">
        <v>32</v>
      </c>
      <c r="E1066" s="1" t="s">
        <v>2180</v>
      </c>
      <c r="F1066">
        <v>20050214</v>
      </c>
      <c r="G1066">
        <v>11</v>
      </c>
      <c r="H1066">
        <v>103507</v>
      </c>
      <c r="J1066" s="1" t="s">
        <v>2156</v>
      </c>
      <c r="K1066" s="1" t="s">
        <v>36</v>
      </c>
      <c r="L1066" s="1" t="s">
        <v>2157</v>
      </c>
      <c r="M1066">
        <v>183</v>
      </c>
      <c r="N1066" s="1" t="s">
        <v>2161</v>
      </c>
      <c r="O1066">
        <v>25</v>
      </c>
      <c r="P1066">
        <v>102783</v>
      </c>
      <c r="R1066" s="1" t="s">
        <v>2156</v>
      </c>
      <c r="S1066" s="1" t="s">
        <v>239</v>
      </c>
      <c r="T1066" s="1" t="s">
        <v>2157</v>
      </c>
      <c r="U1066">
        <v>180</v>
      </c>
      <c r="V1066" s="1" t="s">
        <v>2169</v>
      </c>
      <c r="W1066">
        <v>28.8</v>
      </c>
      <c r="X1066" s="1" t="s">
        <v>91</v>
      </c>
      <c r="Y1066">
        <v>3</v>
      </c>
      <c r="Z1066" s="1" t="s">
        <v>64</v>
      </c>
      <c r="AA1066">
        <v>76</v>
      </c>
      <c r="AB1066">
        <v>2</v>
      </c>
      <c r="AC1066">
        <v>3</v>
      </c>
      <c r="AD1066">
        <v>57</v>
      </c>
      <c r="AE1066">
        <v>32</v>
      </c>
      <c r="AF1066">
        <v>21</v>
      </c>
      <c r="AG1066">
        <v>18</v>
      </c>
      <c r="AH1066">
        <v>9</v>
      </c>
      <c r="AI1066">
        <v>2</v>
      </c>
      <c r="AJ1066">
        <v>3</v>
      </c>
      <c r="AK1066">
        <v>2</v>
      </c>
      <c r="AL1066">
        <v>5</v>
      </c>
      <c r="AM1066">
        <v>50</v>
      </c>
      <c r="AN1066">
        <v>22</v>
      </c>
      <c r="AO1066">
        <v>16</v>
      </c>
      <c r="AP1066">
        <v>10</v>
      </c>
      <c r="AQ1066">
        <v>9</v>
      </c>
      <c r="AR1066">
        <v>2</v>
      </c>
      <c r="AS1066">
        <v>6</v>
      </c>
      <c r="AT1066">
        <v>64</v>
      </c>
      <c r="AU1066">
        <v>580</v>
      </c>
      <c r="AV1066">
        <v>38</v>
      </c>
      <c r="AW1066">
        <v>915</v>
      </c>
    </row>
    <row r="1067" spans="1:49" x14ac:dyDescent="0.35">
      <c r="A1067" s="1" t="s">
        <v>720</v>
      </c>
      <c r="B1067" s="1" t="s">
        <v>721</v>
      </c>
      <c r="C1067" s="1" t="s">
        <v>14</v>
      </c>
      <c r="D1067">
        <v>32</v>
      </c>
      <c r="E1067" s="1" t="s">
        <v>2180</v>
      </c>
      <c r="F1067">
        <v>20050214</v>
      </c>
      <c r="G1067">
        <v>12</v>
      </c>
      <c r="H1067">
        <v>103285</v>
      </c>
      <c r="J1067" s="1" t="s">
        <v>2156</v>
      </c>
      <c r="K1067" s="1" t="s">
        <v>67</v>
      </c>
      <c r="L1067" s="1" t="s">
        <v>2157</v>
      </c>
      <c r="M1067">
        <v>185</v>
      </c>
      <c r="N1067" s="1" t="s">
        <v>2160</v>
      </c>
      <c r="O1067">
        <v>26.2</v>
      </c>
      <c r="P1067">
        <v>103900</v>
      </c>
      <c r="Q1067">
        <v>4</v>
      </c>
      <c r="R1067" s="1" t="s">
        <v>2156</v>
      </c>
      <c r="S1067" s="1" t="s">
        <v>86</v>
      </c>
      <c r="T1067" s="1" t="s">
        <v>2157</v>
      </c>
      <c r="U1067">
        <v>180</v>
      </c>
      <c r="V1067" s="1" t="s">
        <v>2165</v>
      </c>
      <c r="W1067">
        <v>23.1</v>
      </c>
      <c r="X1067" s="1" t="s">
        <v>725</v>
      </c>
      <c r="Y1067">
        <v>3</v>
      </c>
      <c r="Z1067" s="1" t="s">
        <v>64</v>
      </c>
      <c r="AA1067">
        <v>100</v>
      </c>
      <c r="AB1067">
        <v>21</v>
      </c>
      <c r="AC1067">
        <v>6</v>
      </c>
      <c r="AD1067">
        <v>75</v>
      </c>
      <c r="AE1067">
        <v>45</v>
      </c>
      <c r="AF1067">
        <v>42</v>
      </c>
      <c r="AG1067">
        <v>12</v>
      </c>
      <c r="AH1067">
        <v>13</v>
      </c>
      <c r="AI1067">
        <v>3</v>
      </c>
      <c r="AJ1067">
        <v>4</v>
      </c>
      <c r="AK1067">
        <v>0</v>
      </c>
      <c r="AL1067">
        <v>1</v>
      </c>
      <c r="AM1067">
        <v>71</v>
      </c>
      <c r="AN1067">
        <v>37</v>
      </c>
      <c r="AO1067">
        <v>20</v>
      </c>
      <c r="AP1067">
        <v>22</v>
      </c>
      <c r="AQ1067">
        <v>12</v>
      </c>
      <c r="AR1067">
        <v>5</v>
      </c>
      <c r="AS1067">
        <v>9</v>
      </c>
      <c r="AT1067">
        <v>28</v>
      </c>
      <c r="AU1067">
        <v>1135</v>
      </c>
      <c r="AV1067">
        <v>10</v>
      </c>
      <c r="AW1067">
        <v>1945</v>
      </c>
    </row>
    <row r="1068" spans="1:49" x14ac:dyDescent="0.35">
      <c r="A1068" s="1" t="s">
        <v>720</v>
      </c>
      <c r="B1068" s="1" t="s">
        <v>721</v>
      </c>
      <c r="C1068" s="1" t="s">
        <v>14</v>
      </c>
      <c r="D1068">
        <v>32</v>
      </c>
      <c r="E1068" s="1" t="s">
        <v>2180</v>
      </c>
      <c r="F1068">
        <v>20050214</v>
      </c>
      <c r="G1068">
        <v>13</v>
      </c>
      <c r="H1068">
        <v>103344</v>
      </c>
      <c r="J1068" s="1" t="s">
        <v>2156</v>
      </c>
      <c r="K1068" s="1" t="s">
        <v>78</v>
      </c>
      <c r="L1068" s="1" t="s">
        <v>2157</v>
      </c>
      <c r="M1068">
        <v>193</v>
      </c>
      <c r="N1068" s="1" t="s">
        <v>2178</v>
      </c>
      <c r="O1068">
        <v>25.9</v>
      </c>
      <c r="P1068">
        <v>103103</v>
      </c>
      <c r="Q1068">
        <v>7</v>
      </c>
      <c r="R1068" s="1" t="s">
        <v>2156</v>
      </c>
      <c r="S1068" s="1" t="s">
        <v>90</v>
      </c>
      <c r="T1068" s="1" t="s">
        <v>2157</v>
      </c>
      <c r="U1068">
        <v>183</v>
      </c>
      <c r="V1068" s="1" t="s">
        <v>2168</v>
      </c>
      <c r="W1068">
        <v>27.1</v>
      </c>
      <c r="X1068" s="1" t="s">
        <v>451</v>
      </c>
      <c r="Y1068">
        <v>3</v>
      </c>
      <c r="Z1068" s="1" t="s">
        <v>64</v>
      </c>
      <c r="AA1068">
        <v>104</v>
      </c>
      <c r="AB1068">
        <v>14</v>
      </c>
      <c r="AC1068">
        <v>0</v>
      </c>
      <c r="AD1068">
        <v>79</v>
      </c>
      <c r="AE1068">
        <v>50</v>
      </c>
      <c r="AF1068">
        <v>38</v>
      </c>
      <c r="AG1068">
        <v>14</v>
      </c>
      <c r="AH1068">
        <v>12</v>
      </c>
      <c r="AI1068">
        <v>6</v>
      </c>
      <c r="AJ1068">
        <v>8</v>
      </c>
      <c r="AK1068">
        <v>8</v>
      </c>
      <c r="AL1068">
        <v>3</v>
      </c>
      <c r="AM1068">
        <v>78</v>
      </c>
      <c r="AN1068">
        <v>39</v>
      </c>
      <c r="AO1068">
        <v>28</v>
      </c>
      <c r="AP1068">
        <v>22</v>
      </c>
      <c r="AQ1068">
        <v>13</v>
      </c>
      <c r="AR1068">
        <v>4</v>
      </c>
      <c r="AS1068">
        <v>7</v>
      </c>
      <c r="AT1068">
        <v>19</v>
      </c>
      <c r="AU1068">
        <v>1340</v>
      </c>
      <c r="AV1068">
        <v>22</v>
      </c>
      <c r="AW1068">
        <v>1311</v>
      </c>
    </row>
    <row r="1069" spans="1:49" x14ac:dyDescent="0.35">
      <c r="A1069" s="1" t="s">
        <v>720</v>
      </c>
      <c r="B1069" s="1" t="s">
        <v>721</v>
      </c>
      <c r="C1069" s="1" t="s">
        <v>14</v>
      </c>
      <c r="D1069">
        <v>32</v>
      </c>
      <c r="E1069" s="1" t="s">
        <v>2180</v>
      </c>
      <c r="F1069">
        <v>20050214</v>
      </c>
      <c r="G1069">
        <v>14</v>
      </c>
      <c r="H1069">
        <v>102854</v>
      </c>
      <c r="J1069" s="1" t="s">
        <v>2173</v>
      </c>
      <c r="K1069" s="1" t="s">
        <v>166</v>
      </c>
      <c r="L1069" s="1" t="s">
        <v>2157</v>
      </c>
      <c r="M1069">
        <v>193</v>
      </c>
      <c r="N1069" s="1" t="s">
        <v>2192</v>
      </c>
      <c r="O1069">
        <v>28.4</v>
      </c>
      <c r="P1069">
        <v>102318</v>
      </c>
      <c r="R1069" s="1" t="s">
        <v>2156</v>
      </c>
      <c r="S1069" s="1" t="s">
        <v>57</v>
      </c>
      <c r="T1069" s="1" t="s">
        <v>2157</v>
      </c>
      <c r="U1069">
        <v>183</v>
      </c>
      <c r="V1069" s="1" t="s">
        <v>2158</v>
      </c>
      <c r="W1069">
        <v>31</v>
      </c>
      <c r="X1069" s="1" t="s">
        <v>726</v>
      </c>
      <c r="Y1069">
        <v>3</v>
      </c>
      <c r="Z1069" s="1" t="s">
        <v>64</v>
      </c>
      <c r="AA1069">
        <v>157</v>
      </c>
      <c r="AB1069">
        <v>1</v>
      </c>
      <c r="AC1069">
        <v>3</v>
      </c>
      <c r="AD1069">
        <v>100</v>
      </c>
      <c r="AE1069">
        <v>71</v>
      </c>
      <c r="AF1069">
        <v>49</v>
      </c>
      <c r="AG1069">
        <v>17</v>
      </c>
      <c r="AH1069">
        <v>16</v>
      </c>
      <c r="AI1069">
        <v>6</v>
      </c>
      <c r="AJ1069">
        <v>9</v>
      </c>
      <c r="AK1069">
        <v>12</v>
      </c>
      <c r="AL1069">
        <v>3</v>
      </c>
      <c r="AM1069">
        <v>115</v>
      </c>
      <c r="AN1069">
        <v>67</v>
      </c>
      <c r="AO1069">
        <v>52</v>
      </c>
      <c r="AP1069">
        <v>17</v>
      </c>
      <c r="AQ1069">
        <v>16</v>
      </c>
      <c r="AR1069">
        <v>11</v>
      </c>
      <c r="AS1069">
        <v>15</v>
      </c>
      <c r="AT1069">
        <v>70</v>
      </c>
      <c r="AU1069">
        <v>545</v>
      </c>
      <c r="AV1069">
        <v>25</v>
      </c>
      <c r="AW1069">
        <v>1210</v>
      </c>
    </row>
    <row r="1070" spans="1:49" x14ac:dyDescent="0.35">
      <c r="A1070" s="1" t="s">
        <v>720</v>
      </c>
      <c r="B1070" s="1" t="s">
        <v>721</v>
      </c>
      <c r="C1070" s="1" t="s">
        <v>14</v>
      </c>
      <c r="D1070">
        <v>32</v>
      </c>
      <c r="E1070" s="1" t="s">
        <v>2180</v>
      </c>
      <c r="F1070">
        <v>20050214</v>
      </c>
      <c r="G1070">
        <v>15</v>
      </c>
      <c r="H1070">
        <v>103387</v>
      </c>
      <c r="J1070" s="1" t="s">
        <v>2156</v>
      </c>
      <c r="K1070" s="1" t="s">
        <v>142</v>
      </c>
      <c r="L1070" s="1" t="s">
        <v>2157</v>
      </c>
      <c r="M1070">
        <v>185</v>
      </c>
      <c r="N1070" s="1" t="s">
        <v>2190</v>
      </c>
      <c r="O1070">
        <v>25.6</v>
      </c>
      <c r="P1070">
        <v>104214</v>
      </c>
      <c r="R1070" s="1" t="s">
        <v>2156</v>
      </c>
      <c r="S1070" s="1" t="s">
        <v>205</v>
      </c>
      <c r="T1070" s="1" t="s">
        <v>2157</v>
      </c>
      <c r="U1070">
        <v>185</v>
      </c>
      <c r="V1070" s="1" t="s">
        <v>2166</v>
      </c>
      <c r="W1070">
        <v>21.5</v>
      </c>
      <c r="X1070" s="1" t="s">
        <v>727</v>
      </c>
      <c r="Y1070">
        <v>3</v>
      </c>
      <c r="Z1070" s="1" t="s">
        <v>64</v>
      </c>
      <c r="AA1070">
        <v>139</v>
      </c>
      <c r="AB1070">
        <v>5</v>
      </c>
      <c r="AC1070">
        <v>4</v>
      </c>
      <c r="AD1070">
        <v>99</v>
      </c>
      <c r="AE1070">
        <v>60</v>
      </c>
      <c r="AF1070">
        <v>44</v>
      </c>
      <c r="AG1070">
        <v>21</v>
      </c>
      <c r="AH1070">
        <v>15</v>
      </c>
      <c r="AI1070">
        <v>3</v>
      </c>
      <c r="AJ1070">
        <v>5</v>
      </c>
      <c r="AK1070">
        <v>7</v>
      </c>
      <c r="AL1070">
        <v>2</v>
      </c>
      <c r="AM1070">
        <v>116</v>
      </c>
      <c r="AN1070">
        <v>69</v>
      </c>
      <c r="AO1070">
        <v>51</v>
      </c>
      <c r="AP1070">
        <v>26</v>
      </c>
      <c r="AQ1070">
        <v>16</v>
      </c>
      <c r="AR1070">
        <v>9</v>
      </c>
      <c r="AS1070">
        <v>10</v>
      </c>
      <c r="AT1070">
        <v>33</v>
      </c>
      <c r="AU1070">
        <v>1015</v>
      </c>
      <c r="AV1070">
        <v>49</v>
      </c>
      <c r="AW1070">
        <v>786</v>
      </c>
    </row>
    <row r="1071" spans="1:49" x14ac:dyDescent="0.35">
      <c r="A1071" s="1" t="s">
        <v>720</v>
      </c>
      <c r="B1071" s="1" t="s">
        <v>721</v>
      </c>
      <c r="C1071" s="1" t="s">
        <v>14</v>
      </c>
      <c r="D1071">
        <v>32</v>
      </c>
      <c r="E1071" s="1" t="s">
        <v>2180</v>
      </c>
      <c r="F1071">
        <v>20050214</v>
      </c>
      <c r="G1071">
        <v>16</v>
      </c>
      <c r="H1071">
        <v>103909</v>
      </c>
      <c r="I1071">
        <v>2</v>
      </c>
      <c r="J1071" s="1" t="s">
        <v>2156</v>
      </c>
      <c r="K1071" s="1" t="s">
        <v>84</v>
      </c>
      <c r="L1071" s="1" t="s">
        <v>2157</v>
      </c>
      <c r="M1071">
        <v>175</v>
      </c>
      <c r="N1071" s="1" t="s">
        <v>2165</v>
      </c>
      <c r="O1071">
        <v>23</v>
      </c>
      <c r="P1071">
        <v>103171</v>
      </c>
      <c r="R1071" s="1" t="s">
        <v>2173</v>
      </c>
      <c r="S1071" s="1" t="s">
        <v>192</v>
      </c>
      <c r="T1071" s="1" t="s">
        <v>2157</v>
      </c>
      <c r="U1071">
        <v>185</v>
      </c>
      <c r="V1071" s="1" t="s">
        <v>2192</v>
      </c>
      <c r="W1071">
        <v>26.8</v>
      </c>
      <c r="X1071" s="1" t="s">
        <v>24</v>
      </c>
      <c r="Y1071">
        <v>3</v>
      </c>
      <c r="Z1071" s="1" t="s">
        <v>64</v>
      </c>
      <c r="AA1071">
        <v>87</v>
      </c>
      <c r="AB1071">
        <v>5</v>
      </c>
      <c r="AC1071">
        <v>5</v>
      </c>
      <c r="AD1071">
        <v>61</v>
      </c>
      <c r="AE1071">
        <v>33</v>
      </c>
      <c r="AF1071">
        <v>25</v>
      </c>
      <c r="AG1071">
        <v>13</v>
      </c>
      <c r="AH1071">
        <v>9</v>
      </c>
      <c r="AI1071">
        <v>6</v>
      </c>
      <c r="AJ1071">
        <v>8</v>
      </c>
      <c r="AK1071">
        <v>10</v>
      </c>
      <c r="AL1071">
        <v>3</v>
      </c>
      <c r="AM1071">
        <v>64</v>
      </c>
      <c r="AN1071">
        <v>34</v>
      </c>
      <c r="AO1071">
        <v>23</v>
      </c>
      <c r="AP1071">
        <v>10</v>
      </c>
      <c r="AQ1071">
        <v>9</v>
      </c>
      <c r="AR1071">
        <v>4</v>
      </c>
      <c r="AS1071">
        <v>9</v>
      </c>
      <c r="AT1071">
        <v>5</v>
      </c>
      <c r="AU1071">
        <v>2570</v>
      </c>
      <c r="AV1071">
        <v>90</v>
      </c>
      <c r="AW1071">
        <v>462</v>
      </c>
    </row>
    <row r="1072" spans="1:49" x14ac:dyDescent="0.35">
      <c r="A1072" s="1" t="s">
        <v>720</v>
      </c>
      <c r="B1072" s="1" t="s">
        <v>721</v>
      </c>
      <c r="C1072" s="1" t="s">
        <v>14</v>
      </c>
      <c r="D1072">
        <v>32</v>
      </c>
      <c r="E1072" s="1" t="s">
        <v>2180</v>
      </c>
      <c r="F1072">
        <v>20050214</v>
      </c>
      <c r="G1072">
        <v>17</v>
      </c>
      <c r="H1072">
        <v>103819</v>
      </c>
      <c r="I1072">
        <v>1</v>
      </c>
      <c r="J1072" s="1" t="s">
        <v>2156</v>
      </c>
      <c r="K1072" s="1" t="s">
        <v>111</v>
      </c>
      <c r="L1072" s="1" t="s">
        <v>2157</v>
      </c>
      <c r="M1072">
        <v>185</v>
      </c>
      <c r="N1072" s="1" t="s">
        <v>2181</v>
      </c>
      <c r="O1072">
        <v>23.5</v>
      </c>
      <c r="P1072">
        <v>104527</v>
      </c>
      <c r="R1072" s="1" t="s">
        <v>2159</v>
      </c>
      <c r="S1072" s="1" t="s">
        <v>318</v>
      </c>
      <c r="T1072" s="1" t="s">
        <v>2157</v>
      </c>
      <c r="U1072">
        <v>183</v>
      </c>
      <c r="V1072" s="1" t="s">
        <v>2181</v>
      </c>
      <c r="W1072">
        <v>19.8</v>
      </c>
      <c r="X1072" s="1" t="s">
        <v>17</v>
      </c>
      <c r="Y1072">
        <v>3</v>
      </c>
      <c r="Z1072" s="1" t="s">
        <v>94</v>
      </c>
      <c r="AA1072">
        <v>64</v>
      </c>
      <c r="AB1072">
        <v>0</v>
      </c>
      <c r="AC1072">
        <v>1</v>
      </c>
      <c r="AD1072">
        <v>58</v>
      </c>
      <c r="AE1072">
        <v>37</v>
      </c>
      <c r="AF1072">
        <v>27</v>
      </c>
      <c r="AG1072">
        <v>13</v>
      </c>
      <c r="AH1072">
        <v>9</v>
      </c>
      <c r="AI1072">
        <v>1</v>
      </c>
      <c r="AJ1072">
        <v>1</v>
      </c>
      <c r="AK1072">
        <v>2</v>
      </c>
      <c r="AL1072">
        <v>3</v>
      </c>
      <c r="AM1072">
        <v>53</v>
      </c>
      <c r="AN1072">
        <v>24</v>
      </c>
      <c r="AO1072">
        <v>18</v>
      </c>
      <c r="AP1072">
        <v>12</v>
      </c>
      <c r="AQ1072">
        <v>8</v>
      </c>
      <c r="AR1072">
        <v>4</v>
      </c>
      <c r="AS1072">
        <v>7</v>
      </c>
      <c r="AT1072">
        <v>1</v>
      </c>
      <c r="AU1072">
        <v>5975</v>
      </c>
      <c r="AV1072">
        <v>128</v>
      </c>
      <c r="AW1072">
        <v>346</v>
      </c>
    </row>
    <row r="1073" spans="1:49" x14ac:dyDescent="0.35">
      <c r="A1073" s="1" t="s">
        <v>720</v>
      </c>
      <c r="B1073" s="1" t="s">
        <v>721</v>
      </c>
      <c r="C1073" s="1" t="s">
        <v>14</v>
      </c>
      <c r="D1073">
        <v>32</v>
      </c>
      <c r="E1073" s="1" t="s">
        <v>2180</v>
      </c>
      <c r="F1073">
        <v>20050214</v>
      </c>
      <c r="G1073">
        <v>18</v>
      </c>
      <c r="H1073">
        <v>103786</v>
      </c>
      <c r="I1073">
        <v>6</v>
      </c>
      <c r="J1073" s="1" t="s">
        <v>2156</v>
      </c>
      <c r="K1073" s="1" t="s">
        <v>70</v>
      </c>
      <c r="L1073" s="1" t="s">
        <v>2157</v>
      </c>
      <c r="M1073">
        <v>178</v>
      </c>
      <c r="N1073" s="1" t="s">
        <v>2166</v>
      </c>
      <c r="O1073">
        <v>23.7</v>
      </c>
      <c r="P1073">
        <v>104607</v>
      </c>
      <c r="R1073" s="1" t="s">
        <v>2156</v>
      </c>
      <c r="S1073" s="1" t="s">
        <v>42</v>
      </c>
      <c r="T1073" s="1" t="s">
        <v>2157</v>
      </c>
      <c r="U1073">
        <v>196</v>
      </c>
      <c r="V1073" s="1" t="s">
        <v>2160</v>
      </c>
      <c r="W1073">
        <v>19.399999999999999</v>
      </c>
      <c r="X1073" s="1" t="s">
        <v>728</v>
      </c>
      <c r="Y1073">
        <v>3</v>
      </c>
      <c r="Z1073" s="1" t="s">
        <v>94</v>
      </c>
      <c r="AA1073">
        <v>82</v>
      </c>
      <c r="AB1073">
        <v>4</v>
      </c>
      <c r="AC1073">
        <v>1</v>
      </c>
      <c r="AD1073">
        <v>61</v>
      </c>
      <c r="AE1073">
        <v>50</v>
      </c>
      <c r="AF1073">
        <v>39</v>
      </c>
      <c r="AG1073">
        <v>3</v>
      </c>
      <c r="AH1073">
        <v>9</v>
      </c>
      <c r="AI1073">
        <v>4</v>
      </c>
      <c r="AJ1073">
        <v>5</v>
      </c>
      <c r="AK1073">
        <v>3</v>
      </c>
      <c r="AL1073">
        <v>1</v>
      </c>
      <c r="AM1073">
        <v>67</v>
      </c>
      <c r="AN1073">
        <v>39</v>
      </c>
      <c r="AO1073">
        <v>20</v>
      </c>
      <c r="AP1073">
        <v>14</v>
      </c>
      <c r="AQ1073">
        <v>9</v>
      </c>
      <c r="AR1073">
        <v>3</v>
      </c>
      <c r="AS1073">
        <v>7</v>
      </c>
      <c r="AT1073">
        <v>15</v>
      </c>
      <c r="AU1073">
        <v>1385</v>
      </c>
      <c r="AV1073">
        <v>46</v>
      </c>
      <c r="AW1073">
        <v>828</v>
      </c>
    </row>
    <row r="1074" spans="1:49" x14ac:dyDescent="0.35">
      <c r="A1074" s="1" t="s">
        <v>720</v>
      </c>
      <c r="B1074" s="1" t="s">
        <v>721</v>
      </c>
      <c r="C1074" s="1" t="s">
        <v>14</v>
      </c>
      <c r="D1074">
        <v>32</v>
      </c>
      <c r="E1074" s="1" t="s">
        <v>2180</v>
      </c>
      <c r="F1074">
        <v>20050214</v>
      </c>
      <c r="G1074">
        <v>19</v>
      </c>
      <c r="H1074">
        <v>102450</v>
      </c>
      <c r="I1074">
        <v>3</v>
      </c>
      <c r="J1074" s="1" t="s">
        <v>2156</v>
      </c>
      <c r="K1074" s="1" t="s">
        <v>22</v>
      </c>
      <c r="L1074" s="1" t="s">
        <v>2157</v>
      </c>
      <c r="M1074">
        <v>185</v>
      </c>
      <c r="N1074" s="1" t="s">
        <v>2163</v>
      </c>
      <c r="O1074">
        <v>30.4</v>
      </c>
      <c r="P1074">
        <v>103566</v>
      </c>
      <c r="R1074" s="1" t="s">
        <v>2156</v>
      </c>
      <c r="S1074" s="1" t="s">
        <v>522</v>
      </c>
      <c r="T1074" s="1" t="s">
        <v>2172</v>
      </c>
      <c r="U1074">
        <v>190</v>
      </c>
      <c r="V1074" s="1" t="s">
        <v>2171</v>
      </c>
      <c r="W1074">
        <v>24.7</v>
      </c>
      <c r="X1074" s="1" t="s">
        <v>71</v>
      </c>
      <c r="Y1074">
        <v>3</v>
      </c>
      <c r="Z1074" s="1" t="s">
        <v>94</v>
      </c>
      <c r="AA1074">
        <v>58</v>
      </c>
      <c r="AB1074">
        <v>6</v>
      </c>
      <c r="AC1074">
        <v>2</v>
      </c>
      <c r="AD1074">
        <v>50</v>
      </c>
      <c r="AE1074">
        <v>33</v>
      </c>
      <c r="AF1074">
        <v>31</v>
      </c>
      <c r="AG1074">
        <v>8</v>
      </c>
      <c r="AH1074">
        <v>9</v>
      </c>
      <c r="AI1074">
        <v>1</v>
      </c>
      <c r="AJ1074">
        <v>1</v>
      </c>
      <c r="AK1074">
        <v>3</v>
      </c>
      <c r="AL1074">
        <v>1</v>
      </c>
      <c r="AM1074">
        <v>44</v>
      </c>
      <c r="AN1074">
        <v>25</v>
      </c>
      <c r="AO1074">
        <v>17</v>
      </c>
      <c r="AP1074">
        <v>8</v>
      </c>
      <c r="AQ1074">
        <v>8</v>
      </c>
      <c r="AR1074">
        <v>1</v>
      </c>
      <c r="AS1074">
        <v>4</v>
      </c>
      <c r="AT1074">
        <v>7</v>
      </c>
      <c r="AU1074">
        <v>2360</v>
      </c>
      <c r="AV1074">
        <v>52</v>
      </c>
      <c r="AW1074">
        <v>770</v>
      </c>
    </row>
    <row r="1075" spans="1:49" x14ac:dyDescent="0.35">
      <c r="A1075" s="1" t="s">
        <v>720</v>
      </c>
      <c r="B1075" s="1" t="s">
        <v>721</v>
      </c>
      <c r="C1075" s="1" t="s">
        <v>14</v>
      </c>
      <c r="D1075">
        <v>32</v>
      </c>
      <c r="E1075" s="1" t="s">
        <v>2180</v>
      </c>
      <c r="F1075">
        <v>20050214</v>
      </c>
      <c r="G1075">
        <v>20</v>
      </c>
      <c r="H1075">
        <v>104339</v>
      </c>
      <c r="J1075" s="1" t="s">
        <v>2156</v>
      </c>
      <c r="K1075" s="1" t="s">
        <v>80</v>
      </c>
      <c r="L1075" s="1" t="s">
        <v>2157</v>
      </c>
      <c r="M1075">
        <v>196</v>
      </c>
      <c r="N1075" s="1" t="s">
        <v>2178</v>
      </c>
      <c r="O1075">
        <v>20.8</v>
      </c>
      <c r="P1075">
        <v>103694</v>
      </c>
      <c r="R1075" s="1" t="s">
        <v>2159</v>
      </c>
      <c r="S1075" s="1" t="s">
        <v>41</v>
      </c>
      <c r="T1075" s="1" t="s">
        <v>2157</v>
      </c>
      <c r="U1075">
        <v>168</v>
      </c>
      <c r="V1075" s="1" t="s">
        <v>2175</v>
      </c>
      <c r="W1075">
        <v>24</v>
      </c>
      <c r="X1075" s="1" t="s">
        <v>149</v>
      </c>
      <c r="Y1075">
        <v>3</v>
      </c>
      <c r="Z1075" s="1" t="s">
        <v>94</v>
      </c>
      <c r="AA1075">
        <v>74</v>
      </c>
      <c r="AB1075">
        <v>24</v>
      </c>
      <c r="AC1075">
        <v>2</v>
      </c>
      <c r="AD1075">
        <v>65</v>
      </c>
      <c r="AE1075">
        <v>43</v>
      </c>
      <c r="AF1075">
        <v>37</v>
      </c>
      <c r="AG1075">
        <v>9</v>
      </c>
      <c r="AH1075">
        <v>10</v>
      </c>
      <c r="AI1075">
        <v>3</v>
      </c>
      <c r="AJ1075">
        <v>3</v>
      </c>
      <c r="AK1075">
        <v>5</v>
      </c>
      <c r="AL1075">
        <v>1</v>
      </c>
      <c r="AM1075">
        <v>46</v>
      </c>
      <c r="AN1075">
        <v>33</v>
      </c>
      <c r="AO1075">
        <v>24</v>
      </c>
      <c r="AP1075">
        <v>6</v>
      </c>
      <c r="AQ1075">
        <v>9</v>
      </c>
      <c r="AR1075">
        <v>1</v>
      </c>
      <c r="AS1075">
        <v>3</v>
      </c>
      <c r="AT1075">
        <v>31</v>
      </c>
      <c r="AU1075">
        <v>1026</v>
      </c>
      <c r="AV1075">
        <v>40</v>
      </c>
      <c r="AW1075">
        <v>895</v>
      </c>
    </row>
    <row r="1076" spans="1:49" x14ac:dyDescent="0.35">
      <c r="A1076" s="1" t="s">
        <v>720</v>
      </c>
      <c r="B1076" s="1" t="s">
        <v>721</v>
      </c>
      <c r="C1076" s="1" t="s">
        <v>14</v>
      </c>
      <c r="D1076">
        <v>32</v>
      </c>
      <c r="E1076" s="1" t="s">
        <v>2180</v>
      </c>
      <c r="F1076">
        <v>20050214</v>
      </c>
      <c r="G1076">
        <v>21</v>
      </c>
      <c r="H1076">
        <v>102563</v>
      </c>
      <c r="J1076" s="1" t="s">
        <v>2156</v>
      </c>
      <c r="K1076" s="1" t="s">
        <v>88</v>
      </c>
      <c r="L1076" s="1" t="s">
        <v>2157</v>
      </c>
      <c r="M1076">
        <v>180</v>
      </c>
      <c r="N1076" s="1" t="s">
        <v>2179</v>
      </c>
      <c r="O1076">
        <v>29.8</v>
      </c>
      <c r="P1076">
        <v>104026</v>
      </c>
      <c r="Q1076">
        <v>5</v>
      </c>
      <c r="R1076" s="1" t="s">
        <v>2156</v>
      </c>
      <c r="S1076" s="1" t="s">
        <v>376</v>
      </c>
      <c r="T1076" s="1" t="s">
        <v>2157</v>
      </c>
      <c r="U1076">
        <v>198</v>
      </c>
      <c r="V1076" s="1" t="s">
        <v>2179</v>
      </c>
      <c r="W1076">
        <v>22.6</v>
      </c>
      <c r="X1076" s="1" t="s">
        <v>49</v>
      </c>
      <c r="Y1076">
        <v>3</v>
      </c>
      <c r="Z1076" s="1" t="s">
        <v>94</v>
      </c>
      <c r="AA1076">
        <v>72</v>
      </c>
      <c r="AB1076">
        <v>15</v>
      </c>
      <c r="AC1076">
        <v>2</v>
      </c>
      <c r="AD1076">
        <v>59</v>
      </c>
      <c r="AE1076">
        <v>31</v>
      </c>
      <c r="AF1076">
        <v>27</v>
      </c>
      <c r="AG1076">
        <v>17</v>
      </c>
      <c r="AH1076">
        <v>10</v>
      </c>
      <c r="AI1076">
        <v>1</v>
      </c>
      <c r="AJ1076">
        <v>1</v>
      </c>
      <c r="AK1076">
        <v>13</v>
      </c>
      <c r="AL1076">
        <v>2</v>
      </c>
      <c r="AM1076">
        <v>56</v>
      </c>
      <c r="AN1076">
        <v>37</v>
      </c>
      <c r="AO1076">
        <v>29</v>
      </c>
      <c r="AP1076">
        <v>9</v>
      </c>
      <c r="AQ1076">
        <v>10</v>
      </c>
      <c r="AR1076">
        <v>2</v>
      </c>
      <c r="AS1076">
        <v>4</v>
      </c>
      <c r="AT1076">
        <v>29</v>
      </c>
      <c r="AU1076">
        <v>1088</v>
      </c>
      <c r="AV1076">
        <v>9</v>
      </c>
      <c r="AW1076">
        <v>1980</v>
      </c>
    </row>
    <row r="1077" spans="1:49" x14ac:dyDescent="0.35">
      <c r="A1077" s="1" t="s">
        <v>720</v>
      </c>
      <c r="B1077" s="1" t="s">
        <v>721</v>
      </c>
      <c r="C1077" s="1" t="s">
        <v>14</v>
      </c>
      <c r="D1077">
        <v>32</v>
      </c>
      <c r="E1077" s="1" t="s">
        <v>2180</v>
      </c>
      <c r="F1077">
        <v>20050214</v>
      </c>
      <c r="G1077">
        <v>22</v>
      </c>
      <c r="H1077">
        <v>103285</v>
      </c>
      <c r="J1077" s="1" t="s">
        <v>2156</v>
      </c>
      <c r="K1077" s="1" t="s">
        <v>67</v>
      </c>
      <c r="L1077" s="1" t="s">
        <v>2157</v>
      </c>
      <c r="M1077">
        <v>185</v>
      </c>
      <c r="N1077" s="1" t="s">
        <v>2160</v>
      </c>
      <c r="O1077">
        <v>26.2</v>
      </c>
      <c r="P1077">
        <v>103507</v>
      </c>
      <c r="R1077" s="1" t="s">
        <v>2156</v>
      </c>
      <c r="S1077" s="1" t="s">
        <v>36</v>
      </c>
      <c r="T1077" s="1" t="s">
        <v>2157</v>
      </c>
      <c r="U1077">
        <v>183</v>
      </c>
      <c r="V1077" s="1" t="s">
        <v>2161</v>
      </c>
      <c r="W1077">
        <v>25</v>
      </c>
      <c r="X1077" s="1" t="s">
        <v>729</v>
      </c>
      <c r="Y1077">
        <v>3</v>
      </c>
      <c r="Z1077" s="1" t="s">
        <v>94</v>
      </c>
      <c r="AA1077">
        <v>147</v>
      </c>
      <c r="AB1077">
        <v>15</v>
      </c>
      <c r="AC1077">
        <v>11</v>
      </c>
      <c r="AD1077">
        <v>103</v>
      </c>
      <c r="AE1077">
        <v>67</v>
      </c>
      <c r="AF1077">
        <v>59</v>
      </c>
      <c r="AG1077">
        <v>12</v>
      </c>
      <c r="AH1077">
        <v>16</v>
      </c>
      <c r="AI1077">
        <v>6</v>
      </c>
      <c r="AJ1077">
        <v>7</v>
      </c>
      <c r="AK1077">
        <v>1</v>
      </c>
      <c r="AL1077">
        <v>1</v>
      </c>
      <c r="AM1077">
        <v>95</v>
      </c>
      <c r="AN1077">
        <v>64</v>
      </c>
      <c r="AO1077">
        <v>45</v>
      </c>
      <c r="AP1077">
        <v>16</v>
      </c>
      <c r="AQ1077">
        <v>15</v>
      </c>
      <c r="AR1077">
        <v>4</v>
      </c>
      <c r="AS1077">
        <v>7</v>
      </c>
      <c r="AT1077">
        <v>28</v>
      </c>
      <c r="AU1077">
        <v>1135</v>
      </c>
      <c r="AV1077">
        <v>64</v>
      </c>
      <c r="AW1077">
        <v>580</v>
      </c>
    </row>
    <row r="1078" spans="1:49" x14ac:dyDescent="0.35">
      <c r="A1078" s="1" t="s">
        <v>720</v>
      </c>
      <c r="B1078" s="1" t="s">
        <v>721</v>
      </c>
      <c r="C1078" s="1" t="s">
        <v>14</v>
      </c>
      <c r="D1078">
        <v>32</v>
      </c>
      <c r="E1078" s="1" t="s">
        <v>2180</v>
      </c>
      <c r="F1078">
        <v>20050214</v>
      </c>
      <c r="G1078">
        <v>23</v>
      </c>
      <c r="H1078">
        <v>103344</v>
      </c>
      <c r="J1078" s="1" t="s">
        <v>2156</v>
      </c>
      <c r="K1078" s="1" t="s">
        <v>78</v>
      </c>
      <c r="L1078" s="1" t="s">
        <v>2157</v>
      </c>
      <c r="M1078">
        <v>193</v>
      </c>
      <c r="N1078" s="1" t="s">
        <v>2178</v>
      </c>
      <c r="O1078">
        <v>25.9</v>
      </c>
      <c r="P1078">
        <v>102854</v>
      </c>
      <c r="R1078" s="1" t="s">
        <v>2173</v>
      </c>
      <c r="S1078" s="1" t="s">
        <v>166</v>
      </c>
      <c r="T1078" s="1" t="s">
        <v>2157</v>
      </c>
      <c r="U1078">
        <v>193</v>
      </c>
      <c r="V1078" s="1" t="s">
        <v>2192</v>
      </c>
      <c r="W1078">
        <v>28.4</v>
      </c>
      <c r="X1078" s="1" t="s">
        <v>634</v>
      </c>
      <c r="Y1078">
        <v>3</v>
      </c>
      <c r="Z1078" s="1" t="s">
        <v>94</v>
      </c>
      <c r="AA1078">
        <v>157</v>
      </c>
      <c r="AB1078">
        <v>12</v>
      </c>
      <c r="AC1078">
        <v>1</v>
      </c>
      <c r="AD1078">
        <v>98</v>
      </c>
      <c r="AE1078">
        <v>55</v>
      </c>
      <c r="AF1078">
        <v>39</v>
      </c>
      <c r="AG1078">
        <v>24</v>
      </c>
      <c r="AH1078">
        <v>16</v>
      </c>
      <c r="AI1078">
        <v>6</v>
      </c>
      <c r="AJ1078">
        <v>9</v>
      </c>
      <c r="AK1078">
        <v>4</v>
      </c>
      <c r="AL1078">
        <v>3</v>
      </c>
      <c r="AM1078">
        <v>95</v>
      </c>
      <c r="AN1078">
        <v>72</v>
      </c>
      <c r="AO1078">
        <v>45</v>
      </c>
      <c r="AP1078">
        <v>13</v>
      </c>
      <c r="AQ1078">
        <v>15</v>
      </c>
      <c r="AR1078">
        <v>3</v>
      </c>
      <c r="AS1078">
        <v>7</v>
      </c>
      <c r="AT1078">
        <v>19</v>
      </c>
      <c r="AU1078">
        <v>1340</v>
      </c>
      <c r="AV1078">
        <v>70</v>
      </c>
      <c r="AW1078">
        <v>545</v>
      </c>
    </row>
    <row r="1079" spans="1:49" x14ac:dyDescent="0.35">
      <c r="A1079" s="1" t="s">
        <v>720</v>
      </c>
      <c r="B1079" s="1" t="s">
        <v>721</v>
      </c>
      <c r="C1079" s="1" t="s">
        <v>14</v>
      </c>
      <c r="D1079">
        <v>32</v>
      </c>
      <c r="E1079" s="1" t="s">
        <v>2180</v>
      </c>
      <c r="F1079">
        <v>20050214</v>
      </c>
      <c r="G1079">
        <v>24</v>
      </c>
      <c r="H1079">
        <v>103387</v>
      </c>
      <c r="J1079" s="1" t="s">
        <v>2156</v>
      </c>
      <c r="K1079" s="1" t="s">
        <v>142</v>
      </c>
      <c r="L1079" s="1" t="s">
        <v>2157</v>
      </c>
      <c r="M1079">
        <v>185</v>
      </c>
      <c r="N1079" s="1" t="s">
        <v>2190</v>
      </c>
      <c r="O1079">
        <v>25.6</v>
      </c>
      <c r="P1079">
        <v>103909</v>
      </c>
      <c r="Q1079">
        <v>2</v>
      </c>
      <c r="R1079" s="1" t="s">
        <v>2156</v>
      </c>
      <c r="S1079" s="1" t="s">
        <v>84</v>
      </c>
      <c r="T1079" s="1" t="s">
        <v>2157</v>
      </c>
      <c r="U1079">
        <v>175</v>
      </c>
      <c r="V1079" s="1" t="s">
        <v>2165</v>
      </c>
      <c r="W1079">
        <v>23</v>
      </c>
      <c r="X1079" s="1" t="s">
        <v>730</v>
      </c>
      <c r="Y1079">
        <v>3</v>
      </c>
      <c r="Z1079" s="1" t="s">
        <v>94</v>
      </c>
      <c r="AA1079">
        <v>142</v>
      </c>
      <c r="AB1079">
        <v>10</v>
      </c>
      <c r="AC1079">
        <v>2</v>
      </c>
      <c r="AD1079">
        <v>91</v>
      </c>
      <c r="AE1079">
        <v>60</v>
      </c>
      <c r="AF1079">
        <v>48</v>
      </c>
      <c r="AG1079">
        <v>14</v>
      </c>
      <c r="AH1079">
        <v>14</v>
      </c>
      <c r="AI1079">
        <v>3</v>
      </c>
      <c r="AJ1079">
        <v>5</v>
      </c>
      <c r="AK1079">
        <v>3</v>
      </c>
      <c r="AL1079">
        <v>4</v>
      </c>
      <c r="AM1079">
        <v>102</v>
      </c>
      <c r="AN1079">
        <v>57</v>
      </c>
      <c r="AO1079">
        <v>40</v>
      </c>
      <c r="AP1079">
        <v>25</v>
      </c>
      <c r="AQ1079">
        <v>15</v>
      </c>
      <c r="AR1079">
        <v>4</v>
      </c>
      <c r="AS1079">
        <v>6</v>
      </c>
      <c r="AT1079">
        <v>33</v>
      </c>
      <c r="AU1079">
        <v>1015</v>
      </c>
      <c r="AV1079">
        <v>5</v>
      </c>
      <c r="AW1079">
        <v>2570</v>
      </c>
    </row>
    <row r="1080" spans="1:49" x14ac:dyDescent="0.35">
      <c r="A1080" s="1" t="s">
        <v>720</v>
      </c>
      <c r="B1080" s="1" t="s">
        <v>721</v>
      </c>
      <c r="C1080" s="1" t="s">
        <v>14</v>
      </c>
      <c r="D1080">
        <v>32</v>
      </c>
      <c r="E1080" s="1" t="s">
        <v>2180</v>
      </c>
      <c r="F1080">
        <v>20050214</v>
      </c>
      <c r="G1080">
        <v>25</v>
      </c>
      <c r="H1080">
        <v>103819</v>
      </c>
      <c r="I1080">
        <v>1</v>
      </c>
      <c r="J1080" s="1" t="s">
        <v>2156</v>
      </c>
      <c r="K1080" s="1" t="s">
        <v>111</v>
      </c>
      <c r="L1080" s="1" t="s">
        <v>2157</v>
      </c>
      <c r="M1080">
        <v>185</v>
      </c>
      <c r="N1080" s="1" t="s">
        <v>2181</v>
      </c>
      <c r="O1080">
        <v>23.5</v>
      </c>
      <c r="P1080">
        <v>103786</v>
      </c>
      <c r="Q1080">
        <v>6</v>
      </c>
      <c r="R1080" s="1" t="s">
        <v>2156</v>
      </c>
      <c r="S1080" s="1" t="s">
        <v>70</v>
      </c>
      <c r="T1080" s="1" t="s">
        <v>2157</v>
      </c>
      <c r="U1080">
        <v>178</v>
      </c>
      <c r="V1080" s="1" t="s">
        <v>2166</v>
      </c>
      <c r="W1080">
        <v>23.7</v>
      </c>
      <c r="X1080" s="1" t="s">
        <v>470</v>
      </c>
      <c r="Y1080">
        <v>3</v>
      </c>
      <c r="Z1080" s="1" t="s">
        <v>101</v>
      </c>
      <c r="AA1080">
        <v>101</v>
      </c>
      <c r="AB1080">
        <v>6</v>
      </c>
      <c r="AC1080">
        <v>1</v>
      </c>
      <c r="AD1080">
        <v>88</v>
      </c>
      <c r="AE1080">
        <v>54</v>
      </c>
      <c r="AF1080">
        <v>38</v>
      </c>
      <c r="AG1080">
        <v>20</v>
      </c>
      <c r="AH1080">
        <v>12</v>
      </c>
      <c r="AI1080">
        <v>6</v>
      </c>
      <c r="AJ1080">
        <v>6</v>
      </c>
      <c r="AK1080">
        <v>2</v>
      </c>
      <c r="AL1080">
        <v>1</v>
      </c>
      <c r="AM1080">
        <v>67</v>
      </c>
      <c r="AN1080">
        <v>52</v>
      </c>
      <c r="AO1080">
        <v>34</v>
      </c>
      <c r="AP1080">
        <v>10</v>
      </c>
      <c r="AQ1080">
        <v>12</v>
      </c>
      <c r="AR1080">
        <v>1</v>
      </c>
      <c r="AS1080">
        <v>3</v>
      </c>
      <c r="AT1080">
        <v>1</v>
      </c>
      <c r="AU1080">
        <v>5975</v>
      </c>
      <c r="AV1080">
        <v>15</v>
      </c>
      <c r="AW1080">
        <v>1385</v>
      </c>
    </row>
    <row r="1081" spans="1:49" x14ac:dyDescent="0.35">
      <c r="A1081" s="1" t="s">
        <v>720</v>
      </c>
      <c r="B1081" s="1" t="s">
        <v>721</v>
      </c>
      <c r="C1081" s="1" t="s">
        <v>14</v>
      </c>
      <c r="D1081">
        <v>32</v>
      </c>
      <c r="E1081" s="1" t="s">
        <v>2180</v>
      </c>
      <c r="F1081">
        <v>20050214</v>
      </c>
      <c r="G1081">
        <v>26</v>
      </c>
      <c r="H1081">
        <v>104339</v>
      </c>
      <c r="J1081" s="1" t="s">
        <v>2156</v>
      </c>
      <c r="K1081" s="1" t="s">
        <v>80</v>
      </c>
      <c r="L1081" s="1" t="s">
        <v>2157</v>
      </c>
      <c r="M1081">
        <v>196</v>
      </c>
      <c r="N1081" s="1" t="s">
        <v>2178</v>
      </c>
      <c r="O1081">
        <v>20.8</v>
      </c>
      <c r="P1081">
        <v>102450</v>
      </c>
      <c r="Q1081">
        <v>3</v>
      </c>
      <c r="R1081" s="1" t="s">
        <v>2156</v>
      </c>
      <c r="S1081" s="1" t="s">
        <v>22</v>
      </c>
      <c r="T1081" s="1" t="s">
        <v>2157</v>
      </c>
      <c r="U1081">
        <v>185</v>
      </c>
      <c r="V1081" s="1" t="s">
        <v>2163</v>
      </c>
      <c r="W1081">
        <v>30.4</v>
      </c>
      <c r="X1081" s="1" t="s">
        <v>645</v>
      </c>
      <c r="Y1081">
        <v>3</v>
      </c>
      <c r="Z1081" s="1" t="s">
        <v>101</v>
      </c>
      <c r="AA1081">
        <v>119</v>
      </c>
      <c r="AB1081">
        <v>13</v>
      </c>
      <c r="AC1081">
        <v>2</v>
      </c>
      <c r="AD1081">
        <v>86</v>
      </c>
      <c r="AE1081">
        <v>54</v>
      </c>
      <c r="AF1081">
        <v>44</v>
      </c>
      <c r="AG1081">
        <v>14</v>
      </c>
      <c r="AH1081">
        <v>12</v>
      </c>
      <c r="AI1081">
        <v>3</v>
      </c>
      <c r="AJ1081">
        <v>6</v>
      </c>
      <c r="AK1081">
        <v>4</v>
      </c>
      <c r="AL1081">
        <v>4</v>
      </c>
      <c r="AM1081">
        <v>77</v>
      </c>
      <c r="AN1081">
        <v>47</v>
      </c>
      <c r="AO1081">
        <v>35</v>
      </c>
      <c r="AP1081">
        <v>12</v>
      </c>
      <c r="AQ1081">
        <v>12</v>
      </c>
      <c r="AR1081">
        <v>2</v>
      </c>
      <c r="AS1081">
        <v>5</v>
      </c>
      <c r="AT1081">
        <v>31</v>
      </c>
      <c r="AU1081">
        <v>1026</v>
      </c>
      <c r="AV1081">
        <v>7</v>
      </c>
      <c r="AW1081">
        <v>2360</v>
      </c>
    </row>
    <row r="1082" spans="1:49" x14ac:dyDescent="0.35">
      <c r="A1082" s="1" t="s">
        <v>720</v>
      </c>
      <c r="B1082" s="1" t="s">
        <v>721</v>
      </c>
      <c r="C1082" s="1" t="s">
        <v>14</v>
      </c>
      <c r="D1082">
        <v>32</v>
      </c>
      <c r="E1082" s="1" t="s">
        <v>2180</v>
      </c>
      <c r="F1082">
        <v>20050214</v>
      </c>
      <c r="G1082">
        <v>27</v>
      </c>
      <c r="H1082">
        <v>102563</v>
      </c>
      <c r="J1082" s="1" t="s">
        <v>2156</v>
      </c>
      <c r="K1082" s="1" t="s">
        <v>88</v>
      </c>
      <c r="L1082" s="1" t="s">
        <v>2157</v>
      </c>
      <c r="M1082">
        <v>180</v>
      </c>
      <c r="N1082" s="1" t="s">
        <v>2179</v>
      </c>
      <c r="O1082">
        <v>29.8</v>
      </c>
      <c r="P1082">
        <v>103285</v>
      </c>
      <c r="R1082" s="1" t="s">
        <v>2156</v>
      </c>
      <c r="S1082" s="1" t="s">
        <v>67</v>
      </c>
      <c r="T1082" s="1" t="s">
        <v>2157</v>
      </c>
      <c r="U1082">
        <v>185</v>
      </c>
      <c r="V1082" s="1" t="s">
        <v>2160</v>
      </c>
      <c r="W1082">
        <v>26.2</v>
      </c>
      <c r="X1082" s="1" t="s">
        <v>226</v>
      </c>
      <c r="Y1082">
        <v>3</v>
      </c>
      <c r="Z1082" s="1" t="s">
        <v>101</v>
      </c>
      <c r="AA1082">
        <v>100</v>
      </c>
      <c r="AB1082">
        <v>6</v>
      </c>
      <c r="AC1082">
        <v>3</v>
      </c>
      <c r="AD1082">
        <v>62</v>
      </c>
      <c r="AE1082">
        <v>29</v>
      </c>
      <c r="AF1082">
        <v>23</v>
      </c>
      <c r="AG1082">
        <v>19</v>
      </c>
      <c r="AH1082">
        <v>10</v>
      </c>
      <c r="AI1082">
        <v>0</v>
      </c>
      <c r="AJ1082">
        <v>2</v>
      </c>
      <c r="AK1082">
        <v>11</v>
      </c>
      <c r="AL1082">
        <v>5</v>
      </c>
      <c r="AM1082">
        <v>78</v>
      </c>
      <c r="AN1082">
        <v>42</v>
      </c>
      <c r="AO1082">
        <v>27</v>
      </c>
      <c r="AP1082">
        <v>15</v>
      </c>
      <c r="AQ1082">
        <v>10</v>
      </c>
      <c r="AR1082">
        <v>8</v>
      </c>
      <c r="AS1082">
        <v>12</v>
      </c>
      <c r="AT1082">
        <v>29</v>
      </c>
      <c r="AU1082">
        <v>1088</v>
      </c>
      <c r="AV1082">
        <v>28</v>
      </c>
      <c r="AW1082">
        <v>1135</v>
      </c>
    </row>
    <row r="1083" spans="1:49" x14ac:dyDescent="0.35">
      <c r="A1083" s="1" t="s">
        <v>720</v>
      </c>
      <c r="B1083" s="1" t="s">
        <v>721</v>
      </c>
      <c r="C1083" s="1" t="s">
        <v>14</v>
      </c>
      <c r="D1083">
        <v>32</v>
      </c>
      <c r="E1083" s="1" t="s">
        <v>2180</v>
      </c>
      <c r="F1083">
        <v>20050214</v>
      </c>
      <c r="G1083">
        <v>28</v>
      </c>
      <c r="H1083">
        <v>103344</v>
      </c>
      <c r="J1083" s="1" t="s">
        <v>2156</v>
      </c>
      <c r="K1083" s="1" t="s">
        <v>78</v>
      </c>
      <c r="L1083" s="1" t="s">
        <v>2157</v>
      </c>
      <c r="M1083">
        <v>193</v>
      </c>
      <c r="N1083" s="1" t="s">
        <v>2178</v>
      </c>
      <c r="O1083">
        <v>25.9</v>
      </c>
      <c r="P1083">
        <v>103387</v>
      </c>
      <c r="R1083" s="1" t="s">
        <v>2156</v>
      </c>
      <c r="S1083" s="1" t="s">
        <v>142</v>
      </c>
      <c r="T1083" s="1" t="s">
        <v>2157</v>
      </c>
      <c r="U1083">
        <v>185</v>
      </c>
      <c r="V1083" s="1" t="s">
        <v>2190</v>
      </c>
      <c r="W1083">
        <v>25.6</v>
      </c>
      <c r="X1083" s="1" t="s">
        <v>731</v>
      </c>
      <c r="Y1083">
        <v>3</v>
      </c>
      <c r="Z1083" s="1" t="s">
        <v>101</v>
      </c>
      <c r="AA1083">
        <v>123</v>
      </c>
      <c r="AB1083">
        <v>11</v>
      </c>
      <c r="AC1083">
        <v>1</v>
      </c>
      <c r="AD1083">
        <v>89</v>
      </c>
      <c r="AE1083">
        <v>53</v>
      </c>
      <c r="AF1083">
        <v>40</v>
      </c>
      <c r="AG1083">
        <v>18</v>
      </c>
      <c r="AH1083">
        <v>14</v>
      </c>
      <c r="AI1083">
        <v>8</v>
      </c>
      <c r="AJ1083">
        <v>10</v>
      </c>
      <c r="AK1083">
        <v>9</v>
      </c>
      <c r="AL1083">
        <v>1</v>
      </c>
      <c r="AM1083">
        <v>76</v>
      </c>
      <c r="AN1083">
        <v>46</v>
      </c>
      <c r="AO1083">
        <v>32</v>
      </c>
      <c r="AP1083">
        <v>16</v>
      </c>
      <c r="AQ1083">
        <v>13</v>
      </c>
      <c r="AR1083">
        <v>6</v>
      </c>
      <c r="AS1083">
        <v>9</v>
      </c>
      <c r="AT1083">
        <v>19</v>
      </c>
      <c r="AU1083">
        <v>1340</v>
      </c>
      <c r="AV1083">
        <v>33</v>
      </c>
      <c r="AW1083">
        <v>1015</v>
      </c>
    </row>
    <row r="1084" spans="1:49" x14ac:dyDescent="0.35">
      <c r="A1084" s="1" t="s">
        <v>720</v>
      </c>
      <c r="B1084" s="1" t="s">
        <v>721</v>
      </c>
      <c r="C1084" s="1" t="s">
        <v>14</v>
      </c>
      <c r="D1084">
        <v>32</v>
      </c>
      <c r="E1084" s="1" t="s">
        <v>2180</v>
      </c>
      <c r="F1084">
        <v>20050214</v>
      </c>
      <c r="G1084">
        <v>29</v>
      </c>
      <c r="H1084">
        <v>103819</v>
      </c>
      <c r="I1084">
        <v>1</v>
      </c>
      <c r="J1084" s="1" t="s">
        <v>2156</v>
      </c>
      <c r="K1084" s="1" t="s">
        <v>111</v>
      </c>
      <c r="L1084" s="1" t="s">
        <v>2157</v>
      </c>
      <c r="M1084">
        <v>185</v>
      </c>
      <c r="N1084" s="1" t="s">
        <v>2181</v>
      </c>
      <c r="O1084">
        <v>23.5</v>
      </c>
      <c r="P1084">
        <v>104339</v>
      </c>
      <c r="R1084" s="1" t="s">
        <v>2156</v>
      </c>
      <c r="S1084" s="1" t="s">
        <v>80</v>
      </c>
      <c r="T1084" s="1" t="s">
        <v>2157</v>
      </c>
      <c r="U1084">
        <v>196</v>
      </c>
      <c r="V1084" s="1" t="s">
        <v>2178</v>
      </c>
      <c r="W1084">
        <v>20.8</v>
      </c>
      <c r="X1084" s="1" t="s">
        <v>98</v>
      </c>
      <c r="Y1084">
        <v>3</v>
      </c>
      <c r="Z1084" s="1" t="s">
        <v>105</v>
      </c>
      <c r="AA1084">
        <v>88</v>
      </c>
      <c r="AB1084">
        <v>5</v>
      </c>
      <c r="AC1084">
        <v>2</v>
      </c>
      <c r="AD1084">
        <v>49</v>
      </c>
      <c r="AE1084">
        <v>32</v>
      </c>
      <c r="AF1084">
        <v>27</v>
      </c>
      <c r="AG1084">
        <v>13</v>
      </c>
      <c r="AH1084">
        <v>10</v>
      </c>
      <c r="AI1084">
        <v>0</v>
      </c>
      <c r="AJ1084">
        <v>0</v>
      </c>
      <c r="AK1084">
        <v>8</v>
      </c>
      <c r="AL1084">
        <v>0</v>
      </c>
      <c r="AM1084">
        <v>68</v>
      </c>
      <c r="AN1084">
        <v>41</v>
      </c>
      <c r="AO1084">
        <v>30</v>
      </c>
      <c r="AP1084">
        <v>13</v>
      </c>
      <c r="AQ1084">
        <v>11</v>
      </c>
      <c r="AR1084">
        <v>3</v>
      </c>
      <c r="AS1084">
        <v>6</v>
      </c>
      <c r="AT1084">
        <v>1</v>
      </c>
      <c r="AU1084">
        <v>5975</v>
      </c>
      <c r="AV1084">
        <v>31</v>
      </c>
      <c r="AW1084">
        <v>1026</v>
      </c>
    </row>
    <row r="1085" spans="1:49" x14ac:dyDescent="0.35">
      <c r="A1085" s="1" t="s">
        <v>720</v>
      </c>
      <c r="B1085" s="1" t="s">
        <v>721</v>
      </c>
      <c r="C1085" s="1" t="s">
        <v>14</v>
      </c>
      <c r="D1085">
        <v>32</v>
      </c>
      <c r="E1085" s="1" t="s">
        <v>2180</v>
      </c>
      <c r="F1085">
        <v>20050214</v>
      </c>
      <c r="G1085">
        <v>30</v>
      </c>
      <c r="H1085">
        <v>103344</v>
      </c>
      <c r="J1085" s="1" t="s">
        <v>2156</v>
      </c>
      <c r="K1085" s="1" t="s">
        <v>78</v>
      </c>
      <c r="L1085" s="1" t="s">
        <v>2157</v>
      </c>
      <c r="M1085">
        <v>193</v>
      </c>
      <c r="N1085" s="1" t="s">
        <v>2178</v>
      </c>
      <c r="O1085">
        <v>25.9</v>
      </c>
      <c r="P1085">
        <v>102563</v>
      </c>
      <c r="R1085" s="1" t="s">
        <v>2156</v>
      </c>
      <c r="S1085" s="1" t="s">
        <v>88</v>
      </c>
      <c r="T1085" s="1" t="s">
        <v>2157</v>
      </c>
      <c r="U1085">
        <v>180</v>
      </c>
      <c r="V1085" s="1" t="s">
        <v>2179</v>
      </c>
      <c r="W1085">
        <v>29.8</v>
      </c>
      <c r="X1085" s="1" t="s">
        <v>637</v>
      </c>
      <c r="Y1085">
        <v>3</v>
      </c>
      <c r="Z1085" s="1" t="s">
        <v>105</v>
      </c>
      <c r="AA1085">
        <v>104</v>
      </c>
      <c r="AB1085">
        <v>12</v>
      </c>
      <c r="AC1085">
        <v>0</v>
      </c>
      <c r="AD1085">
        <v>72</v>
      </c>
      <c r="AE1085">
        <v>47</v>
      </c>
      <c r="AF1085">
        <v>39</v>
      </c>
      <c r="AG1085">
        <v>17</v>
      </c>
      <c r="AH1085">
        <v>12</v>
      </c>
      <c r="AI1085">
        <v>3</v>
      </c>
      <c r="AJ1085">
        <v>3</v>
      </c>
      <c r="AK1085">
        <v>9</v>
      </c>
      <c r="AL1085">
        <v>2</v>
      </c>
      <c r="AM1085">
        <v>69</v>
      </c>
      <c r="AN1085">
        <v>35</v>
      </c>
      <c r="AO1085">
        <v>29</v>
      </c>
      <c r="AP1085">
        <v>23</v>
      </c>
      <c r="AQ1085">
        <v>12</v>
      </c>
      <c r="AR1085">
        <v>2</v>
      </c>
      <c r="AS1085">
        <v>3</v>
      </c>
      <c r="AT1085">
        <v>19</v>
      </c>
      <c r="AU1085">
        <v>1340</v>
      </c>
      <c r="AV1085">
        <v>29</v>
      </c>
      <c r="AW1085">
        <v>1088</v>
      </c>
    </row>
    <row r="1086" spans="1:49" x14ac:dyDescent="0.35">
      <c r="A1086" s="1" t="s">
        <v>720</v>
      </c>
      <c r="B1086" s="1" t="s">
        <v>721</v>
      </c>
      <c r="C1086" s="1" t="s">
        <v>14</v>
      </c>
      <c r="D1086">
        <v>32</v>
      </c>
      <c r="E1086" s="1" t="s">
        <v>2180</v>
      </c>
      <c r="F1086">
        <v>20050214</v>
      </c>
      <c r="G1086">
        <v>31</v>
      </c>
      <c r="H1086">
        <v>103819</v>
      </c>
      <c r="I1086">
        <v>1</v>
      </c>
      <c r="J1086" s="1" t="s">
        <v>2156</v>
      </c>
      <c r="K1086" s="1" t="s">
        <v>111</v>
      </c>
      <c r="L1086" s="1" t="s">
        <v>2157</v>
      </c>
      <c r="M1086">
        <v>185</v>
      </c>
      <c r="N1086" s="1" t="s">
        <v>2181</v>
      </c>
      <c r="O1086">
        <v>23.5</v>
      </c>
      <c r="P1086">
        <v>103344</v>
      </c>
      <c r="R1086" s="1" t="s">
        <v>2156</v>
      </c>
      <c r="S1086" s="1" t="s">
        <v>78</v>
      </c>
      <c r="T1086" s="1" t="s">
        <v>2157</v>
      </c>
      <c r="U1086">
        <v>193</v>
      </c>
      <c r="V1086" s="1" t="s">
        <v>2178</v>
      </c>
      <c r="W1086">
        <v>25.9</v>
      </c>
      <c r="X1086" s="1" t="s">
        <v>732</v>
      </c>
      <c r="Y1086">
        <v>3</v>
      </c>
      <c r="Z1086" s="1" t="s">
        <v>108</v>
      </c>
      <c r="AA1086">
        <v>164</v>
      </c>
      <c r="AB1086">
        <v>12</v>
      </c>
      <c r="AC1086">
        <v>2</v>
      </c>
      <c r="AD1086">
        <v>97</v>
      </c>
      <c r="AE1086">
        <v>67</v>
      </c>
      <c r="AF1086">
        <v>58</v>
      </c>
      <c r="AG1086">
        <v>17</v>
      </c>
      <c r="AH1086">
        <v>18</v>
      </c>
      <c r="AI1086">
        <v>2</v>
      </c>
      <c r="AJ1086">
        <v>3</v>
      </c>
      <c r="AK1086">
        <v>16</v>
      </c>
      <c r="AL1086">
        <v>3</v>
      </c>
      <c r="AM1086">
        <v>131</v>
      </c>
      <c r="AN1086">
        <v>87</v>
      </c>
      <c r="AO1086">
        <v>65</v>
      </c>
      <c r="AP1086">
        <v>22</v>
      </c>
      <c r="AQ1086">
        <v>18</v>
      </c>
      <c r="AR1086">
        <v>5</v>
      </c>
      <c r="AS1086">
        <v>6</v>
      </c>
      <c r="AT1086">
        <v>1</v>
      </c>
      <c r="AU1086">
        <v>5975</v>
      </c>
      <c r="AV1086">
        <v>19</v>
      </c>
      <c r="AW1086">
        <v>1340</v>
      </c>
    </row>
    <row r="1087" spans="1:49" x14ac:dyDescent="0.35">
      <c r="A1087" s="1" t="s">
        <v>733</v>
      </c>
      <c r="B1087" s="1" t="s">
        <v>734</v>
      </c>
      <c r="C1087" s="1" t="s">
        <v>475</v>
      </c>
      <c r="D1087">
        <v>32</v>
      </c>
      <c r="E1087" s="1" t="s">
        <v>2180</v>
      </c>
      <c r="F1087">
        <v>20050131</v>
      </c>
      <c r="G1087">
        <v>1</v>
      </c>
      <c r="H1087">
        <v>102318</v>
      </c>
      <c r="I1087">
        <v>1</v>
      </c>
      <c r="J1087" s="1" t="s">
        <v>2156</v>
      </c>
      <c r="K1087" s="1" t="s">
        <v>57</v>
      </c>
      <c r="L1087" s="1" t="s">
        <v>2157</v>
      </c>
      <c r="M1087">
        <v>183</v>
      </c>
      <c r="N1087" s="1" t="s">
        <v>2158</v>
      </c>
      <c r="O1087">
        <v>31</v>
      </c>
      <c r="P1087">
        <v>102571</v>
      </c>
      <c r="R1087" s="1" t="s">
        <v>2156</v>
      </c>
      <c r="S1087" s="1" t="s">
        <v>280</v>
      </c>
      <c r="T1087" s="1" t="s">
        <v>2157</v>
      </c>
      <c r="U1087">
        <v>190</v>
      </c>
      <c r="V1087" s="1" t="s">
        <v>2171</v>
      </c>
      <c r="W1087">
        <v>29.8</v>
      </c>
      <c r="X1087" s="1" t="s">
        <v>735</v>
      </c>
      <c r="Y1087">
        <v>3</v>
      </c>
      <c r="Z1087" s="1" t="s">
        <v>64</v>
      </c>
      <c r="AA1087">
        <v>131</v>
      </c>
      <c r="AB1087">
        <v>28</v>
      </c>
      <c r="AC1087">
        <v>2</v>
      </c>
      <c r="AD1087">
        <v>122</v>
      </c>
      <c r="AE1087">
        <v>89</v>
      </c>
      <c r="AF1087">
        <v>74</v>
      </c>
      <c r="AG1087">
        <v>17</v>
      </c>
      <c r="AH1087">
        <v>18</v>
      </c>
      <c r="AI1087">
        <v>4</v>
      </c>
      <c r="AJ1087">
        <v>4</v>
      </c>
      <c r="AK1087">
        <v>33</v>
      </c>
      <c r="AL1087">
        <v>12</v>
      </c>
      <c r="AM1087">
        <v>109</v>
      </c>
      <c r="AN1087">
        <v>75</v>
      </c>
      <c r="AO1087">
        <v>63</v>
      </c>
      <c r="AP1087">
        <v>17</v>
      </c>
      <c r="AQ1087">
        <v>18</v>
      </c>
      <c r="AR1087">
        <v>1</v>
      </c>
      <c r="AS1087">
        <v>1</v>
      </c>
      <c r="AT1087">
        <v>25</v>
      </c>
      <c r="AU1087">
        <v>1210</v>
      </c>
      <c r="AV1087">
        <v>92</v>
      </c>
      <c r="AW1087">
        <v>452</v>
      </c>
    </row>
    <row r="1088" spans="1:49" x14ac:dyDescent="0.35">
      <c r="A1088" s="1" t="s">
        <v>733</v>
      </c>
      <c r="B1088" s="1" t="s">
        <v>734</v>
      </c>
      <c r="C1088" s="1" t="s">
        <v>475</v>
      </c>
      <c r="D1088">
        <v>32</v>
      </c>
      <c r="E1088" s="1" t="s">
        <v>2180</v>
      </c>
      <c r="F1088">
        <v>20050131</v>
      </c>
      <c r="G1088">
        <v>2</v>
      </c>
      <c r="H1088">
        <v>102494</v>
      </c>
      <c r="J1088" s="1" t="s">
        <v>2156</v>
      </c>
      <c r="K1088" s="1" t="s">
        <v>271</v>
      </c>
      <c r="L1088" s="1" t="s">
        <v>2157</v>
      </c>
      <c r="M1088">
        <v>193</v>
      </c>
      <c r="N1088" s="1" t="s">
        <v>2169</v>
      </c>
      <c r="O1088">
        <v>30.1</v>
      </c>
      <c r="P1088">
        <v>104214</v>
      </c>
      <c r="R1088" s="1" t="s">
        <v>2156</v>
      </c>
      <c r="S1088" s="1" t="s">
        <v>205</v>
      </c>
      <c r="T1088" s="1" t="s">
        <v>2157</v>
      </c>
      <c r="U1088">
        <v>185</v>
      </c>
      <c r="V1088" s="1" t="s">
        <v>2166</v>
      </c>
      <c r="W1088">
        <v>21.5</v>
      </c>
      <c r="X1088" s="1" t="s">
        <v>736</v>
      </c>
      <c r="Y1088">
        <v>3</v>
      </c>
      <c r="Z1088" s="1" t="s">
        <v>64</v>
      </c>
      <c r="AA1088">
        <v>125</v>
      </c>
      <c r="AB1088">
        <v>5</v>
      </c>
      <c r="AC1088">
        <v>6</v>
      </c>
      <c r="AD1088">
        <v>92</v>
      </c>
      <c r="AE1088">
        <v>58</v>
      </c>
      <c r="AF1088">
        <v>44</v>
      </c>
      <c r="AG1088">
        <v>17</v>
      </c>
      <c r="AH1088">
        <v>15</v>
      </c>
      <c r="AI1088">
        <v>4</v>
      </c>
      <c r="AJ1088">
        <v>6</v>
      </c>
      <c r="AK1088">
        <v>13</v>
      </c>
      <c r="AL1088">
        <v>6</v>
      </c>
      <c r="AM1088">
        <v>114</v>
      </c>
      <c r="AN1088">
        <v>62</v>
      </c>
      <c r="AO1088">
        <v>47</v>
      </c>
      <c r="AP1088">
        <v>20</v>
      </c>
      <c r="AQ1088">
        <v>15</v>
      </c>
      <c r="AR1088">
        <v>11</v>
      </c>
      <c r="AS1088">
        <v>15</v>
      </c>
      <c r="AT1088">
        <v>122</v>
      </c>
      <c r="AU1088">
        <v>375</v>
      </c>
      <c r="AV1088">
        <v>48</v>
      </c>
      <c r="AW1088">
        <v>786</v>
      </c>
    </row>
    <row r="1089" spans="1:49" x14ac:dyDescent="0.35">
      <c r="A1089" s="1" t="s">
        <v>733</v>
      </c>
      <c r="B1089" s="1" t="s">
        <v>734</v>
      </c>
      <c r="C1089" s="1" t="s">
        <v>475</v>
      </c>
      <c r="D1089">
        <v>32</v>
      </c>
      <c r="E1089" s="1" t="s">
        <v>2180</v>
      </c>
      <c r="F1089">
        <v>20050131</v>
      </c>
      <c r="G1089">
        <v>3</v>
      </c>
      <c r="H1089">
        <v>104180</v>
      </c>
      <c r="J1089" s="1" t="s">
        <v>2156</v>
      </c>
      <c r="K1089" s="1" t="s">
        <v>117</v>
      </c>
      <c r="L1089" s="1" t="s">
        <v>2172</v>
      </c>
      <c r="M1089">
        <v>193</v>
      </c>
      <c r="N1089" s="1" t="s">
        <v>2183</v>
      </c>
      <c r="O1089">
        <v>21.7</v>
      </c>
      <c r="P1089">
        <v>103566</v>
      </c>
      <c r="R1089" s="1" t="s">
        <v>2156</v>
      </c>
      <c r="S1089" s="1" t="s">
        <v>522</v>
      </c>
      <c r="T1089" s="1" t="s">
        <v>2172</v>
      </c>
      <c r="U1089">
        <v>190</v>
      </c>
      <c r="V1089" s="1" t="s">
        <v>2171</v>
      </c>
      <c r="W1089">
        <v>24.7</v>
      </c>
      <c r="X1089" s="1" t="s">
        <v>415</v>
      </c>
      <c r="Y1089">
        <v>3</v>
      </c>
      <c r="Z1089" s="1" t="s">
        <v>64</v>
      </c>
      <c r="AA1089">
        <v>78</v>
      </c>
      <c r="AB1089">
        <v>15</v>
      </c>
      <c r="AC1089">
        <v>2</v>
      </c>
      <c r="AD1089">
        <v>68</v>
      </c>
      <c r="AE1089">
        <v>52</v>
      </c>
      <c r="AF1089">
        <v>44</v>
      </c>
      <c r="AG1089">
        <v>7</v>
      </c>
      <c r="AH1089">
        <v>12</v>
      </c>
      <c r="AI1089">
        <v>0</v>
      </c>
      <c r="AJ1089">
        <v>1</v>
      </c>
      <c r="AK1089">
        <v>15</v>
      </c>
      <c r="AL1089">
        <v>1</v>
      </c>
      <c r="AM1089">
        <v>80</v>
      </c>
      <c r="AN1089">
        <v>51</v>
      </c>
      <c r="AO1089">
        <v>37</v>
      </c>
      <c r="AP1089">
        <v>16</v>
      </c>
      <c r="AQ1089">
        <v>12</v>
      </c>
      <c r="AR1089">
        <v>6</v>
      </c>
      <c r="AS1089">
        <v>8</v>
      </c>
      <c r="AT1089">
        <v>67</v>
      </c>
      <c r="AU1089">
        <v>564</v>
      </c>
      <c r="AV1089">
        <v>50</v>
      </c>
      <c r="AW1089">
        <v>770</v>
      </c>
    </row>
    <row r="1090" spans="1:49" x14ac:dyDescent="0.35">
      <c r="A1090" s="1" t="s">
        <v>733</v>
      </c>
      <c r="B1090" s="1" t="s">
        <v>734</v>
      </c>
      <c r="C1090" s="1" t="s">
        <v>475</v>
      </c>
      <c r="D1090">
        <v>32</v>
      </c>
      <c r="E1090" s="1" t="s">
        <v>2180</v>
      </c>
      <c r="F1090">
        <v>20050131</v>
      </c>
      <c r="G1090">
        <v>4</v>
      </c>
      <c r="H1090">
        <v>103018</v>
      </c>
      <c r="I1090">
        <v>8</v>
      </c>
      <c r="J1090" s="1" t="s">
        <v>2156</v>
      </c>
      <c r="K1090" s="1" t="s">
        <v>35</v>
      </c>
      <c r="L1090" s="1" t="s">
        <v>2157</v>
      </c>
      <c r="M1090">
        <v>196</v>
      </c>
      <c r="N1090" s="1" t="s">
        <v>2174</v>
      </c>
      <c r="O1090">
        <v>27.5</v>
      </c>
      <c r="P1090">
        <v>103849</v>
      </c>
      <c r="R1090" s="1" t="s">
        <v>2156</v>
      </c>
      <c r="S1090" s="1" t="s">
        <v>387</v>
      </c>
      <c r="T1090" s="1" t="s">
        <v>2157</v>
      </c>
      <c r="U1090">
        <v>175</v>
      </c>
      <c r="V1090" s="1" t="s">
        <v>2162</v>
      </c>
      <c r="W1090">
        <v>23.3</v>
      </c>
      <c r="X1090" s="1" t="s">
        <v>408</v>
      </c>
      <c r="Y1090">
        <v>3</v>
      </c>
      <c r="Z1090" s="1" t="s">
        <v>64</v>
      </c>
      <c r="AA1090">
        <v>87</v>
      </c>
      <c r="AB1090">
        <v>21</v>
      </c>
      <c r="AC1090">
        <v>3</v>
      </c>
      <c r="AD1090">
        <v>71</v>
      </c>
      <c r="AE1090">
        <v>51</v>
      </c>
      <c r="AF1090">
        <v>44</v>
      </c>
      <c r="AG1090">
        <v>10</v>
      </c>
      <c r="AH1090">
        <v>11</v>
      </c>
      <c r="AI1090">
        <v>4</v>
      </c>
      <c r="AJ1090">
        <v>4</v>
      </c>
      <c r="AK1090">
        <v>2</v>
      </c>
      <c r="AL1090">
        <v>1</v>
      </c>
      <c r="AM1090">
        <v>68</v>
      </c>
      <c r="AN1090">
        <v>50</v>
      </c>
      <c r="AO1090">
        <v>37</v>
      </c>
      <c r="AP1090">
        <v>10</v>
      </c>
      <c r="AQ1090">
        <v>10</v>
      </c>
      <c r="AR1090">
        <v>7</v>
      </c>
      <c r="AS1090">
        <v>8</v>
      </c>
      <c r="AT1090">
        <v>42</v>
      </c>
      <c r="AU1090">
        <v>850</v>
      </c>
      <c r="AV1090">
        <v>141</v>
      </c>
      <c r="AW1090">
        <v>321</v>
      </c>
    </row>
    <row r="1091" spans="1:49" x14ac:dyDescent="0.35">
      <c r="A1091" s="1" t="s">
        <v>733</v>
      </c>
      <c r="B1091" s="1" t="s">
        <v>734</v>
      </c>
      <c r="C1091" s="1" t="s">
        <v>475</v>
      </c>
      <c r="D1091">
        <v>32</v>
      </c>
      <c r="E1091" s="1" t="s">
        <v>2180</v>
      </c>
      <c r="F1091">
        <v>20050131</v>
      </c>
      <c r="G1091">
        <v>5</v>
      </c>
      <c r="H1091">
        <v>104339</v>
      </c>
      <c r="I1091">
        <v>3</v>
      </c>
      <c r="J1091" s="1" t="s">
        <v>2156</v>
      </c>
      <c r="K1091" s="1" t="s">
        <v>80</v>
      </c>
      <c r="L1091" s="1" t="s">
        <v>2157</v>
      </c>
      <c r="M1091">
        <v>196</v>
      </c>
      <c r="N1091" s="1" t="s">
        <v>2178</v>
      </c>
      <c r="O1091">
        <v>20.8</v>
      </c>
      <c r="P1091">
        <v>102539</v>
      </c>
      <c r="R1091" s="1" t="s">
        <v>2156</v>
      </c>
      <c r="S1091" s="1" t="s">
        <v>237</v>
      </c>
      <c r="T1091" s="1" t="s">
        <v>2157</v>
      </c>
      <c r="U1091">
        <v>188</v>
      </c>
      <c r="V1091" s="1" t="s">
        <v>2160</v>
      </c>
      <c r="W1091">
        <v>29.9</v>
      </c>
      <c r="X1091" s="1" t="s">
        <v>176</v>
      </c>
      <c r="Y1091">
        <v>3</v>
      </c>
      <c r="Z1091" s="1" t="s">
        <v>64</v>
      </c>
      <c r="AA1091">
        <v>63</v>
      </c>
      <c r="AB1091">
        <v>17</v>
      </c>
      <c r="AC1091">
        <v>0</v>
      </c>
      <c r="AD1091">
        <v>48</v>
      </c>
      <c r="AE1091">
        <v>42</v>
      </c>
      <c r="AF1091">
        <v>39</v>
      </c>
      <c r="AG1091">
        <v>5</v>
      </c>
      <c r="AH1091">
        <v>11</v>
      </c>
      <c r="AI1091">
        <v>0</v>
      </c>
      <c r="AJ1091">
        <v>0</v>
      </c>
      <c r="AK1091">
        <v>0</v>
      </c>
      <c r="AL1091">
        <v>4</v>
      </c>
      <c r="AM1091">
        <v>69</v>
      </c>
      <c r="AN1091">
        <v>50</v>
      </c>
      <c r="AO1091">
        <v>36</v>
      </c>
      <c r="AP1091">
        <v>7</v>
      </c>
      <c r="AQ1091">
        <v>11</v>
      </c>
      <c r="AR1091">
        <v>4</v>
      </c>
      <c r="AS1091">
        <v>6</v>
      </c>
      <c r="AT1091">
        <v>29</v>
      </c>
      <c r="AU1091">
        <v>1046</v>
      </c>
      <c r="AV1091">
        <v>95</v>
      </c>
      <c r="AW1091">
        <v>438</v>
      </c>
    </row>
    <row r="1092" spans="1:49" x14ac:dyDescent="0.35">
      <c r="A1092" s="1" t="s">
        <v>733</v>
      </c>
      <c r="B1092" s="1" t="s">
        <v>734</v>
      </c>
      <c r="C1092" s="1" t="s">
        <v>475</v>
      </c>
      <c r="D1092">
        <v>32</v>
      </c>
      <c r="E1092" s="1" t="s">
        <v>2180</v>
      </c>
      <c r="F1092">
        <v>20050131</v>
      </c>
      <c r="G1092">
        <v>6</v>
      </c>
      <c r="H1092">
        <v>104660</v>
      </c>
      <c r="J1092" s="1" t="s">
        <v>2159</v>
      </c>
      <c r="K1092" s="1" t="s">
        <v>737</v>
      </c>
      <c r="L1092" s="1" t="s">
        <v>2157</v>
      </c>
      <c r="M1092">
        <v>193</v>
      </c>
      <c r="N1092" s="1" t="s">
        <v>2233</v>
      </c>
      <c r="O1092">
        <v>19</v>
      </c>
      <c r="P1092">
        <v>103294</v>
      </c>
      <c r="R1092" s="1" t="s">
        <v>2156</v>
      </c>
      <c r="S1092" s="1" t="s">
        <v>47</v>
      </c>
      <c r="T1092" s="1" t="s">
        <v>2157</v>
      </c>
      <c r="U1092">
        <v>170</v>
      </c>
      <c r="V1092" s="1" t="s">
        <v>2175</v>
      </c>
      <c r="W1092">
        <v>26.1</v>
      </c>
      <c r="X1092" s="1" t="s">
        <v>55</v>
      </c>
      <c r="Y1092">
        <v>3</v>
      </c>
      <c r="Z1092" s="1" t="s">
        <v>64</v>
      </c>
      <c r="AA1092">
        <v>48</v>
      </c>
      <c r="AB1092">
        <v>11</v>
      </c>
      <c r="AC1092">
        <v>2</v>
      </c>
      <c r="AD1092">
        <v>44</v>
      </c>
      <c r="AE1092">
        <v>29</v>
      </c>
      <c r="AF1092">
        <v>24</v>
      </c>
      <c r="AG1092">
        <v>10</v>
      </c>
      <c r="AH1092">
        <v>8</v>
      </c>
      <c r="AI1092">
        <v>3</v>
      </c>
      <c r="AJ1092">
        <v>3</v>
      </c>
      <c r="AK1092">
        <v>1</v>
      </c>
      <c r="AL1092">
        <v>1</v>
      </c>
      <c r="AM1092">
        <v>55</v>
      </c>
      <c r="AN1092">
        <v>33</v>
      </c>
      <c r="AO1092">
        <v>18</v>
      </c>
      <c r="AP1092">
        <v>12</v>
      </c>
      <c r="AQ1092">
        <v>9</v>
      </c>
      <c r="AR1092">
        <v>7</v>
      </c>
      <c r="AS1092">
        <v>11</v>
      </c>
      <c r="AT1092">
        <v>307</v>
      </c>
      <c r="AU1092">
        <v>109</v>
      </c>
      <c r="AV1092">
        <v>100</v>
      </c>
      <c r="AW1092">
        <v>431</v>
      </c>
    </row>
    <row r="1093" spans="1:49" x14ac:dyDescent="0.35">
      <c r="A1093" s="1" t="s">
        <v>733</v>
      </c>
      <c r="B1093" s="1" t="s">
        <v>734</v>
      </c>
      <c r="C1093" s="1" t="s">
        <v>475</v>
      </c>
      <c r="D1093">
        <v>32</v>
      </c>
      <c r="E1093" s="1" t="s">
        <v>2180</v>
      </c>
      <c r="F1093">
        <v>20050131</v>
      </c>
      <c r="G1093">
        <v>7</v>
      </c>
      <c r="H1093">
        <v>104792</v>
      </c>
      <c r="J1093" s="1" t="s">
        <v>2173</v>
      </c>
      <c r="K1093" s="1" t="s">
        <v>48</v>
      </c>
      <c r="L1093" s="1" t="s">
        <v>2157</v>
      </c>
      <c r="M1093">
        <v>193</v>
      </c>
      <c r="N1093" s="1" t="s">
        <v>2171</v>
      </c>
      <c r="O1093">
        <v>18.399999999999999</v>
      </c>
      <c r="P1093">
        <v>103898</v>
      </c>
      <c r="R1093" s="1" t="s">
        <v>2156</v>
      </c>
      <c r="S1093" s="1" t="s">
        <v>173</v>
      </c>
      <c r="T1093" s="1" t="s">
        <v>2157</v>
      </c>
      <c r="U1093">
        <v>185</v>
      </c>
      <c r="V1093" s="1" t="s">
        <v>2171</v>
      </c>
      <c r="W1093">
        <v>23.1</v>
      </c>
      <c r="X1093" s="1" t="s">
        <v>225</v>
      </c>
      <c r="Y1093">
        <v>3</v>
      </c>
      <c r="Z1093" s="1" t="s">
        <v>64</v>
      </c>
      <c r="AA1093">
        <v>69</v>
      </c>
      <c r="AB1093">
        <v>13</v>
      </c>
      <c r="AC1093">
        <v>5</v>
      </c>
      <c r="AD1093">
        <v>56</v>
      </c>
      <c r="AE1093">
        <v>30</v>
      </c>
      <c r="AF1093">
        <v>27</v>
      </c>
      <c r="AG1093">
        <v>11</v>
      </c>
      <c r="AH1093">
        <v>9</v>
      </c>
      <c r="AI1093">
        <v>3</v>
      </c>
      <c r="AJ1093">
        <v>4</v>
      </c>
      <c r="AK1093">
        <v>4</v>
      </c>
      <c r="AL1093">
        <v>5</v>
      </c>
      <c r="AM1093">
        <v>64</v>
      </c>
      <c r="AN1093">
        <v>44</v>
      </c>
      <c r="AO1093">
        <v>26</v>
      </c>
      <c r="AP1093">
        <v>8</v>
      </c>
      <c r="AQ1093">
        <v>9</v>
      </c>
      <c r="AR1093">
        <v>8</v>
      </c>
      <c r="AS1093">
        <v>12</v>
      </c>
      <c r="AT1093">
        <v>192</v>
      </c>
      <c r="AU1093">
        <v>224</v>
      </c>
      <c r="AV1093">
        <v>61</v>
      </c>
      <c r="AW1093">
        <v>595</v>
      </c>
    </row>
    <row r="1094" spans="1:49" x14ac:dyDescent="0.35">
      <c r="A1094" s="1" t="s">
        <v>733</v>
      </c>
      <c r="B1094" s="1" t="s">
        <v>734</v>
      </c>
      <c r="C1094" s="1" t="s">
        <v>475</v>
      </c>
      <c r="D1094">
        <v>32</v>
      </c>
      <c r="E1094" s="1" t="s">
        <v>2180</v>
      </c>
      <c r="F1094">
        <v>20050131</v>
      </c>
      <c r="G1094">
        <v>8</v>
      </c>
      <c r="H1094">
        <v>104417</v>
      </c>
      <c r="I1094">
        <v>5</v>
      </c>
      <c r="J1094" s="1" t="s">
        <v>2156</v>
      </c>
      <c r="K1094" s="1" t="s">
        <v>132</v>
      </c>
      <c r="L1094" s="1" t="s">
        <v>2157</v>
      </c>
      <c r="M1094">
        <v>193</v>
      </c>
      <c r="N1094" s="1" t="s">
        <v>2179</v>
      </c>
      <c r="O1094">
        <v>20.399999999999999</v>
      </c>
      <c r="P1094">
        <v>103096</v>
      </c>
      <c r="R1094" s="1" t="s">
        <v>2156</v>
      </c>
      <c r="S1094" s="1" t="s">
        <v>273</v>
      </c>
      <c r="T1094" s="1" t="s">
        <v>2157</v>
      </c>
      <c r="U1094">
        <v>173</v>
      </c>
      <c r="V1094" s="1" t="s">
        <v>2171</v>
      </c>
      <c r="W1094">
        <v>27.1</v>
      </c>
      <c r="X1094" s="1" t="s">
        <v>293</v>
      </c>
      <c r="Y1094">
        <v>3</v>
      </c>
      <c r="Z1094" s="1" t="s">
        <v>64</v>
      </c>
      <c r="AA1094">
        <v>122</v>
      </c>
      <c r="AB1094">
        <v>18</v>
      </c>
      <c r="AC1094">
        <v>1</v>
      </c>
      <c r="AD1094">
        <v>88</v>
      </c>
      <c r="AE1094">
        <v>60</v>
      </c>
      <c r="AF1094">
        <v>45</v>
      </c>
      <c r="AG1094">
        <v>17</v>
      </c>
      <c r="AH1094">
        <v>15</v>
      </c>
      <c r="AI1094">
        <v>3</v>
      </c>
      <c r="AJ1094">
        <v>4</v>
      </c>
      <c r="AK1094">
        <v>13</v>
      </c>
      <c r="AL1094">
        <v>4</v>
      </c>
      <c r="AM1094">
        <v>102</v>
      </c>
      <c r="AN1094">
        <v>54</v>
      </c>
      <c r="AO1094">
        <v>40</v>
      </c>
      <c r="AP1094">
        <v>21</v>
      </c>
      <c r="AQ1094">
        <v>14</v>
      </c>
      <c r="AR1094">
        <v>3</v>
      </c>
      <c r="AS1094">
        <v>7</v>
      </c>
      <c r="AT1094">
        <v>37</v>
      </c>
      <c r="AU1094">
        <v>920</v>
      </c>
      <c r="AV1094">
        <v>115</v>
      </c>
      <c r="AW1094">
        <v>398</v>
      </c>
    </row>
    <row r="1095" spans="1:49" x14ac:dyDescent="0.35">
      <c r="A1095" s="1" t="s">
        <v>733</v>
      </c>
      <c r="B1095" s="1" t="s">
        <v>734</v>
      </c>
      <c r="C1095" s="1" t="s">
        <v>475</v>
      </c>
      <c r="D1095">
        <v>32</v>
      </c>
      <c r="E1095" s="1" t="s">
        <v>2180</v>
      </c>
      <c r="F1095">
        <v>20050131</v>
      </c>
      <c r="G1095">
        <v>9</v>
      </c>
      <c r="H1095">
        <v>102783</v>
      </c>
      <c r="I1095">
        <v>6</v>
      </c>
      <c r="J1095" s="1" t="s">
        <v>2156</v>
      </c>
      <c r="K1095" s="1" t="s">
        <v>239</v>
      </c>
      <c r="L1095" s="1" t="s">
        <v>2157</v>
      </c>
      <c r="M1095">
        <v>180</v>
      </c>
      <c r="N1095" s="1" t="s">
        <v>2169</v>
      </c>
      <c r="O1095">
        <v>28.7</v>
      </c>
      <c r="P1095">
        <v>102106</v>
      </c>
      <c r="R1095" s="1" t="s">
        <v>2156</v>
      </c>
      <c r="S1095" s="1" t="s">
        <v>219</v>
      </c>
      <c r="T1095" s="1" t="s">
        <v>2157</v>
      </c>
      <c r="U1095">
        <v>188</v>
      </c>
      <c r="V1095" s="1" t="s">
        <v>2162</v>
      </c>
      <c r="W1095">
        <v>32.4</v>
      </c>
      <c r="X1095" s="1" t="s">
        <v>270</v>
      </c>
      <c r="Y1095">
        <v>3</v>
      </c>
      <c r="Z1095" s="1" t="s">
        <v>64</v>
      </c>
      <c r="AA1095">
        <v>117</v>
      </c>
      <c r="AB1095">
        <v>5</v>
      </c>
      <c r="AC1095">
        <v>1</v>
      </c>
      <c r="AD1095">
        <v>98</v>
      </c>
      <c r="AE1095">
        <v>50</v>
      </c>
      <c r="AF1095">
        <v>33</v>
      </c>
      <c r="AG1095">
        <v>31</v>
      </c>
      <c r="AH1095">
        <v>16</v>
      </c>
      <c r="AI1095">
        <v>3</v>
      </c>
      <c r="AJ1095">
        <v>5</v>
      </c>
      <c r="AK1095">
        <v>5</v>
      </c>
      <c r="AL1095">
        <v>0</v>
      </c>
      <c r="AM1095">
        <v>83</v>
      </c>
      <c r="AN1095">
        <v>47</v>
      </c>
      <c r="AO1095">
        <v>37</v>
      </c>
      <c r="AP1095">
        <v>15</v>
      </c>
      <c r="AQ1095">
        <v>15</v>
      </c>
      <c r="AR1095">
        <v>3</v>
      </c>
      <c r="AS1095">
        <v>6</v>
      </c>
      <c r="AT1095">
        <v>38</v>
      </c>
      <c r="AU1095">
        <v>915</v>
      </c>
      <c r="AV1095">
        <v>110</v>
      </c>
      <c r="AW1095">
        <v>403</v>
      </c>
    </row>
    <row r="1096" spans="1:49" x14ac:dyDescent="0.35">
      <c r="A1096" s="1" t="s">
        <v>733</v>
      </c>
      <c r="B1096" s="1" t="s">
        <v>734</v>
      </c>
      <c r="C1096" s="1" t="s">
        <v>475</v>
      </c>
      <c r="D1096">
        <v>32</v>
      </c>
      <c r="E1096" s="1" t="s">
        <v>2180</v>
      </c>
      <c r="F1096">
        <v>20050131</v>
      </c>
      <c r="G1096">
        <v>10</v>
      </c>
      <c r="H1096">
        <v>102854</v>
      </c>
      <c r="J1096" s="1" t="s">
        <v>2156</v>
      </c>
      <c r="K1096" s="1" t="s">
        <v>166</v>
      </c>
      <c r="L1096" s="1" t="s">
        <v>2157</v>
      </c>
      <c r="M1096">
        <v>193</v>
      </c>
      <c r="N1096" s="1" t="s">
        <v>2192</v>
      </c>
      <c r="O1096">
        <v>28.3</v>
      </c>
      <c r="P1096">
        <v>102035</v>
      </c>
      <c r="R1096" s="1" t="s">
        <v>2156</v>
      </c>
      <c r="S1096" s="1" t="s">
        <v>189</v>
      </c>
      <c r="T1096" s="1" t="s">
        <v>2157</v>
      </c>
      <c r="U1096">
        <v>183</v>
      </c>
      <c r="V1096" s="1" t="s">
        <v>2179</v>
      </c>
      <c r="W1096">
        <v>32.799999999999997</v>
      </c>
      <c r="X1096" s="1" t="s">
        <v>187</v>
      </c>
      <c r="Y1096">
        <v>3</v>
      </c>
      <c r="Z1096" s="1" t="s">
        <v>64</v>
      </c>
      <c r="AA1096">
        <v>72</v>
      </c>
      <c r="AB1096">
        <v>4</v>
      </c>
      <c r="AC1096">
        <v>0</v>
      </c>
      <c r="AD1096">
        <v>49</v>
      </c>
      <c r="AE1096">
        <v>34</v>
      </c>
      <c r="AF1096">
        <v>27</v>
      </c>
      <c r="AG1096">
        <v>9</v>
      </c>
      <c r="AH1096">
        <v>8</v>
      </c>
      <c r="AI1096">
        <v>2</v>
      </c>
      <c r="AJ1096">
        <v>2</v>
      </c>
      <c r="AK1096">
        <v>1</v>
      </c>
      <c r="AL1096">
        <v>4</v>
      </c>
      <c r="AM1096">
        <v>56</v>
      </c>
      <c r="AN1096">
        <v>20</v>
      </c>
      <c r="AO1096">
        <v>11</v>
      </c>
      <c r="AP1096">
        <v>17</v>
      </c>
      <c r="AQ1096">
        <v>8</v>
      </c>
      <c r="AR1096">
        <v>3</v>
      </c>
      <c r="AS1096">
        <v>7</v>
      </c>
      <c r="AT1096">
        <v>79</v>
      </c>
      <c r="AU1096">
        <v>490</v>
      </c>
      <c r="AV1096">
        <v>70</v>
      </c>
      <c r="AW1096">
        <v>530</v>
      </c>
    </row>
    <row r="1097" spans="1:49" x14ac:dyDescent="0.35">
      <c r="A1097" s="1" t="s">
        <v>733</v>
      </c>
      <c r="B1097" s="1" t="s">
        <v>734</v>
      </c>
      <c r="C1097" s="1" t="s">
        <v>475</v>
      </c>
      <c r="D1097">
        <v>32</v>
      </c>
      <c r="E1097" s="1" t="s">
        <v>2180</v>
      </c>
      <c r="F1097">
        <v>20050131</v>
      </c>
      <c r="G1097">
        <v>11</v>
      </c>
      <c r="H1097">
        <v>103333</v>
      </c>
      <c r="J1097" s="1" t="s">
        <v>2156</v>
      </c>
      <c r="K1097" s="1" t="s">
        <v>59</v>
      </c>
      <c r="L1097" s="1" t="s">
        <v>2157</v>
      </c>
      <c r="M1097">
        <v>208</v>
      </c>
      <c r="N1097" s="1" t="s">
        <v>2178</v>
      </c>
      <c r="O1097">
        <v>25.9</v>
      </c>
      <c r="P1097">
        <v>103820</v>
      </c>
      <c r="R1097" s="1" t="s">
        <v>2198</v>
      </c>
      <c r="S1097" s="1" t="s">
        <v>269</v>
      </c>
      <c r="T1097" s="1" t="s">
        <v>2157</v>
      </c>
      <c r="U1097">
        <v>183</v>
      </c>
      <c r="V1097" s="1" t="s">
        <v>2163</v>
      </c>
      <c r="W1097">
        <v>23.4</v>
      </c>
      <c r="X1097" s="1" t="s">
        <v>738</v>
      </c>
      <c r="Y1097">
        <v>3</v>
      </c>
      <c r="Z1097" s="1" t="s">
        <v>64</v>
      </c>
      <c r="AA1097">
        <v>123</v>
      </c>
      <c r="AB1097">
        <v>31</v>
      </c>
      <c r="AC1097">
        <v>1</v>
      </c>
      <c r="AD1097">
        <v>104</v>
      </c>
      <c r="AE1097">
        <v>66</v>
      </c>
      <c r="AF1097">
        <v>59</v>
      </c>
      <c r="AG1097">
        <v>23</v>
      </c>
      <c r="AH1097">
        <v>17</v>
      </c>
      <c r="AI1097">
        <v>2</v>
      </c>
      <c r="AJ1097">
        <v>2</v>
      </c>
      <c r="AK1097">
        <v>7</v>
      </c>
      <c r="AL1097">
        <v>2</v>
      </c>
      <c r="AM1097">
        <v>105</v>
      </c>
      <c r="AN1097">
        <v>75</v>
      </c>
      <c r="AO1097">
        <v>58</v>
      </c>
      <c r="AP1097">
        <v>14</v>
      </c>
      <c r="AQ1097">
        <v>16</v>
      </c>
      <c r="AR1097">
        <v>4</v>
      </c>
      <c r="AS1097">
        <v>5</v>
      </c>
      <c r="AT1097">
        <v>60</v>
      </c>
      <c r="AU1097">
        <v>610</v>
      </c>
      <c r="AV1097">
        <v>236</v>
      </c>
      <c r="AW1097">
        <v>163</v>
      </c>
    </row>
    <row r="1098" spans="1:49" x14ac:dyDescent="0.35">
      <c r="A1098" s="1" t="s">
        <v>733</v>
      </c>
      <c r="B1098" s="1" t="s">
        <v>734</v>
      </c>
      <c r="C1098" s="1" t="s">
        <v>475</v>
      </c>
      <c r="D1098">
        <v>32</v>
      </c>
      <c r="E1098" s="1" t="s">
        <v>2180</v>
      </c>
      <c r="F1098">
        <v>20050131</v>
      </c>
      <c r="G1098">
        <v>12</v>
      </c>
      <c r="H1098">
        <v>103285</v>
      </c>
      <c r="I1098">
        <v>4</v>
      </c>
      <c r="J1098" s="1" t="s">
        <v>2156</v>
      </c>
      <c r="K1098" s="1" t="s">
        <v>67</v>
      </c>
      <c r="L1098" s="1" t="s">
        <v>2157</v>
      </c>
      <c r="M1098">
        <v>185</v>
      </c>
      <c r="N1098" s="1" t="s">
        <v>2160</v>
      </c>
      <c r="O1098">
        <v>26.1</v>
      </c>
      <c r="P1098">
        <v>103110</v>
      </c>
      <c r="R1098" s="1" t="s">
        <v>2159</v>
      </c>
      <c r="S1098" s="1" t="s">
        <v>353</v>
      </c>
      <c r="T1098" s="1" t="s">
        <v>2157</v>
      </c>
      <c r="U1098">
        <v>180</v>
      </c>
      <c r="V1098" s="1" t="s">
        <v>2162</v>
      </c>
      <c r="W1098">
        <v>27</v>
      </c>
      <c r="X1098" s="1" t="s">
        <v>338</v>
      </c>
      <c r="Y1098">
        <v>3</v>
      </c>
      <c r="Z1098" s="1" t="s">
        <v>64</v>
      </c>
      <c r="AA1098">
        <v>83</v>
      </c>
      <c r="AB1098">
        <v>11</v>
      </c>
      <c r="AC1098">
        <v>2</v>
      </c>
      <c r="AD1098">
        <v>61</v>
      </c>
      <c r="AE1098">
        <v>44</v>
      </c>
      <c r="AF1098">
        <v>36</v>
      </c>
      <c r="AG1098">
        <v>12</v>
      </c>
      <c r="AH1098">
        <v>11</v>
      </c>
      <c r="AI1098">
        <v>1</v>
      </c>
      <c r="AJ1098">
        <v>1</v>
      </c>
      <c r="AK1098">
        <v>7</v>
      </c>
      <c r="AL1098">
        <v>1</v>
      </c>
      <c r="AM1098">
        <v>74</v>
      </c>
      <c r="AN1098">
        <v>29</v>
      </c>
      <c r="AO1098">
        <v>24</v>
      </c>
      <c r="AP1098">
        <v>23</v>
      </c>
      <c r="AQ1098">
        <v>11</v>
      </c>
      <c r="AR1098">
        <v>1</v>
      </c>
      <c r="AS1098">
        <v>2</v>
      </c>
      <c r="AT1098">
        <v>30</v>
      </c>
      <c r="AU1098">
        <v>1040</v>
      </c>
      <c r="AV1098">
        <v>139</v>
      </c>
      <c r="AW1098">
        <v>321</v>
      </c>
    </row>
    <row r="1099" spans="1:49" x14ac:dyDescent="0.35">
      <c r="A1099" s="1" t="s">
        <v>733</v>
      </c>
      <c r="B1099" s="1" t="s">
        <v>734</v>
      </c>
      <c r="C1099" s="1" t="s">
        <v>475</v>
      </c>
      <c r="D1099">
        <v>32</v>
      </c>
      <c r="E1099" s="1" t="s">
        <v>2180</v>
      </c>
      <c r="F1099">
        <v>20050131</v>
      </c>
      <c r="G1099">
        <v>13</v>
      </c>
      <c r="H1099">
        <v>103971</v>
      </c>
      <c r="I1099">
        <v>7</v>
      </c>
      <c r="J1099" s="1" t="s">
        <v>2156</v>
      </c>
      <c r="K1099" s="1" t="s">
        <v>27</v>
      </c>
      <c r="L1099" s="1" t="s">
        <v>2157</v>
      </c>
      <c r="M1099">
        <v>180</v>
      </c>
      <c r="N1099" s="1" t="s">
        <v>2168</v>
      </c>
      <c r="O1099">
        <v>22.8</v>
      </c>
      <c r="P1099">
        <v>103812</v>
      </c>
      <c r="R1099" s="1" t="s">
        <v>2156</v>
      </c>
      <c r="S1099" s="1" t="s">
        <v>15</v>
      </c>
      <c r="T1099" s="1" t="s">
        <v>2157</v>
      </c>
      <c r="U1099">
        <v>198</v>
      </c>
      <c r="V1099" s="1" t="s">
        <v>2158</v>
      </c>
      <c r="W1099">
        <v>23.5</v>
      </c>
      <c r="X1099" s="1" t="s">
        <v>49</v>
      </c>
      <c r="Y1099">
        <v>3</v>
      </c>
      <c r="Z1099" s="1" t="s">
        <v>64</v>
      </c>
      <c r="AA1099">
        <v>72</v>
      </c>
      <c r="AB1099">
        <v>5</v>
      </c>
      <c r="AC1099">
        <v>1</v>
      </c>
      <c r="AD1099">
        <v>55</v>
      </c>
      <c r="AE1099">
        <v>38</v>
      </c>
      <c r="AF1099">
        <v>30</v>
      </c>
      <c r="AG1099">
        <v>12</v>
      </c>
      <c r="AH1099">
        <v>10</v>
      </c>
      <c r="AI1099">
        <v>2</v>
      </c>
      <c r="AJ1099">
        <v>2</v>
      </c>
      <c r="AK1099">
        <v>6</v>
      </c>
      <c r="AL1099">
        <v>1</v>
      </c>
      <c r="AM1099">
        <v>64</v>
      </c>
      <c r="AN1099">
        <v>48</v>
      </c>
      <c r="AO1099">
        <v>38</v>
      </c>
      <c r="AP1099">
        <v>4</v>
      </c>
      <c r="AQ1099">
        <v>10</v>
      </c>
      <c r="AR1099">
        <v>5</v>
      </c>
      <c r="AS1099">
        <v>7</v>
      </c>
      <c r="AT1099">
        <v>40</v>
      </c>
      <c r="AU1099">
        <v>892</v>
      </c>
      <c r="AV1099">
        <v>80</v>
      </c>
      <c r="AW1099">
        <v>482</v>
      </c>
    </row>
    <row r="1100" spans="1:49" x14ac:dyDescent="0.35">
      <c r="A1100" s="1" t="s">
        <v>733</v>
      </c>
      <c r="B1100" s="1" t="s">
        <v>734</v>
      </c>
      <c r="C1100" s="1" t="s">
        <v>475</v>
      </c>
      <c r="D1100">
        <v>32</v>
      </c>
      <c r="E1100" s="1" t="s">
        <v>2180</v>
      </c>
      <c r="F1100">
        <v>20050131</v>
      </c>
      <c r="G1100">
        <v>14</v>
      </c>
      <c r="H1100">
        <v>104312</v>
      </c>
      <c r="J1100" s="1" t="s">
        <v>2173</v>
      </c>
      <c r="K1100" s="1" t="s">
        <v>324</v>
      </c>
      <c r="L1100" s="1" t="s">
        <v>2157</v>
      </c>
      <c r="M1100">
        <v>190</v>
      </c>
      <c r="N1100" s="1" t="s">
        <v>2162</v>
      </c>
      <c r="O1100">
        <v>20.9</v>
      </c>
      <c r="P1100">
        <v>103716</v>
      </c>
      <c r="R1100" s="1" t="s">
        <v>2159</v>
      </c>
      <c r="S1100" s="1" t="s">
        <v>344</v>
      </c>
      <c r="T1100" s="1" t="s">
        <v>2157</v>
      </c>
      <c r="U1100">
        <v>188</v>
      </c>
      <c r="V1100" s="1" t="s">
        <v>2162</v>
      </c>
      <c r="W1100">
        <v>23.9</v>
      </c>
      <c r="X1100" s="1" t="s">
        <v>405</v>
      </c>
      <c r="Y1100">
        <v>3</v>
      </c>
      <c r="Z1100" s="1" t="s">
        <v>64</v>
      </c>
      <c r="AA1100">
        <v>77</v>
      </c>
      <c r="AB1100">
        <v>3</v>
      </c>
      <c r="AC1100">
        <v>4</v>
      </c>
      <c r="AD1100">
        <v>57</v>
      </c>
      <c r="AE1100">
        <v>35</v>
      </c>
      <c r="AF1100">
        <v>30</v>
      </c>
      <c r="AG1100">
        <v>16</v>
      </c>
      <c r="AH1100">
        <v>10</v>
      </c>
      <c r="AI1100">
        <v>0</v>
      </c>
      <c r="AJ1100">
        <v>0</v>
      </c>
      <c r="AK1100">
        <v>7</v>
      </c>
      <c r="AL1100">
        <v>6</v>
      </c>
      <c r="AM1100">
        <v>69</v>
      </c>
      <c r="AN1100">
        <v>39</v>
      </c>
      <c r="AO1100">
        <v>28</v>
      </c>
      <c r="AP1100">
        <v>15</v>
      </c>
      <c r="AQ1100">
        <v>10</v>
      </c>
      <c r="AR1100">
        <v>3</v>
      </c>
      <c r="AS1100">
        <v>5</v>
      </c>
      <c r="AT1100">
        <v>149</v>
      </c>
      <c r="AU1100">
        <v>305</v>
      </c>
      <c r="AV1100">
        <v>190</v>
      </c>
      <c r="AW1100">
        <v>227</v>
      </c>
    </row>
    <row r="1101" spans="1:49" x14ac:dyDescent="0.35">
      <c r="A1101" s="1" t="s">
        <v>733</v>
      </c>
      <c r="B1101" s="1" t="s">
        <v>734</v>
      </c>
      <c r="C1101" s="1" t="s">
        <v>475</v>
      </c>
      <c r="D1101">
        <v>32</v>
      </c>
      <c r="E1101" s="1" t="s">
        <v>2180</v>
      </c>
      <c r="F1101">
        <v>20050131</v>
      </c>
      <c r="G1101">
        <v>15</v>
      </c>
      <c r="H1101">
        <v>102730</v>
      </c>
      <c r="J1101" s="1" t="s">
        <v>2156</v>
      </c>
      <c r="K1101" s="1" t="s">
        <v>739</v>
      </c>
      <c r="L1101" s="1" t="s">
        <v>2157</v>
      </c>
      <c r="M1101">
        <v>188</v>
      </c>
      <c r="N1101" s="1" t="s">
        <v>2181</v>
      </c>
      <c r="O1101">
        <v>28.9</v>
      </c>
      <c r="P1101">
        <v>102851</v>
      </c>
      <c r="R1101" s="1" t="s">
        <v>2159</v>
      </c>
      <c r="S1101" s="1" t="s">
        <v>740</v>
      </c>
      <c r="T1101" s="1" t="s">
        <v>2157</v>
      </c>
      <c r="U1101">
        <v>180</v>
      </c>
      <c r="V1101" s="1" t="s">
        <v>2162</v>
      </c>
      <c r="W1101">
        <v>28.4</v>
      </c>
      <c r="X1101" s="1" t="s">
        <v>741</v>
      </c>
      <c r="Y1101">
        <v>3</v>
      </c>
      <c r="Z1101" s="1" t="s">
        <v>64</v>
      </c>
      <c r="AA1101">
        <v>144</v>
      </c>
      <c r="AB1101">
        <v>15</v>
      </c>
      <c r="AC1101">
        <v>1</v>
      </c>
      <c r="AD1101">
        <v>102</v>
      </c>
      <c r="AE1101">
        <v>61</v>
      </c>
      <c r="AF1101">
        <v>49</v>
      </c>
      <c r="AG1101">
        <v>20</v>
      </c>
      <c r="AH1101">
        <v>16</v>
      </c>
      <c r="AI1101">
        <v>6</v>
      </c>
      <c r="AJ1101">
        <v>9</v>
      </c>
      <c r="AK1101">
        <v>3</v>
      </c>
      <c r="AL1101">
        <v>4</v>
      </c>
      <c r="AM1101">
        <v>116</v>
      </c>
      <c r="AN1101">
        <v>74</v>
      </c>
      <c r="AO1101">
        <v>48</v>
      </c>
      <c r="AP1101">
        <v>19</v>
      </c>
      <c r="AQ1101">
        <v>15</v>
      </c>
      <c r="AR1101">
        <v>9</v>
      </c>
      <c r="AS1101">
        <v>12</v>
      </c>
      <c r="AT1101">
        <v>125</v>
      </c>
      <c r="AU1101">
        <v>352</v>
      </c>
      <c r="AV1101">
        <v>250</v>
      </c>
      <c r="AW1101">
        <v>157</v>
      </c>
    </row>
    <row r="1102" spans="1:49" x14ac:dyDescent="0.35">
      <c r="A1102" s="1" t="s">
        <v>733</v>
      </c>
      <c r="B1102" s="1" t="s">
        <v>734</v>
      </c>
      <c r="C1102" s="1" t="s">
        <v>475</v>
      </c>
      <c r="D1102">
        <v>32</v>
      </c>
      <c r="E1102" s="1" t="s">
        <v>2180</v>
      </c>
      <c r="F1102">
        <v>20050131</v>
      </c>
      <c r="G1102">
        <v>16</v>
      </c>
      <c r="H1102">
        <v>103344</v>
      </c>
      <c r="I1102">
        <v>2</v>
      </c>
      <c r="J1102" s="1" t="s">
        <v>2156</v>
      </c>
      <c r="K1102" s="1" t="s">
        <v>78</v>
      </c>
      <c r="L1102" s="1" t="s">
        <v>2157</v>
      </c>
      <c r="M1102">
        <v>193</v>
      </c>
      <c r="N1102" s="1" t="s">
        <v>2178</v>
      </c>
      <c r="O1102">
        <v>25.8</v>
      </c>
      <c r="P1102">
        <v>102358</v>
      </c>
      <c r="R1102" s="1" t="s">
        <v>2156</v>
      </c>
      <c r="S1102" s="1" t="s">
        <v>584</v>
      </c>
      <c r="T1102" s="1" t="s">
        <v>2157</v>
      </c>
      <c r="U1102">
        <v>190</v>
      </c>
      <c r="V1102" s="1" t="s">
        <v>2179</v>
      </c>
      <c r="W1102">
        <v>30.8</v>
      </c>
      <c r="X1102" s="1" t="s">
        <v>98</v>
      </c>
      <c r="Y1102">
        <v>3</v>
      </c>
      <c r="Z1102" s="1" t="s">
        <v>64</v>
      </c>
      <c r="AA1102">
        <v>79</v>
      </c>
      <c r="AB1102">
        <v>15</v>
      </c>
      <c r="AC1102">
        <v>3</v>
      </c>
      <c r="AD1102">
        <v>63</v>
      </c>
      <c r="AE1102">
        <v>51</v>
      </c>
      <c r="AF1102">
        <v>40</v>
      </c>
      <c r="AG1102">
        <v>7</v>
      </c>
      <c r="AH1102">
        <v>11</v>
      </c>
      <c r="AI1102">
        <v>3</v>
      </c>
      <c r="AJ1102">
        <v>3</v>
      </c>
      <c r="AK1102">
        <v>13</v>
      </c>
      <c r="AL1102">
        <v>4</v>
      </c>
      <c r="AM1102">
        <v>67</v>
      </c>
      <c r="AN1102">
        <v>40</v>
      </c>
      <c r="AO1102">
        <v>32</v>
      </c>
      <c r="AP1102">
        <v>11</v>
      </c>
      <c r="AQ1102">
        <v>10</v>
      </c>
      <c r="AR1102">
        <v>6</v>
      </c>
      <c r="AS1102">
        <v>8</v>
      </c>
      <c r="AT1102">
        <v>24</v>
      </c>
      <c r="AU1102">
        <v>1235</v>
      </c>
      <c r="AV1102">
        <v>74</v>
      </c>
      <c r="AW1102">
        <v>503</v>
      </c>
    </row>
    <row r="1103" spans="1:49" x14ac:dyDescent="0.35">
      <c r="A1103" s="1" t="s">
        <v>733</v>
      </c>
      <c r="B1103" s="1" t="s">
        <v>734</v>
      </c>
      <c r="C1103" s="1" t="s">
        <v>475</v>
      </c>
      <c r="D1103">
        <v>32</v>
      </c>
      <c r="E1103" s="1" t="s">
        <v>2180</v>
      </c>
      <c r="F1103">
        <v>20050131</v>
      </c>
      <c r="G1103">
        <v>17</v>
      </c>
      <c r="H1103">
        <v>102494</v>
      </c>
      <c r="J1103" s="1" t="s">
        <v>2156</v>
      </c>
      <c r="K1103" s="1" t="s">
        <v>271</v>
      </c>
      <c r="L1103" s="1" t="s">
        <v>2157</v>
      </c>
      <c r="M1103">
        <v>193</v>
      </c>
      <c r="N1103" s="1" t="s">
        <v>2169</v>
      </c>
      <c r="O1103">
        <v>30.1</v>
      </c>
      <c r="P1103">
        <v>102318</v>
      </c>
      <c r="Q1103">
        <v>1</v>
      </c>
      <c r="R1103" s="1" t="s">
        <v>2156</v>
      </c>
      <c r="S1103" s="1" t="s">
        <v>57</v>
      </c>
      <c r="T1103" s="1" t="s">
        <v>2157</v>
      </c>
      <c r="U1103">
        <v>183</v>
      </c>
      <c r="V1103" s="1" t="s">
        <v>2158</v>
      </c>
      <c r="W1103">
        <v>31</v>
      </c>
      <c r="X1103" s="1" t="s">
        <v>742</v>
      </c>
      <c r="Y1103">
        <v>3</v>
      </c>
      <c r="Z1103" s="1" t="s">
        <v>94</v>
      </c>
      <c r="AA1103">
        <v>86</v>
      </c>
      <c r="AB1103">
        <v>4</v>
      </c>
      <c r="AC1103">
        <v>4</v>
      </c>
      <c r="AD1103">
        <v>82</v>
      </c>
      <c r="AE1103">
        <v>44</v>
      </c>
      <c r="AF1103">
        <v>40</v>
      </c>
      <c r="AG1103">
        <v>20</v>
      </c>
      <c r="AH1103">
        <v>12</v>
      </c>
      <c r="AI1103">
        <v>5</v>
      </c>
      <c r="AJ1103">
        <v>5</v>
      </c>
      <c r="AK1103">
        <v>11</v>
      </c>
      <c r="AL1103">
        <v>1</v>
      </c>
      <c r="AM1103">
        <v>62</v>
      </c>
      <c r="AN1103">
        <v>42</v>
      </c>
      <c r="AO1103">
        <v>36</v>
      </c>
      <c r="AP1103">
        <v>12</v>
      </c>
      <c r="AQ1103">
        <v>12</v>
      </c>
      <c r="AR1103">
        <v>0</v>
      </c>
      <c r="AS1103">
        <v>1</v>
      </c>
      <c r="AT1103">
        <v>122</v>
      </c>
      <c r="AU1103">
        <v>375</v>
      </c>
      <c r="AV1103">
        <v>25</v>
      </c>
      <c r="AW1103">
        <v>1210</v>
      </c>
    </row>
    <row r="1104" spans="1:49" x14ac:dyDescent="0.35">
      <c r="A1104" s="1" t="s">
        <v>733</v>
      </c>
      <c r="B1104" s="1" t="s">
        <v>734</v>
      </c>
      <c r="C1104" s="1" t="s">
        <v>475</v>
      </c>
      <c r="D1104">
        <v>32</v>
      </c>
      <c r="E1104" s="1" t="s">
        <v>2180</v>
      </c>
      <c r="F1104">
        <v>20050131</v>
      </c>
      <c r="G1104">
        <v>18</v>
      </c>
      <c r="H1104">
        <v>103018</v>
      </c>
      <c r="I1104">
        <v>8</v>
      </c>
      <c r="J1104" s="1" t="s">
        <v>2156</v>
      </c>
      <c r="K1104" s="1" t="s">
        <v>35</v>
      </c>
      <c r="L1104" s="1" t="s">
        <v>2157</v>
      </c>
      <c r="M1104">
        <v>196</v>
      </c>
      <c r="N1104" s="1" t="s">
        <v>2174</v>
      </c>
      <c r="O1104">
        <v>27.5</v>
      </c>
      <c r="P1104">
        <v>104180</v>
      </c>
      <c r="R1104" s="1" t="s">
        <v>2156</v>
      </c>
      <c r="S1104" s="1" t="s">
        <v>117</v>
      </c>
      <c r="T1104" s="1" t="s">
        <v>2172</v>
      </c>
      <c r="U1104">
        <v>193</v>
      </c>
      <c r="V1104" s="1" t="s">
        <v>2183</v>
      </c>
      <c r="W1104">
        <v>21.7</v>
      </c>
      <c r="X1104" s="1" t="s">
        <v>743</v>
      </c>
      <c r="Y1104">
        <v>3</v>
      </c>
      <c r="Z1104" s="1" t="s">
        <v>94</v>
      </c>
      <c r="AA1104">
        <v>95</v>
      </c>
      <c r="AB1104">
        <v>15</v>
      </c>
      <c r="AC1104">
        <v>3</v>
      </c>
      <c r="AD1104">
        <v>73</v>
      </c>
      <c r="AE1104">
        <v>49</v>
      </c>
      <c r="AF1104">
        <v>42</v>
      </c>
      <c r="AG1104">
        <v>13</v>
      </c>
      <c r="AH1104">
        <v>12</v>
      </c>
      <c r="AI1104">
        <v>1</v>
      </c>
      <c r="AJ1104">
        <v>2</v>
      </c>
      <c r="AK1104">
        <v>14</v>
      </c>
      <c r="AL1104">
        <v>5</v>
      </c>
      <c r="AM1104">
        <v>94</v>
      </c>
      <c r="AN1104">
        <v>59</v>
      </c>
      <c r="AO1104">
        <v>43</v>
      </c>
      <c r="AP1104">
        <v>15</v>
      </c>
      <c r="AQ1104">
        <v>12</v>
      </c>
      <c r="AR1104">
        <v>7</v>
      </c>
      <c r="AS1104">
        <v>8</v>
      </c>
      <c r="AT1104">
        <v>42</v>
      </c>
      <c r="AU1104">
        <v>850</v>
      </c>
      <c r="AV1104">
        <v>67</v>
      </c>
      <c r="AW1104">
        <v>564</v>
      </c>
    </row>
    <row r="1105" spans="1:49" x14ac:dyDescent="0.35">
      <c r="A1105" s="1" t="s">
        <v>733</v>
      </c>
      <c r="B1105" s="1" t="s">
        <v>734</v>
      </c>
      <c r="C1105" s="1" t="s">
        <v>475</v>
      </c>
      <c r="D1105">
        <v>32</v>
      </c>
      <c r="E1105" s="1" t="s">
        <v>2180</v>
      </c>
      <c r="F1105">
        <v>20050131</v>
      </c>
      <c r="G1105">
        <v>19</v>
      </c>
      <c r="H1105">
        <v>104660</v>
      </c>
      <c r="J1105" s="1" t="s">
        <v>2159</v>
      </c>
      <c r="K1105" s="1" t="s">
        <v>737</v>
      </c>
      <c r="L1105" s="1" t="s">
        <v>2157</v>
      </c>
      <c r="M1105">
        <v>193</v>
      </c>
      <c r="N1105" s="1" t="s">
        <v>2233</v>
      </c>
      <c r="O1105">
        <v>19</v>
      </c>
      <c r="P1105">
        <v>104339</v>
      </c>
      <c r="Q1105">
        <v>3</v>
      </c>
      <c r="R1105" s="1" t="s">
        <v>2156</v>
      </c>
      <c r="S1105" s="1" t="s">
        <v>80</v>
      </c>
      <c r="T1105" s="1" t="s">
        <v>2157</v>
      </c>
      <c r="U1105">
        <v>196</v>
      </c>
      <c r="V1105" s="1" t="s">
        <v>2178</v>
      </c>
      <c r="W1105">
        <v>20.8</v>
      </c>
      <c r="X1105" s="1" t="s">
        <v>744</v>
      </c>
      <c r="Y1105">
        <v>3</v>
      </c>
      <c r="Z1105" s="1" t="s">
        <v>94</v>
      </c>
      <c r="AA1105">
        <v>102</v>
      </c>
      <c r="AB1105">
        <v>13</v>
      </c>
      <c r="AC1105">
        <v>2</v>
      </c>
      <c r="AD1105">
        <v>92</v>
      </c>
      <c r="AE1105">
        <v>61</v>
      </c>
      <c r="AF1105">
        <v>50</v>
      </c>
      <c r="AG1105">
        <v>20</v>
      </c>
      <c r="AH1105">
        <v>16</v>
      </c>
      <c r="AI1105">
        <v>2</v>
      </c>
      <c r="AJ1105">
        <v>3</v>
      </c>
      <c r="AK1105">
        <v>13</v>
      </c>
      <c r="AL1105">
        <v>0</v>
      </c>
      <c r="AM1105">
        <v>75</v>
      </c>
      <c r="AN1105">
        <v>53</v>
      </c>
      <c r="AO1105">
        <v>45</v>
      </c>
      <c r="AP1105">
        <v>18</v>
      </c>
      <c r="AQ1105">
        <v>16</v>
      </c>
      <c r="AR1105">
        <v>0</v>
      </c>
      <c r="AS1105">
        <v>1</v>
      </c>
      <c r="AT1105">
        <v>307</v>
      </c>
      <c r="AU1105">
        <v>109</v>
      </c>
      <c r="AV1105">
        <v>29</v>
      </c>
      <c r="AW1105">
        <v>1046</v>
      </c>
    </row>
    <row r="1106" spans="1:49" x14ac:dyDescent="0.35">
      <c r="A1106" s="1" t="s">
        <v>733</v>
      </c>
      <c r="B1106" s="1" t="s">
        <v>734</v>
      </c>
      <c r="C1106" s="1" t="s">
        <v>475</v>
      </c>
      <c r="D1106">
        <v>32</v>
      </c>
      <c r="E1106" s="1" t="s">
        <v>2180</v>
      </c>
      <c r="F1106">
        <v>20050131</v>
      </c>
      <c r="G1106">
        <v>20</v>
      </c>
      <c r="H1106">
        <v>104417</v>
      </c>
      <c r="I1106">
        <v>5</v>
      </c>
      <c r="J1106" s="1" t="s">
        <v>2156</v>
      </c>
      <c r="K1106" s="1" t="s">
        <v>132</v>
      </c>
      <c r="L1106" s="1" t="s">
        <v>2157</v>
      </c>
      <c r="M1106">
        <v>193</v>
      </c>
      <c r="N1106" s="1" t="s">
        <v>2179</v>
      </c>
      <c r="O1106">
        <v>20.399999999999999</v>
      </c>
      <c r="P1106">
        <v>104792</v>
      </c>
      <c r="R1106" s="1" t="s">
        <v>2173</v>
      </c>
      <c r="S1106" s="1" t="s">
        <v>48</v>
      </c>
      <c r="T1106" s="1" t="s">
        <v>2157</v>
      </c>
      <c r="U1106">
        <v>193</v>
      </c>
      <c r="V1106" s="1" t="s">
        <v>2171</v>
      </c>
      <c r="W1106">
        <v>18.399999999999999</v>
      </c>
      <c r="X1106" s="1" t="s">
        <v>85</v>
      </c>
      <c r="Y1106">
        <v>3</v>
      </c>
      <c r="Z1106" s="1" t="s">
        <v>94</v>
      </c>
      <c r="AA1106">
        <v>65</v>
      </c>
      <c r="AB1106">
        <v>6</v>
      </c>
      <c r="AC1106">
        <v>3</v>
      </c>
      <c r="AD1106">
        <v>60</v>
      </c>
      <c r="AE1106">
        <v>33</v>
      </c>
      <c r="AF1106">
        <v>26</v>
      </c>
      <c r="AG1106">
        <v>20</v>
      </c>
      <c r="AH1106">
        <v>10</v>
      </c>
      <c r="AI1106">
        <v>3</v>
      </c>
      <c r="AJ1106">
        <v>3</v>
      </c>
      <c r="AK1106">
        <v>13</v>
      </c>
      <c r="AL1106">
        <v>0</v>
      </c>
      <c r="AM1106">
        <v>55</v>
      </c>
      <c r="AN1106">
        <v>32</v>
      </c>
      <c r="AO1106">
        <v>28</v>
      </c>
      <c r="AP1106">
        <v>7</v>
      </c>
      <c r="AQ1106">
        <v>9</v>
      </c>
      <c r="AR1106">
        <v>4</v>
      </c>
      <c r="AS1106">
        <v>6</v>
      </c>
      <c r="AT1106">
        <v>37</v>
      </c>
      <c r="AU1106">
        <v>920</v>
      </c>
      <c r="AV1106">
        <v>192</v>
      </c>
      <c r="AW1106">
        <v>224</v>
      </c>
    </row>
    <row r="1107" spans="1:49" x14ac:dyDescent="0.35">
      <c r="A1107" s="1" t="s">
        <v>733</v>
      </c>
      <c r="B1107" s="1" t="s">
        <v>734</v>
      </c>
      <c r="C1107" s="1" t="s">
        <v>475</v>
      </c>
      <c r="D1107">
        <v>32</v>
      </c>
      <c r="E1107" s="1" t="s">
        <v>2180</v>
      </c>
      <c r="F1107">
        <v>20050131</v>
      </c>
      <c r="G1107">
        <v>21</v>
      </c>
      <c r="H1107">
        <v>102783</v>
      </c>
      <c r="I1107">
        <v>6</v>
      </c>
      <c r="J1107" s="1" t="s">
        <v>2156</v>
      </c>
      <c r="K1107" s="1" t="s">
        <v>239</v>
      </c>
      <c r="L1107" s="1" t="s">
        <v>2157</v>
      </c>
      <c r="M1107">
        <v>180</v>
      </c>
      <c r="N1107" s="1" t="s">
        <v>2169</v>
      </c>
      <c r="O1107">
        <v>28.7</v>
      </c>
      <c r="P1107">
        <v>102854</v>
      </c>
      <c r="R1107" s="1" t="s">
        <v>2156</v>
      </c>
      <c r="S1107" s="1" t="s">
        <v>166</v>
      </c>
      <c r="T1107" s="1" t="s">
        <v>2157</v>
      </c>
      <c r="U1107">
        <v>193</v>
      </c>
      <c r="V1107" s="1" t="s">
        <v>2192</v>
      </c>
      <c r="W1107">
        <v>28.3</v>
      </c>
      <c r="X1107" s="1" t="s">
        <v>85</v>
      </c>
      <c r="Y1107">
        <v>3</v>
      </c>
      <c r="Z1107" s="1" t="s">
        <v>94</v>
      </c>
      <c r="AA1107">
        <v>75</v>
      </c>
      <c r="AB1107">
        <v>6</v>
      </c>
      <c r="AC1107">
        <v>1</v>
      </c>
      <c r="AD1107">
        <v>62</v>
      </c>
      <c r="AE1107">
        <v>43</v>
      </c>
      <c r="AF1107">
        <v>32</v>
      </c>
      <c r="AG1107">
        <v>10</v>
      </c>
      <c r="AH1107">
        <v>10</v>
      </c>
      <c r="AI1107">
        <v>1</v>
      </c>
      <c r="AJ1107">
        <v>2</v>
      </c>
      <c r="AK1107">
        <v>1</v>
      </c>
      <c r="AL1107">
        <v>2</v>
      </c>
      <c r="AM1107">
        <v>48</v>
      </c>
      <c r="AN1107">
        <v>33</v>
      </c>
      <c r="AO1107">
        <v>21</v>
      </c>
      <c r="AP1107">
        <v>9</v>
      </c>
      <c r="AQ1107">
        <v>9</v>
      </c>
      <c r="AR1107">
        <v>0</v>
      </c>
      <c r="AS1107">
        <v>3</v>
      </c>
      <c r="AT1107">
        <v>38</v>
      </c>
      <c r="AU1107">
        <v>915</v>
      </c>
      <c r="AV1107">
        <v>79</v>
      </c>
      <c r="AW1107">
        <v>490</v>
      </c>
    </row>
    <row r="1108" spans="1:49" x14ac:dyDescent="0.35">
      <c r="A1108" s="1" t="s">
        <v>733</v>
      </c>
      <c r="B1108" s="1" t="s">
        <v>734</v>
      </c>
      <c r="C1108" s="1" t="s">
        <v>475</v>
      </c>
      <c r="D1108">
        <v>32</v>
      </c>
      <c r="E1108" s="1" t="s">
        <v>2180</v>
      </c>
      <c r="F1108">
        <v>20050131</v>
      </c>
      <c r="G1108">
        <v>22</v>
      </c>
      <c r="H1108">
        <v>103285</v>
      </c>
      <c r="I1108">
        <v>4</v>
      </c>
      <c r="J1108" s="1" t="s">
        <v>2156</v>
      </c>
      <c r="K1108" s="1" t="s">
        <v>67</v>
      </c>
      <c r="L1108" s="1" t="s">
        <v>2157</v>
      </c>
      <c r="M1108">
        <v>185</v>
      </c>
      <c r="N1108" s="1" t="s">
        <v>2160</v>
      </c>
      <c r="O1108">
        <v>26.1</v>
      </c>
      <c r="P1108">
        <v>103333</v>
      </c>
      <c r="R1108" s="1" t="s">
        <v>2156</v>
      </c>
      <c r="S1108" s="1" t="s">
        <v>59</v>
      </c>
      <c r="T1108" s="1" t="s">
        <v>2157</v>
      </c>
      <c r="U1108">
        <v>208</v>
      </c>
      <c r="V1108" s="1" t="s">
        <v>2178</v>
      </c>
      <c r="W1108">
        <v>25.9</v>
      </c>
      <c r="X1108" s="1" t="s">
        <v>745</v>
      </c>
      <c r="Y1108">
        <v>3</v>
      </c>
      <c r="Z1108" s="1" t="s">
        <v>94</v>
      </c>
      <c r="AA1108">
        <v>119</v>
      </c>
      <c r="AB1108">
        <v>8</v>
      </c>
      <c r="AC1108">
        <v>4</v>
      </c>
      <c r="AD1108">
        <v>98</v>
      </c>
      <c r="AE1108">
        <v>76</v>
      </c>
      <c r="AF1108">
        <v>63</v>
      </c>
      <c r="AG1108">
        <v>17</v>
      </c>
      <c r="AH1108">
        <v>17</v>
      </c>
      <c r="AI1108">
        <v>0</v>
      </c>
      <c r="AJ1108">
        <v>1</v>
      </c>
      <c r="AK1108">
        <v>25</v>
      </c>
      <c r="AL1108">
        <v>1</v>
      </c>
      <c r="AM1108">
        <v>102</v>
      </c>
      <c r="AN1108">
        <v>66</v>
      </c>
      <c r="AO1108">
        <v>55</v>
      </c>
      <c r="AP1108">
        <v>26</v>
      </c>
      <c r="AQ1108">
        <v>17</v>
      </c>
      <c r="AR1108">
        <v>0</v>
      </c>
      <c r="AS1108">
        <v>0</v>
      </c>
      <c r="AT1108">
        <v>30</v>
      </c>
      <c r="AU1108">
        <v>1040</v>
      </c>
      <c r="AV1108">
        <v>60</v>
      </c>
      <c r="AW1108">
        <v>610</v>
      </c>
    </row>
    <row r="1109" spans="1:49" x14ac:dyDescent="0.35">
      <c r="A1109" s="1" t="s">
        <v>733</v>
      </c>
      <c r="B1109" s="1" t="s">
        <v>734</v>
      </c>
      <c r="C1109" s="1" t="s">
        <v>475</v>
      </c>
      <c r="D1109">
        <v>32</v>
      </c>
      <c r="E1109" s="1" t="s">
        <v>2180</v>
      </c>
      <c r="F1109">
        <v>20050131</v>
      </c>
      <c r="G1109">
        <v>23</v>
      </c>
      <c r="H1109">
        <v>103971</v>
      </c>
      <c r="I1109">
        <v>7</v>
      </c>
      <c r="J1109" s="1" t="s">
        <v>2156</v>
      </c>
      <c r="K1109" s="1" t="s">
        <v>27</v>
      </c>
      <c r="L1109" s="1" t="s">
        <v>2157</v>
      </c>
      <c r="M1109">
        <v>180</v>
      </c>
      <c r="N1109" s="1" t="s">
        <v>2168</v>
      </c>
      <c r="O1109">
        <v>22.8</v>
      </c>
      <c r="P1109">
        <v>104312</v>
      </c>
      <c r="R1109" s="1" t="s">
        <v>2173</v>
      </c>
      <c r="S1109" s="1" t="s">
        <v>324</v>
      </c>
      <c r="T1109" s="1" t="s">
        <v>2157</v>
      </c>
      <c r="U1109">
        <v>190</v>
      </c>
      <c r="V1109" s="1" t="s">
        <v>2162</v>
      </c>
      <c r="W1109">
        <v>20.9</v>
      </c>
      <c r="X1109" s="1" t="s">
        <v>270</v>
      </c>
      <c r="Y1109">
        <v>3</v>
      </c>
      <c r="Z1109" s="1" t="s">
        <v>94</v>
      </c>
      <c r="AA1109">
        <v>122</v>
      </c>
      <c r="AB1109">
        <v>9</v>
      </c>
      <c r="AC1109">
        <v>4</v>
      </c>
      <c r="AD1109">
        <v>119</v>
      </c>
      <c r="AE1109">
        <v>79</v>
      </c>
      <c r="AF1109">
        <v>54</v>
      </c>
      <c r="AG1109">
        <v>21</v>
      </c>
      <c r="AH1109">
        <v>16</v>
      </c>
      <c r="AI1109">
        <v>8</v>
      </c>
      <c r="AJ1109">
        <v>10</v>
      </c>
      <c r="AK1109">
        <v>2</v>
      </c>
      <c r="AL1109">
        <v>1</v>
      </c>
      <c r="AM1109">
        <v>89</v>
      </c>
      <c r="AN1109">
        <v>61</v>
      </c>
      <c r="AO1109">
        <v>41</v>
      </c>
      <c r="AP1109">
        <v>15</v>
      </c>
      <c r="AQ1109">
        <v>15</v>
      </c>
      <c r="AR1109">
        <v>3</v>
      </c>
      <c r="AS1109">
        <v>6</v>
      </c>
      <c r="AT1109">
        <v>40</v>
      </c>
      <c r="AU1109">
        <v>892</v>
      </c>
      <c r="AV1109">
        <v>149</v>
      </c>
      <c r="AW1109">
        <v>305</v>
      </c>
    </row>
    <row r="1110" spans="1:49" x14ac:dyDescent="0.35">
      <c r="A1110" s="1" t="s">
        <v>733</v>
      </c>
      <c r="B1110" s="1" t="s">
        <v>734</v>
      </c>
      <c r="C1110" s="1" t="s">
        <v>475</v>
      </c>
      <c r="D1110">
        <v>32</v>
      </c>
      <c r="E1110" s="1" t="s">
        <v>2180</v>
      </c>
      <c r="F1110">
        <v>20050131</v>
      </c>
      <c r="G1110">
        <v>24</v>
      </c>
      <c r="H1110">
        <v>103344</v>
      </c>
      <c r="I1110">
        <v>2</v>
      </c>
      <c r="J1110" s="1" t="s">
        <v>2156</v>
      </c>
      <c r="K1110" s="1" t="s">
        <v>78</v>
      </c>
      <c r="L1110" s="1" t="s">
        <v>2157</v>
      </c>
      <c r="M1110">
        <v>193</v>
      </c>
      <c r="N1110" s="1" t="s">
        <v>2178</v>
      </c>
      <c r="O1110">
        <v>25.8</v>
      </c>
      <c r="P1110">
        <v>102730</v>
      </c>
      <c r="R1110" s="1" t="s">
        <v>2156</v>
      </c>
      <c r="S1110" s="1" t="s">
        <v>739</v>
      </c>
      <c r="T1110" s="1" t="s">
        <v>2157</v>
      </c>
      <c r="U1110">
        <v>188</v>
      </c>
      <c r="V1110" s="1" t="s">
        <v>2181</v>
      </c>
      <c r="W1110">
        <v>28.9</v>
      </c>
      <c r="X1110" s="1" t="s">
        <v>21</v>
      </c>
      <c r="Y1110">
        <v>3</v>
      </c>
      <c r="Z1110" s="1" t="s">
        <v>94</v>
      </c>
      <c r="AA1110">
        <v>67</v>
      </c>
      <c r="AB1110">
        <v>9</v>
      </c>
      <c r="AC1110">
        <v>1</v>
      </c>
      <c r="AD1110">
        <v>59</v>
      </c>
      <c r="AE1110">
        <v>33</v>
      </c>
      <c r="AF1110">
        <v>26</v>
      </c>
      <c r="AG1110">
        <v>13</v>
      </c>
      <c r="AH1110">
        <v>8</v>
      </c>
      <c r="AI1110">
        <v>4</v>
      </c>
      <c r="AJ1110">
        <v>4</v>
      </c>
      <c r="AK1110">
        <v>2</v>
      </c>
      <c r="AL1110">
        <v>2</v>
      </c>
      <c r="AM1110">
        <v>43</v>
      </c>
      <c r="AN1110">
        <v>21</v>
      </c>
      <c r="AO1110">
        <v>15</v>
      </c>
      <c r="AP1110">
        <v>7</v>
      </c>
      <c r="AQ1110">
        <v>7</v>
      </c>
      <c r="AR1110">
        <v>4</v>
      </c>
      <c r="AS1110">
        <v>8</v>
      </c>
      <c r="AT1110">
        <v>24</v>
      </c>
      <c r="AU1110">
        <v>1235</v>
      </c>
      <c r="AV1110">
        <v>125</v>
      </c>
      <c r="AW1110">
        <v>352</v>
      </c>
    </row>
    <row r="1111" spans="1:49" x14ac:dyDescent="0.35">
      <c r="A1111" s="1" t="s">
        <v>733</v>
      </c>
      <c r="B1111" s="1" t="s">
        <v>734</v>
      </c>
      <c r="C1111" s="1" t="s">
        <v>475</v>
      </c>
      <c r="D1111">
        <v>32</v>
      </c>
      <c r="E1111" s="1" t="s">
        <v>2180</v>
      </c>
      <c r="F1111">
        <v>20050131</v>
      </c>
      <c r="G1111">
        <v>25</v>
      </c>
      <c r="H1111">
        <v>103018</v>
      </c>
      <c r="I1111">
        <v>8</v>
      </c>
      <c r="J1111" s="1" t="s">
        <v>2156</v>
      </c>
      <c r="K1111" s="1" t="s">
        <v>35</v>
      </c>
      <c r="L1111" s="1" t="s">
        <v>2157</v>
      </c>
      <c r="M1111">
        <v>196</v>
      </c>
      <c r="N1111" s="1" t="s">
        <v>2174</v>
      </c>
      <c r="O1111">
        <v>27.5</v>
      </c>
      <c r="P1111">
        <v>102494</v>
      </c>
      <c r="R1111" s="1" t="s">
        <v>2156</v>
      </c>
      <c r="S1111" s="1" t="s">
        <v>271</v>
      </c>
      <c r="T1111" s="1" t="s">
        <v>2157</v>
      </c>
      <c r="U1111">
        <v>193</v>
      </c>
      <c r="V1111" s="1" t="s">
        <v>2169</v>
      </c>
      <c r="W1111">
        <v>30.1</v>
      </c>
      <c r="X1111" s="1" t="s">
        <v>153</v>
      </c>
      <c r="Y1111">
        <v>3</v>
      </c>
      <c r="Z1111" s="1" t="s">
        <v>101</v>
      </c>
      <c r="AA1111">
        <v>62</v>
      </c>
      <c r="AB1111">
        <v>10</v>
      </c>
      <c r="AC1111">
        <v>3</v>
      </c>
      <c r="AD1111">
        <v>45</v>
      </c>
      <c r="AE1111">
        <v>31</v>
      </c>
      <c r="AF1111">
        <v>28</v>
      </c>
      <c r="AG1111">
        <v>9</v>
      </c>
      <c r="AH1111">
        <v>9</v>
      </c>
      <c r="AI1111">
        <v>2</v>
      </c>
      <c r="AJ1111">
        <v>2</v>
      </c>
      <c r="AK1111">
        <v>6</v>
      </c>
      <c r="AL1111">
        <v>2</v>
      </c>
      <c r="AM1111">
        <v>55</v>
      </c>
      <c r="AN1111">
        <v>35</v>
      </c>
      <c r="AO1111">
        <v>24</v>
      </c>
      <c r="AP1111">
        <v>7</v>
      </c>
      <c r="AQ1111">
        <v>8</v>
      </c>
      <c r="AR1111">
        <v>3</v>
      </c>
      <c r="AS1111">
        <v>6</v>
      </c>
      <c r="AT1111">
        <v>42</v>
      </c>
      <c r="AU1111">
        <v>850</v>
      </c>
      <c r="AV1111">
        <v>122</v>
      </c>
      <c r="AW1111">
        <v>375</v>
      </c>
    </row>
    <row r="1112" spans="1:49" x14ac:dyDescent="0.35">
      <c r="A1112" s="1" t="s">
        <v>733</v>
      </c>
      <c r="B1112" s="1" t="s">
        <v>734</v>
      </c>
      <c r="C1112" s="1" t="s">
        <v>475</v>
      </c>
      <c r="D1112">
        <v>32</v>
      </c>
      <c r="E1112" s="1" t="s">
        <v>2180</v>
      </c>
      <c r="F1112">
        <v>20050131</v>
      </c>
      <c r="G1112">
        <v>26</v>
      </c>
      <c r="H1112">
        <v>104417</v>
      </c>
      <c r="I1112">
        <v>5</v>
      </c>
      <c r="J1112" s="1" t="s">
        <v>2156</v>
      </c>
      <c r="K1112" s="1" t="s">
        <v>132</v>
      </c>
      <c r="L1112" s="1" t="s">
        <v>2157</v>
      </c>
      <c r="M1112">
        <v>193</v>
      </c>
      <c r="N1112" s="1" t="s">
        <v>2179</v>
      </c>
      <c r="O1112">
        <v>20.399999999999999</v>
      </c>
      <c r="P1112">
        <v>104660</v>
      </c>
      <c r="R1112" s="1" t="s">
        <v>2159</v>
      </c>
      <c r="S1112" s="1" t="s">
        <v>737</v>
      </c>
      <c r="T1112" s="1" t="s">
        <v>2157</v>
      </c>
      <c r="U1112">
        <v>193</v>
      </c>
      <c r="V1112" s="1" t="s">
        <v>2233</v>
      </c>
      <c r="W1112">
        <v>19</v>
      </c>
      <c r="X1112" s="1" t="s">
        <v>153</v>
      </c>
      <c r="Y1112">
        <v>3</v>
      </c>
      <c r="Z1112" s="1" t="s">
        <v>101</v>
      </c>
      <c r="AA1112">
        <v>57</v>
      </c>
      <c r="AB1112">
        <v>9</v>
      </c>
      <c r="AC1112">
        <v>1</v>
      </c>
      <c r="AD1112">
        <v>55</v>
      </c>
      <c r="AE1112">
        <v>33</v>
      </c>
      <c r="AF1112">
        <v>26</v>
      </c>
      <c r="AG1112">
        <v>13</v>
      </c>
      <c r="AH1112">
        <v>9</v>
      </c>
      <c r="AI1112">
        <v>0</v>
      </c>
      <c r="AJ1112">
        <v>0</v>
      </c>
      <c r="AK1112">
        <v>5</v>
      </c>
      <c r="AL1112">
        <v>2</v>
      </c>
      <c r="AM1112">
        <v>60</v>
      </c>
      <c r="AN1112">
        <v>38</v>
      </c>
      <c r="AO1112">
        <v>26</v>
      </c>
      <c r="AP1112">
        <v>7</v>
      </c>
      <c r="AQ1112">
        <v>8</v>
      </c>
      <c r="AR1112">
        <v>6</v>
      </c>
      <c r="AS1112">
        <v>9</v>
      </c>
      <c r="AT1112">
        <v>37</v>
      </c>
      <c r="AU1112">
        <v>920</v>
      </c>
      <c r="AV1112">
        <v>307</v>
      </c>
      <c r="AW1112">
        <v>109</v>
      </c>
    </row>
    <row r="1113" spans="1:49" x14ac:dyDescent="0.35">
      <c r="A1113" s="1" t="s">
        <v>733</v>
      </c>
      <c r="B1113" s="1" t="s">
        <v>734</v>
      </c>
      <c r="C1113" s="1" t="s">
        <v>475</v>
      </c>
      <c r="D1113">
        <v>32</v>
      </c>
      <c r="E1113" s="1" t="s">
        <v>2180</v>
      </c>
      <c r="F1113">
        <v>20050131</v>
      </c>
      <c r="G1113">
        <v>27</v>
      </c>
      <c r="H1113">
        <v>103285</v>
      </c>
      <c r="I1113">
        <v>4</v>
      </c>
      <c r="J1113" s="1" t="s">
        <v>2156</v>
      </c>
      <c r="K1113" s="1" t="s">
        <v>67</v>
      </c>
      <c r="L1113" s="1" t="s">
        <v>2157</v>
      </c>
      <c r="M1113">
        <v>185</v>
      </c>
      <c r="N1113" s="1" t="s">
        <v>2160</v>
      </c>
      <c r="O1113">
        <v>26.1</v>
      </c>
      <c r="P1113">
        <v>102783</v>
      </c>
      <c r="Q1113">
        <v>6</v>
      </c>
      <c r="R1113" s="1" t="s">
        <v>2156</v>
      </c>
      <c r="S1113" s="1" t="s">
        <v>239</v>
      </c>
      <c r="T1113" s="1" t="s">
        <v>2157</v>
      </c>
      <c r="U1113">
        <v>180</v>
      </c>
      <c r="V1113" s="1" t="s">
        <v>2169</v>
      </c>
      <c r="W1113">
        <v>28.7</v>
      </c>
      <c r="X1113" s="1" t="s">
        <v>476</v>
      </c>
      <c r="Y1113">
        <v>3</v>
      </c>
      <c r="Z1113" s="1" t="s">
        <v>101</v>
      </c>
      <c r="AA1113">
        <v>138</v>
      </c>
      <c r="AB1113">
        <v>11</v>
      </c>
      <c r="AC1113">
        <v>6</v>
      </c>
      <c r="AD1113">
        <v>112</v>
      </c>
      <c r="AE1113">
        <v>82</v>
      </c>
      <c r="AF1113">
        <v>61</v>
      </c>
      <c r="AG1113">
        <v>13</v>
      </c>
      <c r="AH1113">
        <v>16</v>
      </c>
      <c r="AI1113">
        <v>8</v>
      </c>
      <c r="AJ1113">
        <v>10</v>
      </c>
      <c r="AK1113">
        <v>6</v>
      </c>
      <c r="AL1113">
        <v>7</v>
      </c>
      <c r="AM1113">
        <v>91</v>
      </c>
      <c r="AN1113">
        <v>53</v>
      </c>
      <c r="AO1113">
        <v>44</v>
      </c>
      <c r="AP1113">
        <v>16</v>
      </c>
      <c r="AQ1113">
        <v>15</v>
      </c>
      <c r="AR1113">
        <v>6</v>
      </c>
      <c r="AS1113">
        <v>8</v>
      </c>
      <c r="AT1113">
        <v>30</v>
      </c>
      <c r="AU1113">
        <v>1040</v>
      </c>
      <c r="AV1113">
        <v>38</v>
      </c>
      <c r="AW1113">
        <v>915</v>
      </c>
    </row>
    <row r="1114" spans="1:49" x14ac:dyDescent="0.35">
      <c r="A1114" s="1" t="s">
        <v>733</v>
      </c>
      <c r="B1114" s="1" t="s">
        <v>734</v>
      </c>
      <c r="C1114" s="1" t="s">
        <v>475</v>
      </c>
      <c r="D1114">
        <v>32</v>
      </c>
      <c r="E1114" s="1" t="s">
        <v>2180</v>
      </c>
      <c r="F1114">
        <v>20050131</v>
      </c>
      <c r="G1114">
        <v>28</v>
      </c>
      <c r="H1114">
        <v>103344</v>
      </c>
      <c r="I1114">
        <v>2</v>
      </c>
      <c r="J1114" s="1" t="s">
        <v>2156</v>
      </c>
      <c r="K1114" s="1" t="s">
        <v>78</v>
      </c>
      <c r="L1114" s="1" t="s">
        <v>2157</v>
      </c>
      <c r="M1114">
        <v>193</v>
      </c>
      <c r="N1114" s="1" t="s">
        <v>2178</v>
      </c>
      <c r="O1114">
        <v>25.8</v>
      </c>
      <c r="P1114">
        <v>103971</v>
      </c>
      <c r="Q1114">
        <v>7</v>
      </c>
      <c r="R1114" s="1" t="s">
        <v>2156</v>
      </c>
      <c r="S1114" s="1" t="s">
        <v>27</v>
      </c>
      <c r="T1114" s="1" t="s">
        <v>2157</v>
      </c>
      <c r="U1114">
        <v>180</v>
      </c>
      <c r="V1114" s="1" t="s">
        <v>2168</v>
      </c>
      <c r="W1114">
        <v>22.8</v>
      </c>
      <c r="X1114" s="1" t="s">
        <v>746</v>
      </c>
      <c r="Y1114">
        <v>3</v>
      </c>
      <c r="Z1114" s="1" t="s">
        <v>101</v>
      </c>
      <c r="AA1114">
        <v>118</v>
      </c>
      <c r="AB1114">
        <v>21</v>
      </c>
      <c r="AC1114">
        <v>6</v>
      </c>
      <c r="AD1114">
        <v>90</v>
      </c>
      <c r="AE1114">
        <v>54</v>
      </c>
      <c r="AF1114">
        <v>40</v>
      </c>
      <c r="AG1114">
        <v>18</v>
      </c>
      <c r="AH1114">
        <v>13</v>
      </c>
      <c r="AI1114">
        <v>7</v>
      </c>
      <c r="AJ1114">
        <v>8</v>
      </c>
      <c r="AK1114">
        <v>7</v>
      </c>
      <c r="AL1114">
        <v>3</v>
      </c>
      <c r="AM1114">
        <v>87</v>
      </c>
      <c r="AN1114">
        <v>51</v>
      </c>
      <c r="AO1114">
        <v>34</v>
      </c>
      <c r="AP1114">
        <v>13</v>
      </c>
      <c r="AQ1114">
        <v>13</v>
      </c>
      <c r="AR1114">
        <v>8</v>
      </c>
      <c r="AS1114">
        <v>14</v>
      </c>
      <c r="AT1114">
        <v>24</v>
      </c>
      <c r="AU1114">
        <v>1235</v>
      </c>
      <c r="AV1114">
        <v>40</v>
      </c>
      <c r="AW1114">
        <v>892</v>
      </c>
    </row>
    <row r="1115" spans="1:49" x14ac:dyDescent="0.35">
      <c r="A1115" s="1" t="s">
        <v>733</v>
      </c>
      <c r="B1115" s="1" t="s">
        <v>734</v>
      </c>
      <c r="C1115" s="1" t="s">
        <v>475</v>
      </c>
      <c r="D1115">
        <v>32</v>
      </c>
      <c r="E1115" s="1" t="s">
        <v>2180</v>
      </c>
      <c r="F1115">
        <v>20050131</v>
      </c>
      <c r="G1115">
        <v>29</v>
      </c>
      <c r="H1115">
        <v>104417</v>
      </c>
      <c r="I1115">
        <v>5</v>
      </c>
      <c r="J1115" s="1" t="s">
        <v>2156</v>
      </c>
      <c r="K1115" s="1" t="s">
        <v>132</v>
      </c>
      <c r="L1115" s="1" t="s">
        <v>2157</v>
      </c>
      <c r="M1115">
        <v>193</v>
      </c>
      <c r="N1115" s="1" t="s">
        <v>2179</v>
      </c>
      <c r="O1115">
        <v>20.399999999999999</v>
      </c>
      <c r="P1115">
        <v>103018</v>
      </c>
      <c r="Q1115">
        <v>8</v>
      </c>
      <c r="R1115" s="1" t="s">
        <v>2156</v>
      </c>
      <c r="S1115" s="1" t="s">
        <v>35</v>
      </c>
      <c r="T1115" s="1" t="s">
        <v>2157</v>
      </c>
      <c r="U1115">
        <v>196</v>
      </c>
      <c r="V1115" s="1" t="s">
        <v>2174</v>
      </c>
      <c r="W1115">
        <v>27.5</v>
      </c>
      <c r="X1115" s="1" t="s">
        <v>538</v>
      </c>
      <c r="Y1115">
        <v>3</v>
      </c>
      <c r="Z1115" s="1" t="s">
        <v>105</v>
      </c>
      <c r="AA1115">
        <v>115</v>
      </c>
      <c r="AB1115">
        <v>12</v>
      </c>
      <c r="AC1115">
        <v>5</v>
      </c>
      <c r="AD1115">
        <v>100</v>
      </c>
      <c r="AE1115">
        <v>67</v>
      </c>
      <c r="AF1115">
        <v>55</v>
      </c>
      <c r="AG1115">
        <v>16</v>
      </c>
      <c r="AH1115">
        <v>16</v>
      </c>
      <c r="AI1115">
        <v>4</v>
      </c>
      <c r="AJ1115">
        <v>4</v>
      </c>
      <c r="AK1115">
        <v>14</v>
      </c>
      <c r="AL1115">
        <v>3</v>
      </c>
      <c r="AM1115">
        <v>89</v>
      </c>
      <c r="AN1115">
        <v>61</v>
      </c>
      <c r="AO1115">
        <v>48</v>
      </c>
      <c r="AP1115">
        <v>16</v>
      </c>
      <c r="AQ1115">
        <v>15</v>
      </c>
      <c r="AR1115">
        <v>4</v>
      </c>
      <c r="AS1115">
        <v>6</v>
      </c>
      <c r="AT1115">
        <v>37</v>
      </c>
      <c r="AU1115">
        <v>920</v>
      </c>
      <c r="AV1115">
        <v>42</v>
      </c>
      <c r="AW1115">
        <v>850</v>
      </c>
    </row>
    <row r="1116" spans="1:49" x14ac:dyDescent="0.35">
      <c r="A1116" s="1" t="s">
        <v>733</v>
      </c>
      <c r="B1116" s="1" t="s">
        <v>734</v>
      </c>
      <c r="C1116" s="1" t="s">
        <v>475</v>
      </c>
      <c r="D1116">
        <v>32</v>
      </c>
      <c r="E1116" s="1" t="s">
        <v>2180</v>
      </c>
      <c r="F1116">
        <v>20050131</v>
      </c>
      <c r="G1116">
        <v>30</v>
      </c>
      <c r="H1116">
        <v>103285</v>
      </c>
      <c r="I1116">
        <v>4</v>
      </c>
      <c r="J1116" s="1" t="s">
        <v>2156</v>
      </c>
      <c r="K1116" s="1" t="s">
        <v>67</v>
      </c>
      <c r="L1116" s="1" t="s">
        <v>2157</v>
      </c>
      <c r="M1116">
        <v>185</v>
      </c>
      <c r="N1116" s="1" t="s">
        <v>2160</v>
      </c>
      <c r="O1116">
        <v>26.1</v>
      </c>
      <c r="P1116">
        <v>103344</v>
      </c>
      <c r="Q1116">
        <v>2</v>
      </c>
      <c r="R1116" s="1" t="s">
        <v>2156</v>
      </c>
      <c r="S1116" s="1" t="s">
        <v>78</v>
      </c>
      <c r="T1116" s="1" t="s">
        <v>2157</v>
      </c>
      <c r="U1116">
        <v>193</v>
      </c>
      <c r="V1116" s="1" t="s">
        <v>2178</v>
      </c>
      <c r="W1116">
        <v>25.8</v>
      </c>
      <c r="X1116" s="1" t="s">
        <v>91</v>
      </c>
      <c r="Y1116">
        <v>3</v>
      </c>
      <c r="Z1116" s="1" t="s">
        <v>105</v>
      </c>
      <c r="AA1116">
        <v>65</v>
      </c>
      <c r="AB1116">
        <v>5</v>
      </c>
      <c r="AC1116">
        <v>2</v>
      </c>
      <c r="AD1116">
        <v>49</v>
      </c>
      <c r="AE1116">
        <v>36</v>
      </c>
      <c r="AF1116">
        <v>29</v>
      </c>
      <c r="AG1116">
        <v>8</v>
      </c>
      <c r="AH1116">
        <v>9</v>
      </c>
      <c r="AI1116">
        <v>0</v>
      </c>
      <c r="AJ1116">
        <v>0</v>
      </c>
      <c r="AK1116">
        <v>2</v>
      </c>
      <c r="AL1116">
        <v>4</v>
      </c>
      <c r="AM1116">
        <v>57</v>
      </c>
      <c r="AN1116">
        <v>33</v>
      </c>
      <c r="AO1116">
        <v>22</v>
      </c>
      <c r="AP1116">
        <v>12</v>
      </c>
      <c r="AQ1116">
        <v>9</v>
      </c>
      <c r="AR1116">
        <v>8</v>
      </c>
      <c r="AS1116">
        <v>11</v>
      </c>
      <c r="AT1116">
        <v>30</v>
      </c>
      <c r="AU1116">
        <v>1040</v>
      </c>
      <c r="AV1116">
        <v>24</v>
      </c>
      <c r="AW1116">
        <v>1235</v>
      </c>
    </row>
    <row r="1117" spans="1:49" x14ac:dyDescent="0.35">
      <c r="A1117" s="1" t="s">
        <v>733</v>
      </c>
      <c r="B1117" s="1" t="s">
        <v>734</v>
      </c>
      <c r="C1117" s="1" t="s">
        <v>475</v>
      </c>
      <c r="D1117">
        <v>32</v>
      </c>
      <c r="E1117" s="1" t="s">
        <v>2180</v>
      </c>
      <c r="F1117">
        <v>20050131</v>
      </c>
      <c r="G1117">
        <v>31</v>
      </c>
      <c r="H1117">
        <v>104417</v>
      </c>
      <c r="I1117">
        <v>5</v>
      </c>
      <c r="J1117" s="1" t="s">
        <v>2156</v>
      </c>
      <c r="K1117" s="1" t="s">
        <v>132</v>
      </c>
      <c r="L1117" s="1" t="s">
        <v>2157</v>
      </c>
      <c r="M1117">
        <v>193</v>
      </c>
      <c r="N1117" s="1" t="s">
        <v>2179</v>
      </c>
      <c r="O1117">
        <v>20.399999999999999</v>
      </c>
      <c r="P1117">
        <v>103285</v>
      </c>
      <c r="Q1117">
        <v>4</v>
      </c>
      <c r="R1117" s="1" t="s">
        <v>2156</v>
      </c>
      <c r="S1117" s="1" t="s">
        <v>67</v>
      </c>
      <c r="T1117" s="1" t="s">
        <v>2157</v>
      </c>
      <c r="U1117">
        <v>185</v>
      </c>
      <c r="V1117" s="1" t="s">
        <v>2160</v>
      </c>
      <c r="W1117">
        <v>26.1</v>
      </c>
      <c r="X1117" s="1" t="s">
        <v>747</v>
      </c>
      <c r="Y1117">
        <v>3</v>
      </c>
      <c r="Z1117" s="1" t="s">
        <v>108</v>
      </c>
      <c r="AA1117">
        <v>117</v>
      </c>
      <c r="AB1117">
        <v>18</v>
      </c>
      <c r="AC1117">
        <v>1</v>
      </c>
      <c r="AD1117">
        <v>96</v>
      </c>
      <c r="AE1117">
        <v>60</v>
      </c>
      <c r="AF1117">
        <v>53</v>
      </c>
      <c r="AG1117">
        <v>25</v>
      </c>
      <c r="AH1117">
        <v>17</v>
      </c>
      <c r="AI1117">
        <v>0</v>
      </c>
      <c r="AJ1117">
        <v>0</v>
      </c>
      <c r="AK1117">
        <v>15</v>
      </c>
      <c r="AL1117">
        <v>8</v>
      </c>
      <c r="AM1117">
        <v>104</v>
      </c>
      <c r="AN1117">
        <v>72</v>
      </c>
      <c r="AO1117">
        <v>59</v>
      </c>
      <c r="AP1117">
        <v>18</v>
      </c>
      <c r="AQ1117">
        <v>16</v>
      </c>
      <c r="AR1117">
        <v>3</v>
      </c>
      <c r="AS1117">
        <v>4</v>
      </c>
      <c r="AT1117">
        <v>37</v>
      </c>
      <c r="AU1117">
        <v>920</v>
      </c>
      <c r="AV1117">
        <v>30</v>
      </c>
      <c r="AW1117">
        <v>1040</v>
      </c>
    </row>
    <row r="1118" spans="1:49" x14ac:dyDescent="0.35">
      <c r="A1118" s="1" t="s">
        <v>748</v>
      </c>
      <c r="B1118" s="1" t="s">
        <v>749</v>
      </c>
      <c r="C1118" s="1" t="s">
        <v>198</v>
      </c>
      <c r="D1118">
        <v>64</v>
      </c>
      <c r="E1118" s="1" t="s">
        <v>2155</v>
      </c>
      <c r="F1118">
        <v>20050411</v>
      </c>
      <c r="G1118">
        <v>1</v>
      </c>
      <c r="H1118">
        <v>103819</v>
      </c>
      <c r="I1118">
        <v>1</v>
      </c>
      <c r="J1118" s="1" t="s">
        <v>2156</v>
      </c>
      <c r="K1118" s="1" t="s">
        <v>111</v>
      </c>
      <c r="L1118" s="1" t="s">
        <v>2157</v>
      </c>
      <c r="M1118">
        <v>185</v>
      </c>
      <c r="N1118" s="1" t="s">
        <v>2181</v>
      </c>
      <c r="O1118">
        <v>23.6</v>
      </c>
      <c r="P1118">
        <v>102257</v>
      </c>
      <c r="R1118" s="1" t="s">
        <v>2156</v>
      </c>
      <c r="S1118" s="1" t="s">
        <v>60</v>
      </c>
      <c r="T1118" s="1" t="s">
        <v>2172</v>
      </c>
      <c r="U1118">
        <v>193</v>
      </c>
      <c r="V1118" s="1" t="s">
        <v>2163</v>
      </c>
      <c r="W1118">
        <v>31.5</v>
      </c>
      <c r="X1118" s="1" t="s">
        <v>171</v>
      </c>
      <c r="Y1118">
        <v>3</v>
      </c>
      <c r="Z1118" s="1" t="s">
        <v>18</v>
      </c>
      <c r="AA1118">
        <v>63</v>
      </c>
      <c r="AB1118">
        <v>0</v>
      </c>
      <c r="AC1118">
        <v>1</v>
      </c>
      <c r="AD1118">
        <v>46</v>
      </c>
      <c r="AE1118">
        <v>28</v>
      </c>
      <c r="AF1118">
        <v>20</v>
      </c>
      <c r="AG1118">
        <v>11</v>
      </c>
      <c r="AH1118">
        <v>8</v>
      </c>
      <c r="AI1118">
        <v>0</v>
      </c>
      <c r="AJ1118">
        <v>1</v>
      </c>
      <c r="AK1118">
        <v>2</v>
      </c>
      <c r="AL1118">
        <v>4</v>
      </c>
      <c r="AM1118">
        <v>58</v>
      </c>
      <c r="AN1118">
        <v>30</v>
      </c>
      <c r="AO1118">
        <v>14</v>
      </c>
      <c r="AP1118">
        <v>12</v>
      </c>
      <c r="AQ1118">
        <v>8</v>
      </c>
      <c r="AR1118">
        <v>6</v>
      </c>
      <c r="AS1118">
        <v>11</v>
      </c>
      <c r="AT1118">
        <v>1</v>
      </c>
      <c r="AU1118">
        <v>6515</v>
      </c>
      <c r="AV1118">
        <v>44</v>
      </c>
      <c r="AW1118">
        <v>875</v>
      </c>
    </row>
    <row r="1119" spans="1:49" x14ac:dyDescent="0.35">
      <c r="A1119" s="1" t="s">
        <v>748</v>
      </c>
      <c r="B1119" s="1" t="s">
        <v>749</v>
      </c>
      <c r="C1119" s="1" t="s">
        <v>198</v>
      </c>
      <c r="D1119">
        <v>64</v>
      </c>
      <c r="E1119" s="1" t="s">
        <v>2155</v>
      </c>
      <c r="F1119">
        <v>20050411</v>
      </c>
      <c r="G1119">
        <v>2</v>
      </c>
      <c r="H1119">
        <v>103656</v>
      </c>
      <c r="J1119" s="1" t="s">
        <v>2156</v>
      </c>
      <c r="K1119" s="1" t="s">
        <v>214</v>
      </c>
      <c r="L1119" s="1" t="s">
        <v>2157</v>
      </c>
      <c r="M1119">
        <v>175</v>
      </c>
      <c r="N1119" s="1" t="s">
        <v>2161</v>
      </c>
      <c r="O1119">
        <v>24.3</v>
      </c>
      <c r="P1119">
        <v>101962</v>
      </c>
      <c r="R1119" s="1" t="s">
        <v>2156</v>
      </c>
      <c r="S1119" s="1" t="s">
        <v>594</v>
      </c>
      <c r="T1119" s="1" t="s">
        <v>2157</v>
      </c>
      <c r="U1119">
        <v>193</v>
      </c>
      <c r="V1119" s="1" t="s">
        <v>2225</v>
      </c>
      <c r="W1119">
        <v>33.5</v>
      </c>
      <c r="X1119" s="1" t="s">
        <v>221</v>
      </c>
      <c r="Y1119">
        <v>3</v>
      </c>
      <c r="Z1119" s="1" t="s">
        <v>18</v>
      </c>
      <c r="AA1119">
        <v>56</v>
      </c>
      <c r="AB1119">
        <v>1</v>
      </c>
      <c r="AC1119">
        <v>0</v>
      </c>
      <c r="AD1119">
        <v>52</v>
      </c>
      <c r="AE1119">
        <v>38</v>
      </c>
      <c r="AF1119">
        <v>26</v>
      </c>
      <c r="AG1119">
        <v>8</v>
      </c>
      <c r="AH1119">
        <v>8</v>
      </c>
      <c r="AI1119">
        <v>3</v>
      </c>
      <c r="AJ1119">
        <v>4</v>
      </c>
      <c r="AK1119">
        <v>1</v>
      </c>
      <c r="AL1119">
        <v>3</v>
      </c>
      <c r="AM1119">
        <v>49</v>
      </c>
      <c r="AN1119">
        <v>28</v>
      </c>
      <c r="AO1119">
        <v>15</v>
      </c>
      <c r="AP1119">
        <v>6</v>
      </c>
      <c r="AQ1119">
        <v>8</v>
      </c>
      <c r="AR1119">
        <v>4</v>
      </c>
      <c r="AS1119">
        <v>9</v>
      </c>
      <c r="AT1119">
        <v>62</v>
      </c>
      <c r="AU1119">
        <v>600</v>
      </c>
      <c r="AV1119">
        <v>610</v>
      </c>
      <c r="AW1119">
        <v>30</v>
      </c>
    </row>
    <row r="1120" spans="1:49" x14ac:dyDescent="0.35">
      <c r="A1120" s="1" t="s">
        <v>748</v>
      </c>
      <c r="B1120" s="1" t="s">
        <v>749</v>
      </c>
      <c r="C1120" s="1" t="s">
        <v>198</v>
      </c>
      <c r="D1120">
        <v>64</v>
      </c>
      <c r="E1120" s="1" t="s">
        <v>2155</v>
      </c>
      <c r="F1120">
        <v>20050411</v>
      </c>
      <c r="G1120">
        <v>3</v>
      </c>
      <c r="H1120">
        <v>103602</v>
      </c>
      <c r="J1120" s="1" t="s">
        <v>2156</v>
      </c>
      <c r="K1120" s="1" t="s">
        <v>82</v>
      </c>
      <c r="L1120" s="1" t="s">
        <v>2157</v>
      </c>
      <c r="M1120">
        <v>183</v>
      </c>
      <c r="N1120" s="1" t="s">
        <v>2177</v>
      </c>
      <c r="O1120">
        <v>24.7</v>
      </c>
      <c r="P1120">
        <v>104269</v>
      </c>
      <c r="R1120" s="1" t="s">
        <v>2156</v>
      </c>
      <c r="S1120" s="1" t="s">
        <v>44</v>
      </c>
      <c r="T1120" s="1" t="s">
        <v>2172</v>
      </c>
      <c r="U1120">
        <v>188</v>
      </c>
      <c r="V1120" s="1" t="s">
        <v>2161</v>
      </c>
      <c r="W1120">
        <v>21.4</v>
      </c>
      <c r="X1120" s="1" t="s">
        <v>176</v>
      </c>
      <c r="Y1120">
        <v>3</v>
      </c>
      <c r="Z1120" s="1" t="s">
        <v>18</v>
      </c>
      <c r="AA1120">
        <v>76</v>
      </c>
      <c r="AB1120">
        <v>6</v>
      </c>
      <c r="AC1120">
        <v>3</v>
      </c>
      <c r="AD1120">
        <v>63</v>
      </c>
      <c r="AE1120">
        <v>35</v>
      </c>
      <c r="AF1120">
        <v>29</v>
      </c>
      <c r="AG1120">
        <v>18</v>
      </c>
      <c r="AH1120">
        <v>11</v>
      </c>
      <c r="AI1120">
        <v>1</v>
      </c>
      <c r="AJ1120">
        <v>1</v>
      </c>
      <c r="AK1120">
        <v>2</v>
      </c>
      <c r="AL1120">
        <v>4</v>
      </c>
      <c r="AM1120">
        <v>67</v>
      </c>
      <c r="AN1120">
        <v>48</v>
      </c>
      <c r="AO1120">
        <v>34</v>
      </c>
      <c r="AP1120">
        <v>9</v>
      </c>
      <c r="AQ1120">
        <v>11</v>
      </c>
      <c r="AR1120">
        <v>2</v>
      </c>
      <c r="AS1120">
        <v>4</v>
      </c>
      <c r="AT1120">
        <v>26</v>
      </c>
      <c r="AU1120">
        <v>1200</v>
      </c>
      <c r="AV1120">
        <v>45</v>
      </c>
      <c r="AW1120">
        <v>855</v>
      </c>
    </row>
    <row r="1121" spans="1:49" x14ac:dyDescent="0.35">
      <c r="A1121" s="1" t="s">
        <v>748</v>
      </c>
      <c r="B1121" s="1" t="s">
        <v>749</v>
      </c>
      <c r="C1121" s="1" t="s">
        <v>198</v>
      </c>
      <c r="D1121">
        <v>64</v>
      </c>
      <c r="E1121" s="1" t="s">
        <v>2155</v>
      </c>
      <c r="F1121">
        <v>20050411</v>
      </c>
      <c r="G1121">
        <v>4</v>
      </c>
      <c r="H1121">
        <v>104339</v>
      </c>
      <c r="I1121">
        <v>13</v>
      </c>
      <c r="J1121" s="1" t="s">
        <v>2156</v>
      </c>
      <c r="K1121" s="1" t="s">
        <v>80</v>
      </c>
      <c r="L1121" s="1" t="s">
        <v>2157</v>
      </c>
      <c r="M1121">
        <v>196</v>
      </c>
      <c r="N1121" s="1" t="s">
        <v>2178</v>
      </c>
      <c r="O1121">
        <v>21</v>
      </c>
      <c r="P1121">
        <v>102856</v>
      </c>
      <c r="R1121" s="1" t="s">
        <v>2156</v>
      </c>
      <c r="S1121" s="1" t="s">
        <v>425</v>
      </c>
      <c r="T1121" s="1" t="s">
        <v>2157</v>
      </c>
      <c r="U1121">
        <v>190</v>
      </c>
      <c r="V1121" s="1" t="s">
        <v>2182</v>
      </c>
      <c r="W1121">
        <v>28.5</v>
      </c>
      <c r="X1121" s="1" t="s">
        <v>204</v>
      </c>
      <c r="Y1121">
        <v>3</v>
      </c>
      <c r="Z1121" s="1" t="s">
        <v>18</v>
      </c>
      <c r="AA1121">
        <v>93</v>
      </c>
      <c r="AB1121">
        <v>6</v>
      </c>
      <c r="AC1121">
        <v>1</v>
      </c>
      <c r="AD1121">
        <v>60</v>
      </c>
      <c r="AE1121">
        <v>30</v>
      </c>
      <c r="AF1121">
        <v>22</v>
      </c>
      <c r="AG1121">
        <v>21</v>
      </c>
      <c r="AH1121">
        <v>10</v>
      </c>
      <c r="AI1121">
        <v>0</v>
      </c>
      <c r="AJ1121">
        <v>0</v>
      </c>
      <c r="AK1121">
        <v>4</v>
      </c>
      <c r="AL1121">
        <v>4</v>
      </c>
      <c r="AM1121">
        <v>67</v>
      </c>
      <c r="AN1121">
        <v>33</v>
      </c>
      <c r="AO1121">
        <v>20</v>
      </c>
      <c r="AP1121">
        <v>19</v>
      </c>
      <c r="AQ1121">
        <v>10</v>
      </c>
      <c r="AR1121">
        <v>5</v>
      </c>
      <c r="AS1121">
        <v>8</v>
      </c>
      <c r="AT1121">
        <v>20</v>
      </c>
      <c r="AU1121">
        <v>1275</v>
      </c>
      <c r="AV1121">
        <v>86</v>
      </c>
      <c r="AW1121">
        <v>465</v>
      </c>
    </row>
    <row r="1122" spans="1:49" x14ac:dyDescent="0.35">
      <c r="A1122" s="1" t="s">
        <v>748</v>
      </c>
      <c r="B1122" s="1" t="s">
        <v>749</v>
      </c>
      <c r="C1122" s="1" t="s">
        <v>198</v>
      </c>
      <c r="D1122">
        <v>64</v>
      </c>
      <c r="E1122" s="1" t="s">
        <v>2155</v>
      </c>
      <c r="F1122">
        <v>20050411</v>
      </c>
      <c r="G1122">
        <v>5</v>
      </c>
      <c r="H1122">
        <v>103786</v>
      </c>
      <c r="I1122">
        <v>10</v>
      </c>
      <c r="J1122" s="1" t="s">
        <v>2156</v>
      </c>
      <c r="K1122" s="1" t="s">
        <v>70</v>
      </c>
      <c r="L1122" s="1" t="s">
        <v>2157</v>
      </c>
      <c r="M1122">
        <v>178</v>
      </c>
      <c r="N1122" s="1" t="s">
        <v>2166</v>
      </c>
      <c r="O1122">
        <v>23.8</v>
      </c>
      <c r="P1122">
        <v>103781</v>
      </c>
      <c r="R1122" s="1" t="s">
        <v>2156</v>
      </c>
      <c r="S1122" s="1" t="s">
        <v>50</v>
      </c>
      <c r="T1122" s="1" t="s">
        <v>2172</v>
      </c>
      <c r="U1122">
        <v>183</v>
      </c>
      <c r="V1122" s="1" t="s">
        <v>2176</v>
      </c>
      <c r="W1122">
        <v>23.8</v>
      </c>
      <c r="X1122" s="1" t="s">
        <v>750</v>
      </c>
      <c r="Y1122">
        <v>3</v>
      </c>
      <c r="Z1122" s="1" t="s">
        <v>18</v>
      </c>
      <c r="AA1122">
        <v>116</v>
      </c>
      <c r="AB1122">
        <v>6</v>
      </c>
      <c r="AC1122">
        <v>2</v>
      </c>
      <c r="AD1122">
        <v>78</v>
      </c>
      <c r="AE1122">
        <v>52</v>
      </c>
      <c r="AF1122">
        <v>34</v>
      </c>
      <c r="AG1122">
        <v>17</v>
      </c>
      <c r="AH1122">
        <v>14</v>
      </c>
      <c r="AI1122">
        <v>0</v>
      </c>
      <c r="AJ1122">
        <v>2</v>
      </c>
      <c r="AK1122">
        <v>5</v>
      </c>
      <c r="AL1122">
        <v>2</v>
      </c>
      <c r="AM1122">
        <v>102</v>
      </c>
      <c r="AN1122">
        <v>57</v>
      </c>
      <c r="AO1122">
        <v>35</v>
      </c>
      <c r="AP1122">
        <v>19</v>
      </c>
      <c r="AQ1122">
        <v>14</v>
      </c>
      <c r="AR1122">
        <v>3</v>
      </c>
      <c r="AS1122">
        <v>8</v>
      </c>
      <c r="AT1122">
        <v>15</v>
      </c>
      <c r="AU1122">
        <v>1445</v>
      </c>
      <c r="AV1122">
        <v>39</v>
      </c>
      <c r="AW1122">
        <v>930</v>
      </c>
    </row>
    <row r="1123" spans="1:49" x14ac:dyDescent="0.35">
      <c r="A1123" s="1" t="s">
        <v>748</v>
      </c>
      <c r="B1123" s="1" t="s">
        <v>749</v>
      </c>
      <c r="C1123" s="1" t="s">
        <v>198</v>
      </c>
      <c r="D1123">
        <v>64</v>
      </c>
      <c r="E1123" s="1" t="s">
        <v>2155</v>
      </c>
      <c r="F1123">
        <v>20050411</v>
      </c>
      <c r="G1123">
        <v>6</v>
      </c>
      <c r="H1123">
        <v>102610</v>
      </c>
      <c r="J1123" s="1" t="s">
        <v>2156</v>
      </c>
      <c r="K1123" s="1" t="s">
        <v>33</v>
      </c>
      <c r="L1123" s="1" t="s">
        <v>2157</v>
      </c>
      <c r="M1123">
        <v>180</v>
      </c>
      <c r="N1123" s="1" t="s">
        <v>2161</v>
      </c>
      <c r="O1123">
        <v>29.7</v>
      </c>
      <c r="P1123">
        <v>103566</v>
      </c>
      <c r="R1123" s="1" t="s">
        <v>2156</v>
      </c>
      <c r="S1123" s="1" t="s">
        <v>522</v>
      </c>
      <c r="T1123" s="1" t="s">
        <v>2172</v>
      </c>
      <c r="U1123">
        <v>190</v>
      </c>
      <c r="V1123" s="1" t="s">
        <v>2171</v>
      </c>
      <c r="W1123">
        <v>24.8</v>
      </c>
      <c r="X1123" s="1" t="s">
        <v>722</v>
      </c>
      <c r="Y1123">
        <v>3</v>
      </c>
      <c r="Z1123" s="1" t="s">
        <v>18</v>
      </c>
      <c r="AA1123">
        <v>91</v>
      </c>
      <c r="AB1123">
        <v>1</v>
      </c>
      <c r="AC1123">
        <v>0</v>
      </c>
      <c r="AD1123">
        <v>61</v>
      </c>
      <c r="AE1123">
        <v>49</v>
      </c>
      <c r="AF1123">
        <v>30</v>
      </c>
      <c r="AG1123">
        <v>7</v>
      </c>
      <c r="AH1123">
        <v>10</v>
      </c>
      <c r="AI1123">
        <v>1</v>
      </c>
      <c r="AJ1123">
        <v>4</v>
      </c>
      <c r="AK1123">
        <v>2</v>
      </c>
      <c r="AL1123">
        <v>1</v>
      </c>
      <c r="AM1123">
        <v>79</v>
      </c>
      <c r="AN1123">
        <v>55</v>
      </c>
      <c r="AO1123">
        <v>29</v>
      </c>
      <c r="AP1123">
        <v>12</v>
      </c>
      <c r="AQ1123">
        <v>10</v>
      </c>
      <c r="AR1123">
        <v>5</v>
      </c>
      <c r="AS1123">
        <v>10</v>
      </c>
      <c r="AT1123">
        <v>54</v>
      </c>
      <c r="AU1123">
        <v>750</v>
      </c>
      <c r="AV1123">
        <v>53</v>
      </c>
      <c r="AW1123">
        <v>775</v>
      </c>
    </row>
    <row r="1124" spans="1:49" x14ac:dyDescent="0.35">
      <c r="A1124" s="1" t="s">
        <v>748</v>
      </c>
      <c r="B1124" s="1" t="s">
        <v>749</v>
      </c>
      <c r="C1124" s="1" t="s">
        <v>198</v>
      </c>
      <c r="D1124">
        <v>64</v>
      </c>
      <c r="E1124" s="1" t="s">
        <v>2155</v>
      </c>
      <c r="F1124">
        <v>20050411</v>
      </c>
      <c r="G1124">
        <v>7</v>
      </c>
      <c r="H1124">
        <v>104755</v>
      </c>
      <c r="J1124" s="1" t="s">
        <v>2159</v>
      </c>
      <c r="K1124" s="1" t="s">
        <v>276</v>
      </c>
      <c r="L1124" s="1" t="s">
        <v>2157</v>
      </c>
      <c r="M1124">
        <v>185</v>
      </c>
      <c r="N1124" s="1" t="s">
        <v>2171</v>
      </c>
      <c r="O1124">
        <v>18.8</v>
      </c>
      <c r="P1124">
        <v>104198</v>
      </c>
      <c r="R1124" s="1" t="s">
        <v>2159</v>
      </c>
      <c r="S1124" s="1" t="s">
        <v>144</v>
      </c>
      <c r="T1124" s="1" t="s">
        <v>2157</v>
      </c>
      <c r="U1124">
        <v>188</v>
      </c>
      <c r="V1124" s="1" t="s">
        <v>2161</v>
      </c>
      <c r="W1124">
        <v>21.8</v>
      </c>
      <c r="X1124" s="1" t="s">
        <v>261</v>
      </c>
      <c r="Y1124">
        <v>3</v>
      </c>
      <c r="Z1124" s="1" t="s">
        <v>18</v>
      </c>
      <c r="AA1124">
        <v>51</v>
      </c>
      <c r="AB1124">
        <v>4</v>
      </c>
      <c r="AC1124">
        <v>3</v>
      </c>
      <c r="AD1124">
        <v>36</v>
      </c>
      <c r="AE1124">
        <v>18</v>
      </c>
      <c r="AF1124">
        <v>13</v>
      </c>
      <c r="AG1124">
        <v>12</v>
      </c>
      <c r="AH1124">
        <v>7</v>
      </c>
      <c r="AI1124">
        <v>0</v>
      </c>
      <c r="AJ1124">
        <v>1</v>
      </c>
      <c r="AK1124">
        <v>0</v>
      </c>
      <c r="AL1124">
        <v>5</v>
      </c>
      <c r="AM1124">
        <v>43</v>
      </c>
      <c r="AN1124">
        <v>24</v>
      </c>
      <c r="AO1124">
        <v>11</v>
      </c>
      <c r="AP1124">
        <v>4</v>
      </c>
      <c r="AQ1124">
        <v>7</v>
      </c>
      <c r="AR1124">
        <v>2</v>
      </c>
      <c r="AS1124">
        <v>8</v>
      </c>
      <c r="AT1124">
        <v>101</v>
      </c>
      <c r="AU1124">
        <v>420</v>
      </c>
      <c r="AV1124">
        <v>79</v>
      </c>
      <c r="AW1124">
        <v>482</v>
      </c>
    </row>
    <row r="1125" spans="1:49" x14ac:dyDescent="0.35">
      <c r="A1125" s="1" t="s">
        <v>748</v>
      </c>
      <c r="B1125" s="1" t="s">
        <v>749</v>
      </c>
      <c r="C1125" s="1" t="s">
        <v>198</v>
      </c>
      <c r="D1125">
        <v>64</v>
      </c>
      <c r="E1125" s="1" t="s">
        <v>2155</v>
      </c>
      <c r="F1125">
        <v>20050411</v>
      </c>
      <c r="G1125">
        <v>8</v>
      </c>
      <c r="H1125">
        <v>102456</v>
      </c>
      <c r="J1125" s="1" t="s">
        <v>2159</v>
      </c>
      <c r="K1125" s="1" t="s">
        <v>201</v>
      </c>
      <c r="L1125" s="1" t="s">
        <v>2157</v>
      </c>
      <c r="M1125">
        <v>180</v>
      </c>
      <c r="N1125" s="1" t="s">
        <v>2161</v>
      </c>
      <c r="O1125">
        <v>30.5</v>
      </c>
      <c r="P1125">
        <v>104026</v>
      </c>
      <c r="Q1125">
        <v>7</v>
      </c>
      <c r="R1125" s="1" t="s">
        <v>2156</v>
      </c>
      <c r="S1125" s="1" t="s">
        <v>376</v>
      </c>
      <c r="T1125" s="1" t="s">
        <v>2157</v>
      </c>
      <c r="U1125">
        <v>198</v>
      </c>
      <c r="V1125" s="1" t="s">
        <v>2179</v>
      </c>
      <c r="W1125">
        <v>22.7</v>
      </c>
      <c r="X1125" s="1" t="s">
        <v>234</v>
      </c>
      <c r="Y1125">
        <v>3</v>
      </c>
      <c r="Z1125" s="1" t="s">
        <v>18</v>
      </c>
      <c r="AA1125">
        <v>81</v>
      </c>
      <c r="AB1125">
        <v>3</v>
      </c>
      <c r="AC1125">
        <v>4</v>
      </c>
      <c r="AD1125">
        <v>77</v>
      </c>
      <c r="AE1125">
        <v>59</v>
      </c>
      <c r="AF1125">
        <v>42</v>
      </c>
      <c r="AG1125">
        <v>6</v>
      </c>
      <c r="AH1125">
        <v>13</v>
      </c>
      <c r="AI1125">
        <v>1</v>
      </c>
      <c r="AJ1125">
        <v>4</v>
      </c>
      <c r="AK1125">
        <v>8</v>
      </c>
      <c r="AL1125">
        <v>5</v>
      </c>
      <c r="AM1125">
        <v>75</v>
      </c>
      <c r="AN1125">
        <v>47</v>
      </c>
      <c r="AO1125">
        <v>30</v>
      </c>
      <c r="AP1125">
        <v>11</v>
      </c>
      <c r="AQ1125">
        <v>12</v>
      </c>
      <c r="AR1125">
        <v>3</v>
      </c>
      <c r="AS1125">
        <v>7</v>
      </c>
      <c r="AT1125">
        <v>82</v>
      </c>
      <c r="AU1125">
        <v>472</v>
      </c>
      <c r="AV1125">
        <v>11</v>
      </c>
      <c r="AW1125">
        <v>1735</v>
      </c>
    </row>
    <row r="1126" spans="1:49" x14ac:dyDescent="0.35">
      <c r="A1126" s="1" t="s">
        <v>748</v>
      </c>
      <c r="B1126" s="1" t="s">
        <v>749</v>
      </c>
      <c r="C1126" s="1" t="s">
        <v>198</v>
      </c>
      <c r="D1126">
        <v>64</v>
      </c>
      <c r="E1126" s="1" t="s">
        <v>2155</v>
      </c>
      <c r="F1126">
        <v>20050411</v>
      </c>
      <c r="G1126">
        <v>9</v>
      </c>
      <c r="H1126">
        <v>103292</v>
      </c>
      <c r="I1126">
        <v>4</v>
      </c>
      <c r="J1126" s="1" t="s">
        <v>2156</v>
      </c>
      <c r="K1126" s="1" t="s">
        <v>69</v>
      </c>
      <c r="L1126" s="1" t="s">
        <v>2157</v>
      </c>
      <c r="M1126">
        <v>175</v>
      </c>
      <c r="N1126" s="1" t="s">
        <v>2165</v>
      </c>
      <c r="O1126">
        <v>26.3</v>
      </c>
      <c r="P1126">
        <v>103294</v>
      </c>
      <c r="R1126" s="1" t="s">
        <v>2159</v>
      </c>
      <c r="S1126" s="1" t="s">
        <v>47</v>
      </c>
      <c r="T1126" s="1" t="s">
        <v>2157</v>
      </c>
      <c r="U1126">
        <v>170</v>
      </c>
      <c r="V1126" s="1" t="s">
        <v>2175</v>
      </c>
      <c r="W1126">
        <v>26.3</v>
      </c>
      <c r="X1126" s="1" t="s">
        <v>380</v>
      </c>
      <c r="Y1126">
        <v>3</v>
      </c>
      <c r="Z1126" s="1" t="s">
        <v>18</v>
      </c>
      <c r="AA1126">
        <v>89</v>
      </c>
      <c r="AB1126">
        <v>4</v>
      </c>
      <c r="AC1126">
        <v>4</v>
      </c>
      <c r="AD1126">
        <v>63</v>
      </c>
      <c r="AE1126">
        <v>36</v>
      </c>
      <c r="AF1126">
        <v>24</v>
      </c>
      <c r="AG1126">
        <v>13</v>
      </c>
      <c r="AH1126">
        <v>10</v>
      </c>
      <c r="AI1126">
        <v>1</v>
      </c>
      <c r="AJ1126">
        <v>4</v>
      </c>
      <c r="AK1126">
        <v>0</v>
      </c>
      <c r="AL1126">
        <v>1</v>
      </c>
      <c r="AM1126">
        <v>73</v>
      </c>
      <c r="AN1126">
        <v>42</v>
      </c>
      <c r="AO1126">
        <v>26</v>
      </c>
      <c r="AP1126">
        <v>10</v>
      </c>
      <c r="AQ1126">
        <v>10</v>
      </c>
      <c r="AR1126">
        <v>5</v>
      </c>
      <c r="AS1126">
        <v>10</v>
      </c>
      <c r="AT1126">
        <v>6</v>
      </c>
      <c r="AU1126">
        <v>2220</v>
      </c>
      <c r="AV1126">
        <v>65</v>
      </c>
      <c r="AW1126">
        <v>590</v>
      </c>
    </row>
    <row r="1127" spans="1:49" x14ac:dyDescent="0.35">
      <c r="A1127" s="1" t="s">
        <v>748</v>
      </c>
      <c r="B1127" s="1" t="s">
        <v>749</v>
      </c>
      <c r="C1127" s="1" t="s">
        <v>198</v>
      </c>
      <c r="D1127">
        <v>64</v>
      </c>
      <c r="E1127" s="1" t="s">
        <v>2155</v>
      </c>
      <c r="F1127">
        <v>20050411</v>
      </c>
      <c r="G1127">
        <v>10</v>
      </c>
      <c r="H1127">
        <v>103017</v>
      </c>
      <c r="J1127" s="1" t="s">
        <v>2156</v>
      </c>
      <c r="K1127" s="1" t="s">
        <v>28</v>
      </c>
      <c r="L1127" s="1" t="s">
        <v>2157</v>
      </c>
      <c r="M1127">
        <v>183</v>
      </c>
      <c r="N1127" s="1" t="s">
        <v>2169</v>
      </c>
      <c r="O1127">
        <v>27.7</v>
      </c>
      <c r="P1127">
        <v>102783</v>
      </c>
      <c r="R1127" s="1" t="s">
        <v>2156</v>
      </c>
      <c r="S1127" s="1" t="s">
        <v>239</v>
      </c>
      <c r="T1127" s="1" t="s">
        <v>2157</v>
      </c>
      <c r="U1127">
        <v>180</v>
      </c>
      <c r="V1127" s="1" t="s">
        <v>2169</v>
      </c>
      <c r="W1127">
        <v>28.9</v>
      </c>
      <c r="X1127" s="1" t="s">
        <v>751</v>
      </c>
      <c r="Y1127">
        <v>3</v>
      </c>
      <c r="Z1127" s="1" t="s">
        <v>18</v>
      </c>
      <c r="AA1127">
        <v>109</v>
      </c>
      <c r="AB1127">
        <v>2</v>
      </c>
      <c r="AC1127">
        <v>1</v>
      </c>
      <c r="AD1127">
        <v>70</v>
      </c>
      <c r="AE1127">
        <v>35</v>
      </c>
      <c r="AF1127">
        <v>25</v>
      </c>
      <c r="AG1127">
        <v>17</v>
      </c>
      <c r="AH1127">
        <v>11</v>
      </c>
      <c r="AI1127">
        <v>3</v>
      </c>
      <c r="AJ1127">
        <v>6</v>
      </c>
      <c r="AK1127">
        <v>1</v>
      </c>
      <c r="AL1127">
        <v>6</v>
      </c>
      <c r="AM1127">
        <v>74</v>
      </c>
      <c r="AN1127">
        <v>45</v>
      </c>
      <c r="AO1127">
        <v>24</v>
      </c>
      <c r="AP1127">
        <v>13</v>
      </c>
      <c r="AQ1127">
        <v>12</v>
      </c>
      <c r="AR1127">
        <v>3</v>
      </c>
      <c r="AS1127">
        <v>9</v>
      </c>
      <c r="AT1127">
        <v>31</v>
      </c>
      <c r="AU1127">
        <v>1070</v>
      </c>
      <c r="AV1127">
        <v>36</v>
      </c>
      <c r="AW1127">
        <v>945</v>
      </c>
    </row>
    <row r="1128" spans="1:49" x14ac:dyDescent="0.35">
      <c r="A1128" s="1" t="s">
        <v>748</v>
      </c>
      <c r="B1128" s="1" t="s">
        <v>749</v>
      </c>
      <c r="C1128" s="1" t="s">
        <v>198</v>
      </c>
      <c r="D1128">
        <v>64</v>
      </c>
      <c r="E1128" s="1" t="s">
        <v>2155</v>
      </c>
      <c r="F1128">
        <v>20050411</v>
      </c>
      <c r="G1128">
        <v>11</v>
      </c>
      <c r="H1128">
        <v>103812</v>
      </c>
      <c r="J1128" s="1" t="s">
        <v>2159</v>
      </c>
      <c r="K1128" s="1" t="s">
        <v>15</v>
      </c>
      <c r="L1128" s="1" t="s">
        <v>2157</v>
      </c>
      <c r="M1128">
        <v>198</v>
      </c>
      <c r="N1128" s="1" t="s">
        <v>2158</v>
      </c>
      <c r="O1128">
        <v>23.7</v>
      </c>
      <c r="P1128">
        <v>102860</v>
      </c>
      <c r="R1128" s="1" t="s">
        <v>2156</v>
      </c>
      <c r="S1128" s="1" t="s">
        <v>32</v>
      </c>
      <c r="T1128" s="1" t="s">
        <v>2157</v>
      </c>
      <c r="U1128">
        <v>183</v>
      </c>
      <c r="V1128" s="1" t="s">
        <v>2165</v>
      </c>
      <c r="W1128">
        <v>28.5</v>
      </c>
      <c r="X1128" s="1" t="s">
        <v>55</v>
      </c>
      <c r="Y1128">
        <v>3</v>
      </c>
      <c r="Z1128" s="1" t="s">
        <v>18</v>
      </c>
      <c r="AA1128">
        <v>69</v>
      </c>
      <c r="AB1128">
        <v>2</v>
      </c>
      <c r="AC1128">
        <v>1</v>
      </c>
      <c r="AD1128">
        <v>54</v>
      </c>
      <c r="AE1128">
        <v>40</v>
      </c>
      <c r="AF1128">
        <v>31</v>
      </c>
      <c r="AG1128">
        <v>8</v>
      </c>
      <c r="AH1128">
        <v>9</v>
      </c>
      <c r="AI1128">
        <v>2</v>
      </c>
      <c r="AJ1128">
        <v>2</v>
      </c>
      <c r="AK1128">
        <v>3</v>
      </c>
      <c r="AL1128">
        <v>1</v>
      </c>
      <c r="AM1128">
        <v>59</v>
      </c>
      <c r="AN1128">
        <v>30</v>
      </c>
      <c r="AO1128">
        <v>19</v>
      </c>
      <c r="AP1128">
        <v>13</v>
      </c>
      <c r="AQ1128">
        <v>8</v>
      </c>
      <c r="AR1128">
        <v>3</v>
      </c>
      <c r="AS1128">
        <v>6</v>
      </c>
      <c r="AT1128">
        <v>99</v>
      </c>
      <c r="AU1128">
        <v>422</v>
      </c>
      <c r="AV1128">
        <v>88</v>
      </c>
      <c r="AW1128">
        <v>455</v>
      </c>
    </row>
    <row r="1129" spans="1:49" x14ac:dyDescent="0.35">
      <c r="A1129" s="1" t="s">
        <v>748</v>
      </c>
      <c r="B1129" s="1" t="s">
        <v>749</v>
      </c>
      <c r="C1129" s="1" t="s">
        <v>198</v>
      </c>
      <c r="D1129">
        <v>64</v>
      </c>
      <c r="E1129" s="1" t="s">
        <v>2155</v>
      </c>
      <c r="F1129">
        <v>20050411</v>
      </c>
      <c r="G1129">
        <v>12</v>
      </c>
      <c r="H1129">
        <v>103285</v>
      </c>
      <c r="I1129">
        <v>15</v>
      </c>
      <c r="J1129" s="1" t="s">
        <v>2156</v>
      </c>
      <c r="K1129" s="1" t="s">
        <v>67</v>
      </c>
      <c r="L1129" s="1" t="s">
        <v>2157</v>
      </c>
      <c r="M1129">
        <v>185</v>
      </c>
      <c r="N1129" s="1" t="s">
        <v>2160</v>
      </c>
      <c r="O1129">
        <v>26.3</v>
      </c>
      <c r="P1129">
        <v>102434</v>
      </c>
      <c r="R1129" s="1" t="s">
        <v>2156</v>
      </c>
      <c r="S1129" s="1" t="s">
        <v>51</v>
      </c>
      <c r="T1129" s="1" t="s">
        <v>2157</v>
      </c>
      <c r="U1129">
        <v>183</v>
      </c>
      <c r="V1129" s="1" t="s">
        <v>2164</v>
      </c>
      <c r="W1129">
        <v>30.7</v>
      </c>
      <c r="X1129" s="1" t="s">
        <v>34</v>
      </c>
      <c r="Y1129">
        <v>3</v>
      </c>
      <c r="Z1129" s="1" t="s">
        <v>18</v>
      </c>
      <c r="AA1129">
        <v>80</v>
      </c>
      <c r="AB1129">
        <v>3</v>
      </c>
      <c r="AC1129">
        <v>0</v>
      </c>
      <c r="AD1129">
        <v>60</v>
      </c>
      <c r="AE1129">
        <v>33</v>
      </c>
      <c r="AF1129">
        <v>22</v>
      </c>
      <c r="AG1129">
        <v>15</v>
      </c>
      <c r="AH1129">
        <v>9</v>
      </c>
      <c r="AI1129">
        <v>4</v>
      </c>
      <c r="AJ1129">
        <v>6</v>
      </c>
      <c r="AK1129">
        <v>0</v>
      </c>
      <c r="AL1129">
        <v>5</v>
      </c>
      <c r="AM1129">
        <v>58</v>
      </c>
      <c r="AN1129">
        <v>30</v>
      </c>
      <c r="AO1129">
        <v>14</v>
      </c>
      <c r="AP1129">
        <v>11</v>
      </c>
      <c r="AQ1129">
        <v>9</v>
      </c>
      <c r="AR1129">
        <v>5</v>
      </c>
      <c r="AS1129">
        <v>11</v>
      </c>
      <c r="AT1129">
        <v>23</v>
      </c>
      <c r="AU1129">
        <v>1205</v>
      </c>
      <c r="AV1129">
        <v>33</v>
      </c>
      <c r="AW1129">
        <v>1000</v>
      </c>
    </row>
    <row r="1130" spans="1:49" x14ac:dyDescent="0.35">
      <c r="A1130" s="1" t="s">
        <v>748</v>
      </c>
      <c r="B1130" s="1" t="s">
        <v>749</v>
      </c>
      <c r="C1130" s="1" t="s">
        <v>198</v>
      </c>
      <c r="D1130">
        <v>64</v>
      </c>
      <c r="E1130" s="1" t="s">
        <v>2155</v>
      </c>
      <c r="F1130">
        <v>20050411</v>
      </c>
      <c r="G1130">
        <v>13</v>
      </c>
      <c r="H1130">
        <v>104745</v>
      </c>
      <c r="I1130">
        <v>11</v>
      </c>
      <c r="J1130" s="1" t="s">
        <v>2156</v>
      </c>
      <c r="K1130" s="1" t="s">
        <v>62</v>
      </c>
      <c r="L1130" s="1" t="s">
        <v>2172</v>
      </c>
      <c r="M1130">
        <v>185</v>
      </c>
      <c r="N1130" s="1" t="s">
        <v>2161</v>
      </c>
      <c r="O1130">
        <v>18.8</v>
      </c>
      <c r="P1130">
        <v>104792</v>
      </c>
      <c r="R1130" s="1" t="s">
        <v>2173</v>
      </c>
      <c r="S1130" s="1" t="s">
        <v>48</v>
      </c>
      <c r="T1130" s="1" t="s">
        <v>2157</v>
      </c>
      <c r="U1130">
        <v>193</v>
      </c>
      <c r="V1130" s="1" t="s">
        <v>2171</v>
      </c>
      <c r="W1130">
        <v>18.600000000000001</v>
      </c>
      <c r="X1130" s="1" t="s">
        <v>153</v>
      </c>
      <c r="Y1130">
        <v>3</v>
      </c>
      <c r="Z1130" s="1" t="s">
        <v>18</v>
      </c>
      <c r="AA1130">
        <v>84</v>
      </c>
      <c r="AB1130">
        <v>0</v>
      </c>
      <c r="AC1130">
        <v>0</v>
      </c>
      <c r="AD1130">
        <v>55</v>
      </c>
      <c r="AE1130">
        <v>38</v>
      </c>
      <c r="AF1130">
        <v>24</v>
      </c>
      <c r="AG1130">
        <v>9</v>
      </c>
      <c r="AH1130">
        <v>9</v>
      </c>
      <c r="AI1130">
        <v>4</v>
      </c>
      <c r="AJ1130">
        <v>6</v>
      </c>
      <c r="AK1130">
        <v>1</v>
      </c>
      <c r="AL1130">
        <v>0</v>
      </c>
      <c r="AM1130">
        <v>52</v>
      </c>
      <c r="AN1130">
        <v>27</v>
      </c>
      <c r="AO1130">
        <v>15</v>
      </c>
      <c r="AP1130">
        <v>8</v>
      </c>
      <c r="AQ1130">
        <v>8</v>
      </c>
      <c r="AR1130">
        <v>3</v>
      </c>
      <c r="AS1130">
        <v>8</v>
      </c>
      <c r="AT1130">
        <v>17</v>
      </c>
      <c r="AU1130">
        <v>1340</v>
      </c>
      <c r="AV1130">
        <v>106</v>
      </c>
      <c r="AW1130">
        <v>406</v>
      </c>
    </row>
    <row r="1131" spans="1:49" x14ac:dyDescent="0.35">
      <c r="A1131" s="1" t="s">
        <v>748</v>
      </c>
      <c r="B1131" s="1" t="s">
        <v>749</v>
      </c>
      <c r="C1131" s="1" t="s">
        <v>198</v>
      </c>
      <c r="D1131">
        <v>64</v>
      </c>
      <c r="E1131" s="1" t="s">
        <v>2155</v>
      </c>
      <c r="F1131">
        <v>20050411</v>
      </c>
      <c r="G1131">
        <v>14</v>
      </c>
      <c r="H1131">
        <v>103598</v>
      </c>
      <c r="J1131" s="1" t="s">
        <v>2156</v>
      </c>
      <c r="K1131" s="1" t="s">
        <v>260</v>
      </c>
      <c r="L1131" s="1" t="s">
        <v>2157</v>
      </c>
      <c r="M1131">
        <v>185</v>
      </c>
      <c r="N1131" s="1" t="s">
        <v>2175</v>
      </c>
      <c r="O1131">
        <v>24.7</v>
      </c>
      <c r="P1131">
        <v>103428</v>
      </c>
      <c r="R1131" s="1" t="s">
        <v>2156</v>
      </c>
      <c r="S1131" s="1" t="s">
        <v>53</v>
      </c>
      <c r="T1131" s="1" t="s">
        <v>2157</v>
      </c>
      <c r="U1131">
        <v>190</v>
      </c>
      <c r="V1131" s="1" t="s">
        <v>2165</v>
      </c>
      <c r="W1131">
        <v>25.6</v>
      </c>
      <c r="X1131" s="1" t="s">
        <v>116</v>
      </c>
      <c r="Y1131">
        <v>3</v>
      </c>
      <c r="Z1131" s="1" t="s">
        <v>18</v>
      </c>
      <c r="AA1131">
        <v>89</v>
      </c>
      <c r="AB1131">
        <v>4</v>
      </c>
      <c r="AC1131">
        <v>0</v>
      </c>
      <c r="AD1131">
        <v>65</v>
      </c>
      <c r="AE1131">
        <v>32</v>
      </c>
      <c r="AF1131">
        <v>23</v>
      </c>
      <c r="AG1131">
        <v>16</v>
      </c>
      <c r="AH1131">
        <v>10</v>
      </c>
      <c r="AI1131">
        <v>3</v>
      </c>
      <c r="AJ1131">
        <v>5</v>
      </c>
      <c r="AK1131">
        <v>0</v>
      </c>
      <c r="AL1131">
        <v>1</v>
      </c>
      <c r="AM1131">
        <v>56</v>
      </c>
      <c r="AN1131">
        <v>38</v>
      </c>
      <c r="AO1131">
        <v>23</v>
      </c>
      <c r="AP1131">
        <v>6</v>
      </c>
      <c r="AQ1131">
        <v>10</v>
      </c>
      <c r="AR1131">
        <v>3</v>
      </c>
      <c r="AS1131">
        <v>8</v>
      </c>
      <c r="AT1131">
        <v>38</v>
      </c>
      <c r="AU1131">
        <v>933</v>
      </c>
      <c r="AV1131">
        <v>29</v>
      </c>
      <c r="AW1131">
        <v>1085</v>
      </c>
    </row>
    <row r="1132" spans="1:49" x14ac:dyDescent="0.35">
      <c r="A1132" s="1" t="s">
        <v>748</v>
      </c>
      <c r="B1132" s="1" t="s">
        <v>749</v>
      </c>
      <c r="C1132" s="1" t="s">
        <v>198</v>
      </c>
      <c r="D1132">
        <v>64</v>
      </c>
      <c r="E1132" s="1" t="s">
        <v>2155</v>
      </c>
      <c r="F1132">
        <v>20050411</v>
      </c>
      <c r="G1132">
        <v>15</v>
      </c>
      <c r="H1132">
        <v>104607</v>
      </c>
      <c r="J1132" s="1" t="s">
        <v>2156</v>
      </c>
      <c r="K1132" s="1" t="s">
        <v>42</v>
      </c>
      <c r="L1132" s="1" t="s">
        <v>2157</v>
      </c>
      <c r="M1132">
        <v>196</v>
      </c>
      <c r="N1132" s="1" t="s">
        <v>2160</v>
      </c>
      <c r="O1132">
        <v>19.5</v>
      </c>
      <c r="P1132">
        <v>103632</v>
      </c>
      <c r="R1132" s="1" t="s">
        <v>2156</v>
      </c>
      <c r="S1132" s="1" t="s">
        <v>120</v>
      </c>
      <c r="T1132" s="1" t="s">
        <v>2157</v>
      </c>
      <c r="U1132">
        <v>180</v>
      </c>
      <c r="V1132" s="1" t="s">
        <v>2185</v>
      </c>
      <c r="W1132">
        <v>24.5</v>
      </c>
      <c r="X1132" s="1" t="s">
        <v>752</v>
      </c>
      <c r="Y1132">
        <v>3</v>
      </c>
      <c r="Z1132" s="1" t="s">
        <v>18</v>
      </c>
      <c r="AA1132">
        <v>154</v>
      </c>
      <c r="AB1132">
        <v>15</v>
      </c>
      <c r="AC1132">
        <v>8</v>
      </c>
      <c r="AD1132">
        <v>110</v>
      </c>
      <c r="AE1132">
        <v>64</v>
      </c>
      <c r="AF1132">
        <v>53</v>
      </c>
      <c r="AG1132">
        <v>17</v>
      </c>
      <c r="AH1132">
        <v>17</v>
      </c>
      <c r="AI1132">
        <v>3</v>
      </c>
      <c r="AJ1132">
        <v>7</v>
      </c>
      <c r="AK1132">
        <v>4</v>
      </c>
      <c r="AL1132">
        <v>3</v>
      </c>
      <c r="AM1132">
        <v>115</v>
      </c>
      <c r="AN1132">
        <v>85</v>
      </c>
      <c r="AO1132">
        <v>52</v>
      </c>
      <c r="AP1132">
        <v>20</v>
      </c>
      <c r="AQ1132">
        <v>17</v>
      </c>
      <c r="AR1132">
        <v>6</v>
      </c>
      <c r="AS1132">
        <v>9</v>
      </c>
      <c r="AT1132">
        <v>50</v>
      </c>
      <c r="AU1132">
        <v>796</v>
      </c>
      <c r="AV1132">
        <v>47</v>
      </c>
      <c r="AW1132">
        <v>845</v>
      </c>
    </row>
    <row r="1133" spans="1:49" x14ac:dyDescent="0.35">
      <c r="A1133" s="1" t="s">
        <v>748</v>
      </c>
      <c r="B1133" s="1" t="s">
        <v>749</v>
      </c>
      <c r="C1133" s="1" t="s">
        <v>198</v>
      </c>
      <c r="D1133">
        <v>64</v>
      </c>
      <c r="E1133" s="1" t="s">
        <v>2155</v>
      </c>
      <c r="F1133">
        <v>20050411</v>
      </c>
      <c r="G1133">
        <v>16</v>
      </c>
      <c r="H1133">
        <v>103694</v>
      </c>
      <c r="J1133" s="1" t="s">
        <v>2156</v>
      </c>
      <c r="K1133" s="1" t="s">
        <v>41</v>
      </c>
      <c r="L1133" s="1" t="s">
        <v>2157</v>
      </c>
      <c r="M1133">
        <v>168</v>
      </c>
      <c r="N1133" s="1" t="s">
        <v>2175</v>
      </c>
      <c r="O1133">
        <v>24.2</v>
      </c>
      <c r="P1133">
        <v>103344</v>
      </c>
      <c r="Q1133">
        <v>8</v>
      </c>
      <c r="R1133" s="1" t="s">
        <v>2156</v>
      </c>
      <c r="S1133" s="1" t="s">
        <v>78</v>
      </c>
      <c r="T1133" s="1" t="s">
        <v>2157</v>
      </c>
      <c r="U1133">
        <v>193</v>
      </c>
      <c r="V1133" s="1" t="s">
        <v>2178</v>
      </c>
      <c r="W1133">
        <v>26</v>
      </c>
      <c r="X1133" s="1" t="s">
        <v>187</v>
      </c>
      <c r="Y1133">
        <v>3</v>
      </c>
      <c r="Z1133" s="1" t="s">
        <v>18</v>
      </c>
      <c r="AA1133">
        <v>82</v>
      </c>
      <c r="AB1133">
        <v>3</v>
      </c>
      <c r="AC1133">
        <v>0</v>
      </c>
      <c r="AD1133">
        <v>54</v>
      </c>
      <c r="AE1133">
        <v>29</v>
      </c>
      <c r="AF1133">
        <v>19</v>
      </c>
      <c r="AG1133">
        <v>19</v>
      </c>
      <c r="AH1133">
        <v>8</v>
      </c>
      <c r="AI1133">
        <v>1</v>
      </c>
      <c r="AJ1133">
        <v>1</v>
      </c>
      <c r="AK1133">
        <v>9</v>
      </c>
      <c r="AL1133">
        <v>2</v>
      </c>
      <c r="AM1133">
        <v>63</v>
      </c>
      <c r="AN1133">
        <v>32</v>
      </c>
      <c r="AO1133">
        <v>21</v>
      </c>
      <c r="AP1133">
        <v>10</v>
      </c>
      <c r="AQ1133">
        <v>8</v>
      </c>
      <c r="AR1133">
        <v>1</v>
      </c>
      <c r="AS1133">
        <v>5</v>
      </c>
      <c r="AT1133">
        <v>42</v>
      </c>
      <c r="AU1133">
        <v>921</v>
      </c>
      <c r="AV1133">
        <v>12</v>
      </c>
      <c r="AW1133">
        <v>1685</v>
      </c>
    </row>
    <row r="1134" spans="1:49" x14ac:dyDescent="0.35">
      <c r="A1134" s="1" t="s">
        <v>748</v>
      </c>
      <c r="B1134" s="1" t="s">
        <v>749</v>
      </c>
      <c r="C1134" s="1" t="s">
        <v>198</v>
      </c>
      <c r="D1134">
        <v>64</v>
      </c>
      <c r="E1134" s="1" t="s">
        <v>2155</v>
      </c>
      <c r="F1134">
        <v>20050411</v>
      </c>
      <c r="G1134">
        <v>17</v>
      </c>
      <c r="H1134">
        <v>103909</v>
      </c>
      <c r="I1134">
        <v>6</v>
      </c>
      <c r="J1134" s="1" t="s">
        <v>2156</v>
      </c>
      <c r="K1134" s="1" t="s">
        <v>84</v>
      </c>
      <c r="L1134" s="1" t="s">
        <v>2157</v>
      </c>
      <c r="M1134">
        <v>175</v>
      </c>
      <c r="N1134" s="1" t="s">
        <v>2165</v>
      </c>
      <c r="O1134">
        <v>23.2</v>
      </c>
      <c r="P1134">
        <v>103908</v>
      </c>
      <c r="R1134" s="1" t="s">
        <v>2173</v>
      </c>
      <c r="S1134" s="1" t="s">
        <v>45</v>
      </c>
      <c r="T1134" s="1" t="s">
        <v>2157</v>
      </c>
      <c r="U1134">
        <v>185</v>
      </c>
      <c r="V1134" s="1" t="s">
        <v>2171</v>
      </c>
      <c r="W1134">
        <v>23.2</v>
      </c>
      <c r="X1134" s="1" t="s">
        <v>116</v>
      </c>
      <c r="Y1134">
        <v>3</v>
      </c>
      <c r="Z1134" s="1" t="s">
        <v>18</v>
      </c>
      <c r="AA1134">
        <v>95</v>
      </c>
      <c r="AB1134">
        <v>0</v>
      </c>
      <c r="AC1134">
        <v>7</v>
      </c>
      <c r="AD1134">
        <v>65</v>
      </c>
      <c r="AE1134">
        <v>49</v>
      </c>
      <c r="AF1134">
        <v>32</v>
      </c>
      <c r="AG1134">
        <v>5</v>
      </c>
      <c r="AH1134">
        <v>10</v>
      </c>
      <c r="AI1134">
        <v>1</v>
      </c>
      <c r="AJ1134">
        <v>4</v>
      </c>
      <c r="AK1134">
        <v>1</v>
      </c>
      <c r="AL1134">
        <v>3</v>
      </c>
      <c r="AM1134">
        <v>62</v>
      </c>
      <c r="AN1134">
        <v>32</v>
      </c>
      <c r="AO1134">
        <v>16</v>
      </c>
      <c r="AP1134">
        <v>13</v>
      </c>
      <c r="AQ1134">
        <v>10</v>
      </c>
      <c r="AR1134">
        <v>1</v>
      </c>
      <c r="AS1134">
        <v>7</v>
      </c>
      <c r="AT1134">
        <v>9</v>
      </c>
      <c r="AU1134">
        <v>2045</v>
      </c>
      <c r="AV1134">
        <v>75</v>
      </c>
      <c r="AW1134">
        <v>521</v>
      </c>
    </row>
    <row r="1135" spans="1:49" x14ac:dyDescent="0.35">
      <c r="A1135" s="1" t="s">
        <v>748</v>
      </c>
      <c r="B1135" s="1" t="s">
        <v>749</v>
      </c>
      <c r="C1135" s="1" t="s">
        <v>198</v>
      </c>
      <c r="D1135">
        <v>64</v>
      </c>
      <c r="E1135" s="1" t="s">
        <v>2155</v>
      </c>
      <c r="F1135">
        <v>20050411</v>
      </c>
      <c r="G1135">
        <v>18</v>
      </c>
      <c r="H1135">
        <v>103693</v>
      </c>
      <c r="J1135" s="1" t="s">
        <v>2159</v>
      </c>
      <c r="K1135" s="1" t="s">
        <v>596</v>
      </c>
      <c r="L1135" s="1" t="s">
        <v>2157</v>
      </c>
      <c r="M1135">
        <v>188</v>
      </c>
      <c r="N1135" s="1" t="s">
        <v>2171</v>
      </c>
      <c r="O1135">
        <v>24.2</v>
      </c>
      <c r="P1135">
        <v>103971</v>
      </c>
      <c r="R1135" s="1" t="s">
        <v>2156</v>
      </c>
      <c r="S1135" s="1" t="s">
        <v>27</v>
      </c>
      <c r="T1135" s="1" t="s">
        <v>2157</v>
      </c>
      <c r="U1135">
        <v>180</v>
      </c>
      <c r="V1135" s="1" t="s">
        <v>2168</v>
      </c>
      <c r="W1135">
        <v>23</v>
      </c>
      <c r="X1135" s="1" t="s">
        <v>96</v>
      </c>
      <c r="Y1135">
        <v>3</v>
      </c>
      <c r="Z1135" s="1" t="s">
        <v>18</v>
      </c>
      <c r="AA1135">
        <v>102</v>
      </c>
      <c r="AB1135">
        <v>0</v>
      </c>
      <c r="AC1135">
        <v>3</v>
      </c>
      <c r="AD1135">
        <v>78</v>
      </c>
      <c r="AE1135">
        <v>45</v>
      </c>
      <c r="AF1135">
        <v>32</v>
      </c>
      <c r="AG1135">
        <v>19</v>
      </c>
      <c r="AH1135">
        <v>11</v>
      </c>
      <c r="AI1135">
        <v>5</v>
      </c>
      <c r="AJ1135">
        <v>6</v>
      </c>
      <c r="AK1135">
        <v>5</v>
      </c>
      <c r="AL1135">
        <v>7</v>
      </c>
      <c r="AM1135">
        <v>63</v>
      </c>
      <c r="AN1135">
        <v>30</v>
      </c>
      <c r="AO1135">
        <v>19</v>
      </c>
      <c r="AP1135">
        <v>17</v>
      </c>
      <c r="AQ1135">
        <v>10</v>
      </c>
      <c r="AR1135">
        <v>4</v>
      </c>
      <c r="AS1135">
        <v>7</v>
      </c>
      <c r="AT1135">
        <v>135</v>
      </c>
      <c r="AU1135">
        <v>336</v>
      </c>
      <c r="AV1135">
        <v>41</v>
      </c>
      <c r="AW1135">
        <v>922</v>
      </c>
    </row>
    <row r="1136" spans="1:49" x14ac:dyDescent="0.35">
      <c r="A1136" s="1" t="s">
        <v>748</v>
      </c>
      <c r="B1136" s="1" t="s">
        <v>749</v>
      </c>
      <c r="C1136" s="1" t="s">
        <v>198</v>
      </c>
      <c r="D1136">
        <v>64</v>
      </c>
      <c r="E1136" s="1" t="s">
        <v>2155</v>
      </c>
      <c r="F1136">
        <v>20050411</v>
      </c>
      <c r="G1136">
        <v>19</v>
      </c>
      <c r="H1136">
        <v>103252</v>
      </c>
      <c r="J1136" s="1" t="s">
        <v>2156</v>
      </c>
      <c r="K1136" s="1" t="s">
        <v>38</v>
      </c>
      <c r="L1136" s="1" t="s">
        <v>2157</v>
      </c>
      <c r="M1136">
        <v>175</v>
      </c>
      <c r="N1136" s="1" t="s">
        <v>2161</v>
      </c>
      <c r="O1136">
        <v>26.6</v>
      </c>
      <c r="P1136">
        <v>103808</v>
      </c>
      <c r="R1136" s="1" t="s">
        <v>2156</v>
      </c>
      <c r="S1136" s="1" t="s">
        <v>190</v>
      </c>
      <c r="T1136" s="1" t="s">
        <v>2157</v>
      </c>
      <c r="U1136">
        <v>188</v>
      </c>
      <c r="V1136" s="1" t="s">
        <v>2162</v>
      </c>
      <c r="W1136">
        <v>23.7</v>
      </c>
      <c r="X1136" s="1" t="s">
        <v>96</v>
      </c>
      <c r="Y1136">
        <v>3</v>
      </c>
      <c r="Z1136" s="1" t="s">
        <v>18</v>
      </c>
      <c r="AA1136">
        <v>89</v>
      </c>
      <c r="AB1136">
        <v>0</v>
      </c>
      <c r="AC1136">
        <v>3</v>
      </c>
      <c r="AD1136">
        <v>63</v>
      </c>
      <c r="AE1136">
        <v>27</v>
      </c>
      <c r="AF1136">
        <v>17</v>
      </c>
      <c r="AG1136">
        <v>22</v>
      </c>
      <c r="AH1136">
        <v>10</v>
      </c>
      <c r="AI1136">
        <v>2</v>
      </c>
      <c r="AJ1136">
        <v>4</v>
      </c>
      <c r="AK1136">
        <v>0</v>
      </c>
      <c r="AL1136">
        <v>2</v>
      </c>
      <c r="AM1136">
        <v>76</v>
      </c>
      <c r="AN1136">
        <v>58</v>
      </c>
      <c r="AO1136">
        <v>32</v>
      </c>
      <c r="AP1136">
        <v>8</v>
      </c>
      <c r="AQ1136">
        <v>11</v>
      </c>
      <c r="AR1136">
        <v>7</v>
      </c>
      <c r="AS1136">
        <v>12</v>
      </c>
      <c r="AT1136">
        <v>57</v>
      </c>
      <c r="AU1136">
        <v>720</v>
      </c>
      <c r="AV1136">
        <v>60</v>
      </c>
      <c r="AW1136">
        <v>633</v>
      </c>
    </row>
    <row r="1137" spans="1:49" x14ac:dyDescent="0.35">
      <c r="A1137" s="1" t="s">
        <v>748</v>
      </c>
      <c r="B1137" s="1" t="s">
        <v>749</v>
      </c>
      <c r="C1137" s="1" t="s">
        <v>198</v>
      </c>
      <c r="D1137">
        <v>64</v>
      </c>
      <c r="E1137" s="1" t="s">
        <v>2155</v>
      </c>
      <c r="F1137">
        <v>20050411</v>
      </c>
      <c r="G1137">
        <v>20</v>
      </c>
      <c r="H1137">
        <v>103444</v>
      </c>
      <c r="J1137" s="1" t="s">
        <v>2173</v>
      </c>
      <c r="K1137" s="1" t="s">
        <v>218</v>
      </c>
      <c r="L1137" s="1" t="s">
        <v>2157</v>
      </c>
      <c r="M1137">
        <v>173</v>
      </c>
      <c r="N1137" s="1" t="s">
        <v>2196</v>
      </c>
      <c r="O1137">
        <v>25.5</v>
      </c>
      <c r="P1137">
        <v>102563</v>
      </c>
      <c r="Q1137">
        <v>12</v>
      </c>
      <c r="R1137" s="1" t="s">
        <v>2156</v>
      </c>
      <c r="S1137" s="1" t="s">
        <v>88</v>
      </c>
      <c r="T1137" s="1" t="s">
        <v>2157</v>
      </c>
      <c r="U1137">
        <v>180</v>
      </c>
      <c r="V1137" s="1" t="s">
        <v>2179</v>
      </c>
      <c r="W1137">
        <v>30</v>
      </c>
      <c r="X1137" s="1" t="s">
        <v>753</v>
      </c>
      <c r="Y1137">
        <v>3</v>
      </c>
      <c r="Z1137" s="1" t="s">
        <v>18</v>
      </c>
      <c r="AA1137">
        <v>123</v>
      </c>
      <c r="AB1137">
        <v>3</v>
      </c>
      <c r="AC1137">
        <v>1</v>
      </c>
      <c r="AD1137">
        <v>83</v>
      </c>
      <c r="AE1137">
        <v>39</v>
      </c>
      <c r="AF1137">
        <v>25</v>
      </c>
      <c r="AG1137">
        <v>25</v>
      </c>
      <c r="AH1137">
        <v>14</v>
      </c>
      <c r="AI1137">
        <v>6</v>
      </c>
      <c r="AJ1137">
        <v>10</v>
      </c>
      <c r="AK1137">
        <v>4</v>
      </c>
      <c r="AL1137">
        <v>4</v>
      </c>
      <c r="AM1137">
        <v>92</v>
      </c>
      <c r="AN1137">
        <v>46</v>
      </c>
      <c r="AO1137">
        <v>30</v>
      </c>
      <c r="AP1137">
        <v>18</v>
      </c>
      <c r="AQ1137">
        <v>14</v>
      </c>
      <c r="AR1137">
        <v>9</v>
      </c>
      <c r="AS1137">
        <v>15</v>
      </c>
      <c r="AT1137">
        <v>95</v>
      </c>
      <c r="AU1137">
        <v>437</v>
      </c>
      <c r="AV1137">
        <v>19</v>
      </c>
      <c r="AW1137">
        <v>1283</v>
      </c>
    </row>
    <row r="1138" spans="1:49" x14ac:dyDescent="0.35">
      <c r="A1138" s="1" t="s">
        <v>748</v>
      </c>
      <c r="B1138" s="1" t="s">
        <v>749</v>
      </c>
      <c r="C1138" s="1" t="s">
        <v>198</v>
      </c>
      <c r="D1138">
        <v>64</v>
      </c>
      <c r="E1138" s="1" t="s">
        <v>2155</v>
      </c>
      <c r="F1138">
        <v>20050411</v>
      </c>
      <c r="G1138">
        <v>21</v>
      </c>
      <c r="H1138">
        <v>103970</v>
      </c>
      <c r="J1138" s="1" t="s">
        <v>2156</v>
      </c>
      <c r="K1138" s="1" t="s">
        <v>74</v>
      </c>
      <c r="L1138" s="1" t="s">
        <v>2157</v>
      </c>
      <c r="M1138">
        <v>175</v>
      </c>
      <c r="N1138" s="1" t="s">
        <v>2161</v>
      </c>
      <c r="O1138">
        <v>23</v>
      </c>
      <c r="P1138">
        <v>103103</v>
      </c>
      <c r="Q1138">
        <v>14</v>
      </c>
      <c r="R1138" s="1" t="s">
        <v>2156</v>
      </c>
      <c r="S1138" s="1" t="s">
        <v>90</v>
      </c>
      <c r="T1138" s="1" t="s">
        <v>2157</v>
      </c>
      <c r="U1138">
        <v>183</v>
      </c>
      <c r="V1138" s="1" t="s">
        <v>2168</v>
      </c>
      <c r="W1138">
        <v>27.2</v>
      </c>
      <c r="X1138" s="1" t="s">
        <v>149</v>
      </c>
      <c r="Y1138">
        <v>3</v>
      </c>
      <c r="Z1138" s="1" t="s">
        <v>18</v>
      </c>
      <c r="AA1138">
        <v>83</v>
      </c>
      <c r="AB1138">
        <v>0</v>
      </c>
      <c r="AC1138">
        <v>2</v>
      </c>
      <c r="AD1138">
        <v>68</v>
      </c>
      <c r="AE1138">
        <v>48</v>
      </c>
      <c r="AF1138">
        <v>27</v>
      </c>
      <c r="AG1138">
        <v>14</v>
      </c>
      <c r="AH1138">
        <v>10</v>
      </c>
      <c r="AI1138">
        <v>6</v>
      </c>
      <c r="AJ1138">
        <v>8</v>
      </c>
      <c r="AK1138">
        <v>1</v>
      </c>
      <c r="AL1138">
        <v>1</v>
      </c>
      <c r="AM1138">
        <v>51</v>
      </c>
      <c r="AN1138">
        <v>26</v>
      </c>
      <c r="AO1138">
        <v>12</v>
      </c>
      <c r="AP1138">
        <v>18</v>
      </c>
      <c r="AQ1138">
        <v>9</v>
      </c>
      <c r="AR1138">
        <v>0</v>
      </c>
      <c r="AS1138">
        <v>4</v>
      </c>
      <c r="AT1138">
        <v>28</v>
      </c>
      <c r="AU1138">
        <v>1125</v>
      </c>
      <c r="AV1138">
        <v>22</v>
      </c>
      <c r="AW1138">
        <v>1211</v>
      </c>
    </row>
    <row r="1139" spans="1:49" x14ac:dyDescent="0.35">
      <c r="A1139" s="1" t="s">
        <v>748</v>
      </c>
      <c r="B1139" s="1" t="s">
        <v>749</v>
      </c>
      <c r="C1139" s="1" t="s">
        <v>198</v>
      </c>
      <c r="D1139">
        <v>64</v>
      </c>
      <c r="E1139" s="1" t="s">
        <v>2155</v>
      </c>
      <c r="F1139">
        <v>20050411</v>
      </c>
      <c r="G1139">
        <v>22</v>
      </c>
      <c r="H1139">
        <v>104312</v>
      </c>
      <c r="J1139" s="1" t="s">
        <v>2159</v>
      </c>
      <c r="K1139" s="1" t="s">
        <v>324</v>
      </c>
      <c r="L1139" s="1" t="s">
        <v>2157</v>
      </c>
      <c r="M1139">
        <v>190</v>
      </c>
      <c r="N1139" s="1" t="s">
        <v>2162</v>
      </c>
      <c r="O1139">
        <v>21.1</v>
      </c>
      <c r="P1139">
        <v>103852</v>
      </c>
      <c r="R1139" s="1" t="s">
        <v>2156</v>
      </c>
      <c r="S1139" s="1" t="s">
        <v>30</v>
      </c>
      <c r="T1139" s="1" t="s">
        <v>2172</v>
      </c>
      <c r="U1139">
        <v>188</v>
      </c>
      <c r="V1139" s="1" t="s">
        <v>2161</v>
      </c>
      <c r="W1139">
        <v>23.5</v>
      </c>
      <c r="X1139" s="1" t="s">
        <v>85</v>
      </c>
      <c r="Y1139">
        <v>3</v>
      </c>
      <c r="Z1139" s="1" t="s">
        <v>18</v>
      </c>
      <c r="AA1139">
        <v>78</v>
      </c>
      <c r="AB1139">
        <v>1</v>
      </c>
      <c r="AC1139">
        <v>0</v>
      </c>
      <c r="AD1139">
        <v>47</v>
      </c>
      <c r="AE1139">
        <v>30</v>
      </c>
      <c r="AF1139">
        <v>21</v>
      </c>
      <c r="AG1139">
        <v>11</v>
      </c>
      <c r="AH1139">
        <v>7</v>
      </c>
      <c r="AI1139">
        <v>2</v>
      </c>
      <c r="AJ1139">
        <v>2</v>
      </c>
      <c r="AK1139">
        <v>2</v>
      </c>
      <c r="AL1139">
        <v>3</v>
      </c>
      <c r="AM1139">
        <v>51</v>
      </c>
      <c r="AN1139">
        <v>31</v>
      </c>
      <c r="AO1139">
        <v>21</v>
      </c>
      <c r="AP1139">
        <v>8</v>
      </c>
      <c r="AQ1139">
        <v>7</v>
      </c>
      <c r="AR1139">
        <v>5</v>
      </c>
      <c r="AS1139">
        <v>7</v>
      </c>
      <c r="AT1139">
        <v>144</v>
      </c>
      <c r="AU1139">
        <v>311</v>
      </c>
      <c r="AV1139">
        <v>25</v>
      </c>
      <c r="AW1139">
        <v>1200</v>
      </c>
    </row>
    <row r="1140" spans="1:49" x14ac:dyDescent="0.35">
      <c r="A1140" s="1" t="s">
        <v>748</v>
      </c>
      <c r="B1140" s="1" t="s">
        <v>749</v>
      </c>
      <c r="C1140" s="1" t="s">
        <v>198</v>
      </c>
      <c r="D1140">
        <v>64</v>
      </c>
      <c r="E1140" s="1" t="s">
        <v>2155</v>
      </c>
      <c r="F1140">
        <v>20050411</v>
      </c>
      <c r="G1140">
        <v>23</v>
      </c>
      <c r="H1140">
        <v>102148</v>
      </c>
      <c r="J1140" s="1" t="s">
        <v>2156</v>
      </c>
      <c r="K1140" s="1" t="s">
        <v>521</v>
      </c>
      <c r="L1140" s="1" t="s">
        <v>2157</v>
      </c>
      <c r="M1140">
        <v>178</v>
      </c>
      <c r="N1140" s="1" t="s">
        <v>2171</v>
      </c>
      <c r="O1140">
        <v>32.299999999999997</v>
      </c>
      <c r="P1140">
        <v>104417</v>
      </c>
      <c r="R1140" s="1" t="s">
        <v>2156</v>
      </c>
      <c r="S1140" s="1" t="s">
        <v>132</v>
      </c>
      <c r="T1140" s="1" t="s">
        <v>2157</v>
      </c>
      <c r="U1140">
        <v>193</v>
      </c>
      <c r="V1140" s="1" t="s">
        <v>2179</v>
      </c>
      <c r="W1140">
        <v>20.6</v>
      </c>
      <c r="X1140" s="1" t="s">
        <v>568</v>
      </c>
      <c r="Y1140">
        <v>3</v>
      </c>
      <c r="Z1140" s="1" t="s">
        <v>18</v>
      </c>
      <c r="AA1140">
        <v>112</v>
      </c>
      <c r="AB1140">
        <v>1</v>
      </c>
      <c r="AC1140">
        <v>2</v>
      </c>
      <c r="AD1140">
        <v>88</v>
      </c>
      <c r="AE1140">
        <v>42</v>
      </c>
      <c r="AF1140">
        <v>28</v>
      </c>
      <c r="AG1140">
        <v>25</v>
      </c>
      <c r="AH1140">
        <v>12</v>
      </c>
      <c r="AI1140">
        <v>2</v>
      </c>
      <c r="AJ1140">
        <v>5</v>
      </c>
      <c r="AK1140">
        <v>5</v>
      </c>
      <c r="AL1140">
        <v>5</v>
      </c>
      <c r="AM1140">
        <v>91</v>
      </c>
      <c r="AN1140">
        <v>60</v>
      </c>
      <c r="AO1140">
        <v>37</v>
      </c>
      <c r="AP1140">
        <v>13</v>
      </c>
      <c r="AQ1140">
        <v>12</v>
      </c>
      <c r="AR1140">
        <v>9</v>
      </c>
      <c r="AS1140">
        <v>13</v>
      </c>
      <c r="AT1140">
        <v>49</v>
      </c>
      <c r="AU1140">
        <v>797</v>
      </c>
      <c r="AV1140">
        <v>40</v>
      </c>
      <c r="AW1140">
        <v>925</v>
      </c>
    </row>
    <row r="1141" spans="1:49" x14ac:dyDescent="0.35">
      <c r="A1141" s="1" t="s">
        <v>748</v>
      </c>
      <c r="B1141" s="1" t="s">
        <v>749</v>
      </c>
      <c r="C1141" s="1" t="s">
        <v>198</v>
      </c>
      <c r="D1141">
        <v>64</v>
      </c>
      <c r="E1141" s="1" t="s">
        <v>2155</v>
      </c>
      <c r="F1141">
        <v>20050411</v>
      </c>
      <c r="G1141">
        <v>24</v>
      </c>
      <c r="H1141">
        <v>103151</v>
      </c>
      <c r="J1141" s="1" t="s">
        <v>2156</v>
      </c>
      <c r="K1141" s="1" t="s">
        <v>181</v>
      </c>
      <c r="L1141" s="1" t="s">
        <v>2157</v>
      </c>
      <c r="M1141">
        <v>183</v>
      </c>
      <c r="N1141" s="1" t="s">
        <v>2165</v>
      </c>
      <c r="O1141">
        <v>27.1</v>
      </c>
      <c r="P1141">
        <v>102450</v>
      </c>
      <c r="Q1141">
        <v>3</v>
      </c>
      <c r="R1141" s="1" t="s">
        <v>2156</v>
      </c>
      <c r="S1141" s="1" t="s">
        <v>22</v>
      </c>
      <c r="T1141" s="1" t="s">
        <v>2157</v>
      </c>
      <c r="U1141">
        <v>185</v>
      </c>
      <c r="V1141" s="1" t="s">
        <v>2163</v>
      </c>
      <c r="W1141">
        <v>30.5</v>
      </c>
      <c r="X1141" s="1" t="s">
        <v>498</v>
      </c>
      <c r="Y1141">
        <v>3</v>
      </c>
      <c r="Z1141" s="1" t="s">
        <v>18</v>
      </c>
      <c r="AA1141">
        <v>178</v>
      </c>
      <c r="AB1141">
        <v>0</v>
      </c>
      <c r="AC1141">
        <v>8</v>
      </c>
      <c r="AD1141">
        <v>97</v>
      </c>
      <c r="AE1141">
        <v>49</v>
      </c>
      <c r="AF1141">
        <v>33</v>
      </c>
      <c r="AG1141">
        <v>29</v>
      </c>
      <c r="AH1141">
        <v>14</v>
      </c>
      <c r="AI1141">
        <v>11</v>
      </c>
      <c r="AJ1141">
        <v>13</v>
      </c>
      <c r="AK1141">
        <v>7</v>
      </c>
      <c r="AL1141">
        <v>7</v>
      </c>
      <c r="AM1141">
        <v>109</v>
      </c>
      <c r="AN1141">
        <v>59</v>
      </c>
      <c r="AO1141">
        <v>39</v>
      </c>
      <c r="AP1141">
        <v>23</v>
      </c>
      <c r="AQ1141">
        <v>14</v>
      </c>
      <c r="AR1141">
        <v>10</v>
      </c>
      <c r="AS1141">
        <v>14</v>
      </c>
      <c r="AT1141">
        <v>51</v>
      </c>
      <c r="AU1141">
        <v>790</v>
      </c>
      <c r="AV1141">
        <v>5</v>
      </c>
      <c r="AW1141">
        <v>2275</v>
      </c>
    </row>
    <row r="1142" spans="1:49" x14ac:dyDescent="0.35">
      <c r="A1142" s="1" t="s">
        <v>748</v>
      </c>
      <c r="B1142" s="1" t="s">
        <v>749</v>
      </c>
      <c r="C1142" s="1" t="s">
        <v>198</v>
      </c>
      <c r="D1142">
        <v>64</v>
      </c>
      <c r="E1142" s="1" t="s">
        <v>2155</v>
      </c>
      <c r="F1142">
        <v>20050411</v>
      </c>
      <c r="G1142">
        <v>25</v>
      </c>
      <c r="H1142">
        <v>103264</v>
      </c>
      <c r="J1142" s="1" t="s">
        <v>2156</v>
      </c>
      <c r="K1142" s="1" t="s">
        <v>76</v>
      </c>
      <c r="L1142" s="1" t="s">
        <v>2172</v>
      </c>
      <c r="M1142">
        <v>180</v>
      </c>
      <c r="N1142" s="1" t="s">
        <v>2165</v>
      </c>
      <c r="O1142">
        <v>26.5</v>
      </c>
      <c r="P1142">
        <v>102845</v>
      </c>
      <c r="Q1142">
        <v>5</v>
      </c>
      <c r="R1142" s="1" t="s">
        <v>2156</v>
      </c>
      <c r="S1142" s="1" t="s">
        <v>19</v>
      </c>
      <c r="T1142" s="1" t="s">
        <v>2157</v>
      </c>
      <c r="U1142">
        <v>190</v>
      </c>
      <c r="V1142" s="1" t="s">
        <v>2161</v>
      </c>
      <c r="W1142">
        <v>28.6</v>
      </c>
      <c r="X1142" s="1" t="s">
        <v>754</v>
      </c>
      <c r="Y1142">
        <v>3</v>
      </c>
      <c r="Z1142" s="1" t="s">
        <v>18</v>
      </c>
      <c r="AT1142">
        <v>48</v>
      </c>
      <c r="AU1142">
        <v>805</v>
      </c>
      <c r="AV1142">
        <v>7</v>
      </c>
      <c r="AW1142">
        <v>2205</v>
      </c>
    </row>
    <row r="1143" spans="1:49" x14ac:dyDescent="0.35">
      <c r="A1143" s="1" t="s">
        <v>748</v>
      </c>
      <c r="B1143" s="1" t="s">
        <v>749</v>
      </c>
      <c r="C1143" s="1" t="s">
        <v>198</v>
      </c>
      <c r="D1143">
        <v>64</v>
      </c>
      <c r="E1143" s="1" t="s">
        <v>2155</v>
      </c>
      <c r="F1143">
        <v>20050411</v>
      </c>
      <c r="G1143">
        <v>26</v>
      </c>
      <c r="H1143">
        <v>104252</v>
      </c>
      <c r="J1143" s="1" t="s">
        <v>2156</v>
      </c>
      <c r="K1143" s="1" t="s">
        <v>233</v>
      </c>
      <c r="L1143" s="1" t="s">
        <v>2157</v>
      </c>
      <c r="M1143">
        <v>190</v>
      </c>
      <c r="N1143" s="1" t="s">
        <v>2169</v>
      </c>
      <c r="O1143">
        <v>21.5</v>
      </c>
      <c r="P1143">
        <v>103898</v>
      </c>
      <c r="R1143" s="1" t="s">
        <v>2159</v>
      </c>
      <c r="S1143" s="1" t="s">
        <v>173</v>
      </c>
      <c r="T1143" s="1" t="s">
        <v>2157</v>
      </c>
      <c r="U1143">
        <v>185</v>
      </c>
      <c r="V1143" s="1" t="s">
        <v>2171</v>
      </c>
      <c r="W1143">
        <v>23.3</v>
      </c>
      <c r="X1143" s="1" t="s">
        <v>225</v>
      </c>
      <c r="Y1143">
        <v>3</v>
      </c>
      <c r="Z1143" s="1" t="s">
        <v>18</v>
      </c>
      <c r="AA1143">
        <v>76</v>
      </c>
      <c r="AB1143">
        <v>2</v>
      </c>
      <c r="AC1143">
        <v>1</v>
      </c>
      <c r="AD1143">
        <v>52</v>
      </c>
      <c r="AE1143">
        <v>34</v>
      </c>
      <c r="AF1143">
        <v>22</v>
      </c>
      <c r="AG1143">
        <v>10</v>
      </c>
      <c r="AH1143">
        <v>9</v>
      </c>
      <c r="AI1143">
        <v>4</v>
      </c>
      <c r="AJ1143">
        <v>6</v>
      </c>
      <c r="AK1143">
        <v>3</v>
      </c>
      <c r="AL1143">
        <v>3</v>
      </c>
      <c r="AM1143">
        <v>68</v>
      </c>
      <c r="AN1143">
        <v>40</v>
      </c>
      <c r="AO1143">
        <v>22</v>
      </c>
      <c r="AP1143">
        <v>10</v>
      </c>
      <c r="AQ1143">
        <v>9</v>
      </c>
      <c r="AR1143">
        <v>8</v>
      </c>
      <c r="AS1143">
        <v>13</v>
      </c>
      <c r="AT1143">
        <v>46</v>
      </c>
      <c r="AU1143">
        <v>845</v>
      </c>
      <c r="AV1143">
        <v>104</v>
      </c>
      <c r="AW1143">
        <v>411</v>
      </c>
    </row>
    <row r="1144" spans="1:49" x14ac:dyDescent="0.35">
      <c r="A1144" s="1" t="s">
        <v>748</v>
      </c>
      <c r="B1144" s="1" t="s">
        <v>749</v>
      </c>
      <c r="C1144" s="1" t="s">
        <v>198</v>
      </c>
      <c r="D1144">
        <v>64</v>
      </c>
      <c r="E1144" s="1" t="s">
        <v>2155</v>
      </c>
      <c r="F1144">
        <v>20050411</v>
      </c>
      <c r="G1144">
        <v>27</v>
      </c>
      <c r="H1144">
        <v>103835</v>
      </c>
      <c r="J1144" s="1" t="s">
        <v>2156</v>
      </c>
      <c r="K1144" s="1" t="s">
        <v>20</v>
      </c>
      <c r="L1144" s="1" t="s">
        <v>2157</v>
      </c>
      <c r="M1144">
        <v>183</v>
      </c>
      <c r="N1144" s="1" t="s">
        <v>2162</v>
      </c>
      <c r="O1144">
        <v>23.5</v>
      </c>
      <c r="P1144">
        <v>101885</v>
      </c>
      <c r="R1144" s="1" t="s">
        <v>2156</v>
      </c>
      <c r="S1144" s="1" t="s">
        <v>240</v>
      </c>
      <c r="T1144" s="1" t="s">
        <v>2172</v>
      </c>
      <c r="U1144">
        <v>190</v>
      </c>
      <c r="V1144" s="1" t="s">
        <v>2184</v>
      </c>
      <c r="W1144">
        <v>34</v>
      </c>
      <c r="X1144" s="1" t="s">
        <v>204</v>
      </c>
      <c r="Y1144">
        <v>3</v>
      </c>
      <c r="Z1144" s="1" t="s">
        <v>18</v>
      </c>
      <c r="AA1144">
        <v>66</v>
      </c>
      <c r="AB1144">
        <v>1</v>
      </c>
      <c r="AC1144">
        <v>1</v>
      </c>
      <c r="AD1144">
        <v>59</v>
      </c>
      <c r="AE1144">
        <v>45</v>
      </c>
      <c r="AF1144">
        <v>32</v>
      </c>
      <c r="AG1144">
        <v>10</v>
      </c>
      <c r="AH1144">
        <v>10</v>
      </c>
      <c r="AI1144">
        <v>4</v>
      </c>
      <c r="AJ1144">
        <v>5</v>
      </c>
      <c r="AK1144">
        <v>4</v>
      </c>
      <c r="AL1144">
        <v>5</v>
      </c>
      <c r="AM1144">
        <v>56</v>
      </c>
      <c r="AN1144">
        <v>27</v>
      </c>
      <c r="AO1144">
        <v>18</v>
      </c>
      <c r="AP1144">
        <v>13</v>
      </c>
      <c r="AQ1144">
        <v>10</v>
      </c>
      <c r="AR1144">
        <v>1</v>
      </c>
      <c r="AS1144">
        <v>5</v>
      </c>
      <c r="AT1144">
        <v>37</v>
      </c>
      <c r="AU1144">
        <v>940</v>
      </c>
      <c r="AV1144">
        <v>74</v>
      </c>
      <c r="AW1144">
        <v>521</v>
      </c>
    </row>
    <row r="1145" spans="1:49" x14ac:dyDescent="0.35">
      <c r="A1145" s="1" t="s">
        <v>748</v>
      </c>
      <c r="B1145" s="1" t="s">
        <v>749</v>
      </c>
      <c r="C1145" s="1" t="s">
        <v>198</v>
      </c>
      <c r="D1145">
        <v>64</v>
      </c>
      <c r="E1145" s="1" t="s">
        <v>2155</v>
      </c>
      <c r="F1145">
        <v>20050411</v>
      </c>
      <c r="G1145">
        <v>28</v>
      </c>
      <c r="H1145">
        <v>103084</v>
      </c>
      <c r="I1145">
        <v>9</v>
      </c>
      <c r="J1145" s="1" t="s">
        <v>2156</v>
      </c>
      <c r="K1145" s="1" t="s">
        <v>677</v>
      </c>
      <c r="L1145" s="1" t="s">
        <v>2157</v>
      </c>
      <c r="M1145">
        <v>185</v>
      </c>
      <c r="N1145" s="1" t="s">
        <v>2165</v>
      </c>
      <c r="O1145">
        <v>27.3</v>
      </c>
      <c r="P1145">
        <v>104214</v>
      </c>
      <c r="R1145" s="1" t="s">
        <v>2156</v>
      </c>
      <c r="S1145" s="1" t="s">
        <v>205</v>
      </c>
      <c r="T1145" s="1" t="s">
        <v>2157</v>
      </c>
      <c r="U1145">
        <v>185</v>
      </c>
      <c r="V1145" s="1" t="s">
        <v>2166</v>
      </c>
      <c r="W1145">
        <v>21.7</v>
      </c>
      <c r="X1145" s="1" t="s">
        <v>755</v>
      </c>
      <c r="Y1145">
        <v>3</v>
      </c>
      <c r="Z1145" s="1" t="s">
        <v>18</v>
      </c>
      <c r="AA1145">
        <v>114</v>
      </c>
      <c r="AB1145">
        <v>1</v>
      </c>
      <c r="AC1145">
        <v>4</v>
      </c>
      <c r="AD1145">
        <v>74</v>
      </c>
      <c r="AE1145">
        <v>44</v>
      </c>
      <c r="AF1145">
        <v>32</v>
      </c>
      <c r="AG1145">
        <v>16</v>
      </c>
      <c r="AH1145">
        <v>9</v>
      </c>
      <c r="AI1145">
        <v>6</v>
      </c>
      <c r="AJ1145">
        <v>7</v>
      </c>
      <c r="AK1145">
        <v>0</v>
      </c>
      <c r="AL1145">
        <v>1</v>
      </c>
      <c r="AM1145">
        <v>70</v>
      </c>
      <c r="AN1145">
        <v>44</v>
      </c>
      <c r="AO1145">
        <v>22</v>
      </c>
      <c r="AP1145">
        <v>15</v>
      </c>
      <c r="AQ1145">
        <v>10</v>
      </c>
      <c r="AR1145">
        <v>2</v>
      </c>
      <c r="AS1145">
        <v>6</v>
      </c>
      <c r="AT1145">
        <v>13</v>
      </c>
      <c r="AU1145">
        <v>1645</v>
      </c>
      <c r="AV1145">
        <v>35</v>
      </c>
      <c r="AW1145">
        <v>969</v>
      </c>
    </row>
    <row r="1146" spans="1:49" x14ac:dyDescent="0.35">
      <c r="A1146" s="1" t="s">
        <v>748</v>
      </c>
      <c r="B1146" s="1" t="s">
        <v>749</v>
      </c>
      <c r="C1146" s="1" t="s">
        <v>198</v>
      </c>
      <c r="D1146">
        <v>64</v>
      </c>
      <c r="E1146" s="1" t="s">
        <v>2155</v>
      </c>
      <c r="F1146">
        <v>20050411</v>
      </c>
      <c r="G1146">
        <v>29</v>
      </c>
      <c r="H1146">
        <v>102562</v>
      </c>
      <c r="I1146">
        <v>16</v>
      </c>
      <c r="J1146" s="1" t="s">
        <v>2156</v>
      </c>
      <c r="K1146" s="1" t="s">
        <v>39</v>
      </c>
      <c r="L1146" s="1" t="s">
        <v>2157</v>
      </c>
      <c r="M1146">
        <v>190</v>
      </c>
      <c r="N1146" s="1" t="s">
        <v>2160</v>
      </c>
      <c r="O1146">
        <v>30</v>
      </c>
      <c r="P1146">
        <v>103018</v>
      </c>
      <c r="R1146" s="1" t="s">
        <v>2156</v>
      </c>
      <c r="S1146" s="1" t="s">
        <v>35</v>
      </c>
      <c r="T1146" s="1" t="s">
        <v>2157</v>
      </c>
      <c r="U1146">
        <v>196</v>
      </c>
      <c r="V1146" s="1" t="s">
        <v>2174</v>
      </c>
      <c r="W1146">
        <v>27.7</v>
      </c>
      <c r="X1146" s="1" t="s">
        <v>382</v>
      </c>
      <c r="Y1146">
        <v>3</v>
      </c>
      <c r="Z1146" s="1" t="s">
        <v>18</v>
      </c>
      <c r="AA1146">
        <v>138</v>
      </c>
      <c r="AB1146">
        <v>3</v>
      </c>
      <c r="AC1146">
        <v>3</v>
      </c>
      <c r="AD1146">
        <v>112</v>
      </c>
      <c r="AE1146">
        <v>81</v>
      </c>
      <c r="AF1146">
        <v>51</v>
      </c>
      <c r="AG1146">
        <v>17</v>
      </c>
      <c r="AH1146">
        <v>14</v>
      </c>
      <c r="AI1146">
        <v>10</v>
      </c>
      <c r="AJ1146">
        <v>12</v>
      </c>
      <c r="AK1146">
        <v>2</v>
      </c>
      <c r="AL1146">
        <v>4</v>
      </c>
      <c r="AM1146">
        <v>113</v>
      </c>
      <c r="AN1146">
        <v>66</v>
      </c>
      <c r="AO1146">
        <v>47</v>
      </c>
      <c r="AP1146">
        <v>19</v>
      </c>
      <c r="AQ1146">
        <v>14</v>
      </c>
      <c r="AR1146">
        <v>14</v>
      </c>
      <c r="AS1146">
        <v>17</v>
      </c>
      <c r="AT1146">
        <v>24</v>
      </c>
      <c r="AU1146">
        <v>1205</v>
      </c>
      <c r="AV1146">
        <v>43</v>
      </c>
      <c r="AW1146">
        <v>905</v>
      </c>
    </row>
    <row r="1147" spans="1:49" x14ac:dyDescent="0.35">
      <c r="A1147" s="1" t="s">
        <v>748</v>
      </c>
      <c r="B1147" s="1" t="s">
        <v>749</v>
      </c>
      <c r="C1147" s="1" t="s">
        <v>198</v>
      </c>
      <c r="D1147">
        <v>64</v>
      </c>
      <c r="E1147" s="1" t="s">
        <v>2155</v>
      </c>
      <c r="F1147">
        <v>20050411</v>
      </c>
      <c r="G1147">
        <v>30</v>
      </c>
      <c r="H1147">
        <v>103507</v>
      </c>
      <c r="J1147" s="1" t="s">
        <v>2173</v>
      </c>
      <c r="K1147" s="1" t="s">
        <v>36</v>
      </c>
      <c r="L1147" s="1" t="s">
        <v>2157</v>
      </c>
      <c r="M1147">
        <v>183</v>
      </c>
      <c r="N1147" s="1" t="s">
        <v>2161</v>
      </c>
      <c r="O1147">
        <v>25.1</v>
      </c>
      <c r="P1147">
        <v>103333</v>
      </c>
      <c r="R1147" s="1" t="s">
        <v>2156</v>
      </c>
      <c r="S1147" s="1" t="s">
        <v>59</v>
      </c>
      <c r="T1147" s="1" t="s">
        <v>2157</v>
      </c>
      <c r="U1147">
        <v>208</v>
      </c>
      <c r="V1147" s="1" t="s">
        <v>2178</v>
      </c>
      <c r="W1147">
        <v>26.1</v>
      </c>
      <c r="X1147" s="1" t="s">
        <v>71</v>
      </c>
      <c r="Y1147">
        <v>3</v>
      </c>
      <c r="Z1147" s="1" t="s">
        <v>18</v>
      </c>
      <c r="AA1147">
        <v>54</v>
      </c>
      <c r="AB1147">
        <v>3</v>
      </c>
      <c r="AC1147">
        <v>0</v>
      </c>
      <c r="AD1147">
        <v>39</v>
      </c>
      <c r="AE1147">
        <v>30</v>
      </c>
      <c r="AF1147">
        <v>26</v>
      </c>
      <c r="AG1147">
        <v>7</v>
      </c>
      <c r="AH1147">
        <v>8</v>
      </c>
      <c r="AI1147">
        <v>0</v>
      </c>
      <c r="AJ1147">
        <v>0</v>
      </c>
      <c r="AK1147">
        <v>7</v>
      </c>
      <c r="AL1147">
        <v>5</v>
      </c>
      <c r="AM1147">
        <v>57</v>
      </c>
      <c r="AN1147">
        <v>33</v>
      </c>
      <c r="AO1147">
        <v>23</v>
      </c>
      <c r="AP1147">
        <v>7</v>
      </c>
      <c r="AQ1147">
        <v>9</v>
      </c>
      <c r="AR1147">
        <v>3</v>
      </c>
      <c r="AS1147">
        <v>7</v>
      </c>
      <c r="AT1147">
        <v>69</v>
      </c>
      <c r="AU1147">
        <v>535</v>
      </c>
      <c r="AV1147">
        <v>63</v>
      </c>
      <c r="AW1147">
        <v>595</v>
      </c>
    </row>
    <row r="1148" spans="1:49" x14ac:dyDescent="0.35">
      <c r="A1148" s="1" t="s">
        <v>748</v>
      </c>
      <c r="B1148" s="1" t="s">
        <v>749</v>
      </c>
      <c r="C1148" s="1" t="s">
        <v>198</v>
      </c>
      <c r="D1148">
        <v>64</v>
      </c>
      <c r="E1148" s="1" t="s">
        <v>2155</v>
      </c>
      <c r="F1148">
        <v>20050411</v>
      </c>
      <c r="G1148">
        <v>31</v>
      </c>
      <c r="H1148">
        <v>102642</v>
      </c>
      <c r="J1148" s="1" t="s">
        <v>2156</v>
      </c>
      <c r="K1148" s="1" t="s">
        <v>168</v>
      </c>
      <c r="L1148" s="1" t="s">
        <v>2157</v>
      </c>
      <c r="M1148">
        <v>190</v>
      </c>
      <c r="N1148" s="1" t="s">
        <v>2171</v>
      </c>
      <c r="O1148">
        <v>29.6</v>
      </c>
      <c r="P1148">
        <v>103387</v>
      </c>
      <c r="R1148" s="1" t="s">
        <v>2156</v>
      </c>
      <c r="S1148" s="1" t="s">
        <v>142</v>
      </c>
      <c r="T1148" s="1" t="s">
        <v>2157</v>
      </c>
      <c r="U1148">
        <v>185</v>
      </c>
      <c r="V1148" s="1" t="s">
        <v>2190</v>
      </c>
      <c r="W1148">
        <v>25.8</v>
      </c>
      <c r="X1148" s="1" t="s">
        <v>24</v>
      </c>
      <c r="Y1148">
        <v>3</v>
      </c>
      <c r="Z1148" s="1" t="s">
        <v>18</v>
      </c>
      <c r="AA1148">
        <v>88</v>
      </c>
      <c r="AB1148">
        <v>9</v>
      </c>
      <c r="AC1148">
        <v>2</v>
      </c>
      <c r="AD1148">
        <v>62</v>
      </c>
      <c r="AE1148">
        <v>36</v>
      </c>
      <c r="AF1148">
        <v>29</v>
      </c>
      <c r="AG1148">
        <v>11</v>
      </c>
      <c r="AH1148">
        <v>9</v>
      </c>
      <c r="AI1148">
        <v>0</v>
      </c>
      <c r="AJ1148">
        <v>1</v>
      </c>
      <c r="AK1148">
        <v>4</v>
      </c>
      <c r="AL1148">
        <v>3</v>
      </c>
      <c r="AM1148">
        <v>66</v>
      </c>
      <c r="AN1148">
        <v>38</v>
      </c>
      <c r="AO1148">
        <v>24</v>
      </c>
      <c r="AP1148">
        <v>10</v>
      </c>
      <c r="AQ1148">
        <v>9</v>
      </c>
      <c r="AR1148">
        <v>10</v>
      </c>
      <c r="AS1148">
        <v>14</v>
      </c>
      <c r="AT1148">
        <v>52</v>
      </c>
      <c r="AU1148">
        <v>784</v>
      </c>
      <c r="AV1148">
        <v>34</v>
      </c>
      <c r="AW1148">
        <v>975</v>
      </c>
    </row>
    <row r="1149" spans="1:49" x14ac:dyDescent="0.35">
      <c r="A1149" s="1" t="s">
        <v>748</v>
      </c>
      <c r="B1149" s="1" t="s">
        <v>749</v>
      </c>
      <c r="C1149" s="1" t="s">
        <v>198</v>
      </c>
      <c r="D1149">
        <v>64</v>
      </c>
      <c r="E1149" s="1" t="s">
        <v>2155</v>
      </c>
      <c r="F1149">
        <v>20050411</v>
      </c>
      <c r="G1149">
        <v>32</v>
      </c>
      <c r="H1149">
        <v>103498</v>
      </c>
      <c r="I1149">
        <v>2</v>
      </c>
      <c r="J1149" s="1" t="s">
        <v>2156</v>
      </c>
      <c r="K1149" s="1" t="s">
        <v>678</v>
      </c>
      <c r="L1149" s="1" t="s">
        <v>2157</v>
      </c>
      <c r="M1149">
        <v>193</v>
      </c>
      <c r="N1149" s="1" t="s">
        <v>2166</v>
      </c>
      <c r="O1149">
        <v>25.2</v>
      </c>
      <c r="P1149">
        <v>102703</v>
      </c>
      <c r="R1149" s="1" t="s">
        <v>2156</v>
      </c>
      <c r="S1149" s="1" t="s">
        <v>241</v>
      </c>
      <c r="T1149" s="1" t="s">
        <v>2157</v>
      </c>
      <c r="U1149">
        <v>180</v>
      </c>
      <c r="V1149" s="1" t="s">
        <v>2197</v>
      </c>
      <c r="W1149">
        <v>29.2</v>
      </c>
      <c r="X1149" s="1" t="s">
        <v>34</v>
      </c>
      <c r="Y1149">
        <v>3</v>
      </c>
      <c r="Z1149" s="1" t="s">
        <v>18</v>
      </c>
      <c r="AA1149">
        <v>64</v>
      </c>
      <c r="AB1149">
        <v>8</v>
      </c>
      <c r="AC1149">
        <v>1</v>
      </c>
      <c r="AD1149">
        <v>49</v>
      </c>
      <c r="AE1149">
        <v>31</v>
      </c>
      <c r="AF1149">
        <v>26</v>
      </c>
      <c r="AG1149">
        <v>12</v>
      </c>
      <c r="AH1149">
        <v>9</v>
      </c>
      <c r="AI1149">
        <v>4</v>
      </c>
      <c r="AJ1149">
        <v>4</v>
      </c>
      <c r="AK1149">
        <v>0</v>
      </c>
      <c r="AL1149">
        <v>3</v>
      </c>
      <c r="AM1149">
        <v>59</v>
      </c>
      <c r="AN1149">
        <v>39</v>
      </c>
      <c r="AO1149">
        <v>22</v>
      </c>
      <c r="AP1149">
        <v>10</v>
      </c>
      <c r="AQ1149">
        <v>9</v>
      </c>
      <c r="AR1149">
        <v>6</v>
      </c>
      <c r="AS1149">
        <v>10</v>
      </c>
      <c r="AT1149">
        <v>4</v>
      </c>
      <c r="AU1149">
        <v>3390</v>
      </c>
      <c r="AV1149">
        <v>59</v>
      </c>
      <c r="AW1149">
        <v>671</v>
      </c>
    </row>
    <row r="1150" spans="1:49" x14ac:dyDescent="0.35">
      <c r="A1150" s="1" t="s">
        <v>748</v>
      </c>
      <c r="B1150" s="1" t="s">
        <v>749</v>
      </c>
      <c r="C1150" s="1" t="s">
        <v>198</v>
      </c>
      <c r="D1150">
        <v>64</v>
      </c>
      <c r="E1150" s="1" t="s">
        <v>2155</v>
      </c>
      <c r="F1150">
        <v>20050411</v>
      </c>
      <c r="G1150">
        <v>33</v>
      </c>
      <c r="H1150">
        <v>103819</v>
      </c>
      <c r="I1150">
        <v>1</v>
      </c>
      <c r="J1150" s="1" t="s">
        <v>2156</v>
      </c>
      <c r="K1150" s="1" t="s">
        <v>111</v>
      </c>
      <c r="L1150" s="1" t="s">
        <v>2157</v>
      </c>
      <c r="M1150">
        <v>185</v>
      </c>
      <c r="N1150" s="1" t="s">
        <v>2181</v>
      </c>
      <c r="O1150">
        <v>23.6</v>
      </c>
      <c r="P1150">
        <v>103656</v>
      </c>
      <c r="R1150" s="1" t="s">
        <v>2156</v>
      </c>
      <c r="S1150" s="1" t="s">
        <v>214</v>
      </c>
      <c r="T1150" s="1" t="s">
        <v>2157</v>
      </c>
      <c r="U1150">
        <v>175</v>
      </c>
      <c r="V1150" s="1" t="s">
        <v>2161</v>
      </c>
      <c r="W1150">
        <v>24.3</v>
      </c>
      <c r="X1150" s="1" t="s">
        <v>85</v>
      </c>
      <c r="Y1150">
        <v>3</v>
      </c>
      <c r="Z1150" s="1" t="s">
        <v>64</v>
      </c>
      <c r="AA1150">
        <v>60</v>
      </c>
      <c r="AB1150">
        <v>4</v>
      </c>
      <c r="AC1150">
        <v>3</v>
      </c>
      <c r="AD1150">
        <v>62</v>
      </c>
      <c r="AE1150">
        <v>39</v>
      </c>
      <c r="AF1150">
        <v>26</v>
      </c>
      <c r="AG1150">
        <v>15</v>
      </c>
      <c r="AH1150">
        <v>10</v>
      </c>
      <c r="AI1150">
        <v>5</v>
      </c>
      <c r="AJ1150">
        <v>6</v>
      </c>
      <c r="AK1150">
        <v>5</v>
      </c>
      <c r="AL1150">
        <v>2</v>
      </c>
      <c r="AM1150">
        <v>48</v>
      </c>
      <c r="AN1150">
        <v>33</v>
      </c>
      <c r="AO1150">
        <v>20</v>
      </c>
      <c r="AP1150">
        <v>9</v>
      </c>
      <c r="AQ1150">
        <v>9</v>
      </c>
      <c r="AR1150">
        <v>1</v>
      </c>
      <c r="AS1150">
        <v>4</v>
      </c>
      <c r="AT1150">
        <v>1</v>
      </c>
      <c r="AU1150">
        <v>6515</v>
      </c>
      <c r="AV1150">
        <v>62</v>
      </c>
      <c r="AW1150">
        <v>600</v>
      </c>
    </row>
    <row r="1151" spans="1:49" x14ac:dyDescent="0.35">
      <c r="A1151" s="1" t="s">
        <v>748</v>
      </c>
      <c r="B1151" s="1" t="s">
        <v>749</v>
      </c>
      <c r="C1151" s="1" t="s">
        <v>198</v>
      </c>
      <c r="D1151">
        <v>64</v>
      </c>
      <c r="E1151" s="1" t="s">
        <v>2155</v>
      </c>
      <c r="F1151">
        <v>20050411</v>
      </c>
      <c r="G1151">
        <v>34</v>
      </c>
      <c r="H1151">
        <v>103602</v>
      </c>
      <c r="J1151" s="1" t="s">
        <v>2156</v>
      </c>
      <c r="K1151" s="1" t="s">
        <v>82</v>
      </c>
      <c r="L1151" s="1" t="s">
        <v>2157</v>
      </c>
      <c r="M1151">
        <v>183</v>
      </c>
      <c r="N1151" s="1" t="s">
        <v>2177</v>
      </c>
      <c r="O1151">
        <v>24.7</v>
      </c>
      <c r="P1151">
        <v>104339</v>
      </c>
      <c r="Q1151">
        <v>13</v>
      </c>
      <c r="R1151" s="1" t="s">
        <v>2156</v>
      </c>
      <c r="S1151" s="1" t="s">
        <v>80</v>
      </c>
      <c r="T1151" s="1" t="s">
        <v>2157</v>
      </c>
      <c r="U1151">
        <v>196</v>
      </c>
      <c r="V1151" s="1" t="s">
        <v>2178</v>
      </c>
      <c r="W1151">
        <v>21</v>
      </c>
      <c r="X1151" s="1" t="s">
        <v>667</v>
      </c>
      <c r="Y1151">
        <v>3</v>
      </c>
      <c r="Z1151" s="1" t="s">
        <v>64</v>
      </c>
      <c r="AA1151">
        <v>99</v>
      </c>
      <c r="AB1151">
        <v>0</v>
      </c>
      <c r="AC1151">
        <v>6</v>
      </c>
      <c r="AD1151">
        <v>65</v>
      </c>
      <c r="AE1151">
        <v>36</v>
      </c>
      <c r="AF1151">
        <v>29</v>
      </c>
      <c r="AG1151">
        <v>11</v>
      </c>
      <c r="AH1151">
        <v>10</v>
      </c>
      <c r="AI1151">
        <v>4</v>
      </c>
      <c r="AJ1151">
        <v>7</v>
      </c>
      <c r="AK1151">
        <v>5</v>
      </c>
      <c r="AL1151">
        <v>0</v>
      </c>
      <c r="AM1151">
        <v>76</v>
      </c>
      <c r="AN1151">
        <v>48</v>
      </c>
      <c r="AO1151">
        <v>27</v>
      </c>
      <c r="AP1151">
        <v>9</v>
      </c>
      <c r="AQ1151">
        <v>10</v>
      </c>
      <c r="AR1151">
        <v>6</v>
      </c>
      <c r="AS1151">
        <v>11</v>
      </c>
      <c r="AT1151">
        <v>26</v>
      </c>
      <c r="AU1151">
        <v>1200</v>
      </c>
      <c r="AV1151">
        <v>20</v>
      </c>
      <c r="AW1151">
        <v>1275</v>
      </c>
    </row>
    <row r="1152" spans="1:49" x14ac:dyDescent="0.35">
      <c r="A1152" s="1" t="s">
        <v>748</v>
      </c>
      <c r="B1152" s="1" t="s">
        <v>749</v>
      </c>
      <c r="C1152" s="1" t="s">
        <v>198</v>
      </c>
      <c r="D1152">
        <v>64</v>
      </c>
      <c r="E1152" s="1" t="s">
        <v>2155</v>
      </c>
      <c r="F1152">
        <v>20050411</v>
      </c>
      <c r="G1152">
        <v>35</v>
      </c>
      <c r="H1152">
        <v>103786</v>
      </c>
      <c r="I1152">
        <v>10</v>
      </c>
      <c r="J1152" s="1" t="s">
        <v>2156</v>
      </c>
      <c r="K1152" s="1" t="s">
        <v>70</v>
      </c>
      <c r="L1152" s="1" t="s">
        <v>2157</v>
      </c>
      <c r="M1152">
        <v>178</v>
      </c>
      <c r="N1152" s="1" t="s">
        <v>2166</v>
      </c>
      <c r="O1152">
        <v>23.8</v>
      </c>
      <c r="P1152">
        <v>102610</v>
      </c>
      <c r="R1152" s="1" t="s">
        <v>2156</v>
      </c>
      <c r="S1152" s="1" t="s">
        <v>33</v>
      </c>
      <c r="T1152" s="1" t="s">
        <v>2157</v>
      </c>
      <c r="U1152">
        <v>180</v>
      </c>
      <c r="V1152" s="1" t="s">
        <v>2161</v>
      </c>
      <c r="W1152">
        <v>29.7</v>
      </c>
      <c r="X1152" s="1" t="s">
        <v>89</v>
      </c>
      <c r="Y1152">
        <v>3</v>
      </c>
      <c r="Z1152" s="1" t="s">
        <v>64</v>
      </c>
      <c r="AA1152">
        <v>110</v>
      </c>
      <c r="AB1152">
        <v>1</v>
      </c>
      <c r="AC1152">
        <v>1</v>
      </c>
      <c r="AD1152">
        <v>62</v>
      </c>
      <c r="AE1152">
        <v>51</v>
      </c>
      <c r="AF1152">
        <v>32</v>
      </c>
      <c r="AG1152">
        <v>9</v>
      </c>
      <c r="AH1152">
        <v>10</v>
      </c>
      <c r="AI1152">
        <v>3</v>
      </c>
      <c r="AJ1152">
        <v>5</v>
      </c>
      <c r="AK1152">
        <v>2</v>
      </c>
      <c r="AL1152">
        <v>5</v>
      </c>
      <c r="AM1152">
        <v>83</v>
      </c>
      <c r="AN1152">
        <v>53</v>
      </c>
      <c r="AO1152">
        <v>27</v>
      </c>
      <c r="AP1152">
        <v>17</v>
      </c>
      <c r="AQ1152">
        <v>11</v>
      </c>
      <c r="AR1152">
        <v>6</v>
      </c>
      <c r="AS1152">
        <v>10</v>
      </c>
      <c r="AT1152">
        <v>15</v>
      </c>
      <c r="AU1152">
        <v>1445</v>
      </c>
      <c r="AV1152">
        <v>54</v>
      </c>
      <c r="AW1152">
        <v>750</v>
      </c>
    </row>
    <row r="1153" spans="1:49" x14ac:dyDescent="0.35">
      <c r="A1153" s="1" t="s">
        <v>748</v>
      </c>
      <c r="B1153" s="1" t="s">
        <v>749</v>
      </c>
      <c r="C1153" s="1" t="s">
        <v>198</v>
      </c>
      <c r="D1153">
        <v>64</v>
      </c>
      <c r="E1153" s="1" t="s">
        <v>2155</v>
      </c>
      <c r="F1153">
        <v>20050411</v>
      </c>
      <c r="G1153">
        <v>36</v>
      </c>
      <c r="H1153">
        <v>104755</v>
      </c>
      <c r="J1153" s="1" t="s">
        <v>2159</v>
      </c>
      <c r="K1153" s="1" t="s">
        <v>276</v>
      </c>
      <c r="L1153" s="1" t="s">
        <v>2157</v>
      </c>
      <c r="M1153">
        <v>185</v>
      </c>
      <c r="N1153" s="1" t="s">
        <v>2171</v>
      </c>
      <c r="O1153">
        <v>18.8</v>
      </c>
      <c r="P1153">
        <v>102456</v>
      </c>
      <c r="R1153" s="1" t="s">
        <v>2159</v>
      </c>
      <c r="S1153" s="1" t="s">
        <v>201</v>
      </c>
      <c r="T1153" s="1" t="s">
        <v>2157</v>
      </c>
      <c r="U1153">
        <v>180</v>
      </c>
      <c r="V1153" s="1" t="s">
        <v>2161</v>
      </c>
      <c r="W1153">
        <v>30.5</v>
      </c>
      <c r="X1153" s="1" t="s">
        <v>238</v>
      </c>
      <c r="Y1153">
        <v>3</v>
      </c>
      <c r="Z1153" s="1" t="s">
        <v>64</v>
      </c>
      <c r="AA1153">
        <v>82</v>
      </c>
      <c r="AB1153">
        <v>4</v>
      </c>
      <c r="AC1153">
        <v>3</v>
      </c>
      <c r="AD1153">
        <v>60</v>
      </c>
      <c r="AE1153">
        <v>29</v>
      </c>
      <c r="AF1153">
        <v>22</v>
      </c>
      <c r="AG1153">
        <v>18</v>
      </c>
      <c r="AH1153">
        <v>9</v>
      </c>
      <c r="AI1153">
        <v>4</v>
      </c>
      <c r="AJ1153">
        <v>5</v>
      </c>
      <c r="AK1153">
        <v>0</v>
      </c>
      <c r="AL1153">
        <v>0</v>
      </c>
      <c r="AM1153">
        <v>58</v>
      </c>
      <c r="AN1153">
        <v>35</v>
      </c>
      <c r="AO1153">
        <v>21</v>
      </c>
      <c r="AP1153">
        <v>9</v>
      </c>
      <c r="AQ1153">
        <v>10</v>
      </c>
      <c r="AR1153">
        <v>0</v>
      </c>
      <c r="AS1153">
        <v>5</v>
      </c>
      <c r="AT1153">
        <v>101</v>
      </c>
      <c r="AU1153">
        <v>420</v>
      </c>
      <c r="AV1153">
        <v>82</v>
      </c>
      <c r="AW1153">
        <v>472</v>
      </c>
    </row>
    <row r="1154" spans="1:49" x14ac:dyDescent="0.35">
      <c r="A1154" s="1" t="s">
        <v>748</v>
      </c>
      <c r="B1154" s="1" t="s">
        <v>749</v>
      </c>
      <c r="C1154" s="1" t="s">
        <v>198</v>
      </c>
      <c r="D1154">
        <v>64</v>
      </c>
      <c r="E1154" s="1" t="s">
        <v>2155</v>
      </c>
      <c r="F1154">
        <v>20050411</v>
      </c>
      <c r="G1154">
        <v>37</v>
      </c>
      <c r="H1154">
        <v>103292</v>
      </c>
      <c r="I1154">
        <v>4</v>
      </c>
      <c r="J1154" s="1" t="s">
        <v>2156</v>
      </c>
      <c r="K1154" s="1" t="s">
        <v>69</v>
      </c>
      <c r="L1154" s="1" t="s">
        <v>2157</v>
      </c>
      <c r="M1154">
        <v>175</v>
      </c>
      <c r="N1154" s="1" t="s">
        <v>2165</v>
      </c>
      <c r="O1154">
        <v>26.3</v>
      </c>
      <c r="P1154">
        <v>103017</v>
      </c>
      <c r="R1154" s="1" t="s">
        <v>2156</v>
      </c>
      <c r="S1154" s="1" t="s">
        <v>28</v>
      </c>
      <c r="T1154" s="1" t="s">
        <v>2157</v>
      </c>
      <c r="U1154">
        <v>183</v>
      </c>
      <c r="V1154" s="1" t="s">
        <v>2169</v>
      </c>
      <c r="W1154">
        <v>27.7</v>
      </c>
      <c r="X1154" s="1" t="s">
        <v>2234</v>
      </c>
      <c r="Y1154">
        <v>3</v>
      </c>
      <c r="Z1154" s="1" t="s">
        <v>64</v>
      </c>
      <c r="AA1154">
        <v>102</v>
      </c>
      <c r="AB1154">
        <v>1</v>
      </c>
      <c r="AC1154">
        <v>7</v>
      </c>
      <c r="AD1154">
        <v>67</v>
      </c>
      <c r="AE1154">
        <v>45</v>
      </c>
      <c r="AF1154">
        <v>29</v>
      </c>
      <c r="AG1154">
        <v>7</v>
      </c>
      <c r="AH1154">
        <v>9</v>
      </c>
      <c r="AI1154">
        <v>5</v>
      </c>
      <c r="AJ1154">
        <v>8</v>
      </c>
      <c r="AK1154">
        <v>6</v>
      </c>
      <c r="AL1154">
        <v>2</v>
      </c>
      <c r="AM1154">
        <v>65</v>
      </c>
      <c r="AN1154">
        <v>31</v>
      </c>
      <c r="AO1154">
        <v>20</v>
      </c>
      <c r="AP1154">
        <v>10</v>
      </c>
      <c r="AQ1154">
        <v>10</v>
      </c>
      <c r="AR1154">
        <v>7</v>
      </c>
      <c r="AS1154">
        <v>13</v>
      </c>
      <c r="AT1154">
        <v>6</v>
      </c>
      <c r="AU1154">
        <v>2220</v>
      </c>
      <c r="AV1154">
        <v>31</v>
      </c>
      <c r="AW1154">
        <v>1070</v>
      </c>
    </row>
    <row r="1155" spans="1:49" x14ac:dyDescent="0.35">
      <c r="A1155" s="1" t="s">
        <v>748</v>
      </c>
      <c r="B1155" s="1" t="s">
        <v>749</v>
      </c>
      <c r="C1155" s="1" t="s">
        <v>198</v>
      </c>
      <c r="D1155">
        <v>64</v>
      </c>
      <c r="E1155" s="1" t="s">
        <v>2155</v>
      </c>
      <c r="F1155">
        <v>20050411</v>
      </c>
      <c r="G1155">
        <v>38</v>
      </c>
      <c r="H1155">
        <v>103812</v>
      </c>
      <c r="J1155" s="1" t="s">
        <v>2159</v>
      </c>
      <c r="K1155" s="1" t="s">
        <v>15</v>
      </c>
      <c r="L1155" s="1" t="s">
        <v>2157</v>
      </c>
      <c r="M1155">
        <v>198</v>
      </c>
      <c r="N1155" s="1" t="s">
        <v>2158</v>
      </c>
      <c r="O1155">
        <v>23.7</v>
      </c>
      <c r="P1155">
        <v>103285</v>
      </c>
      <c r="Q1155">
        <v>15</v>
      </c>
      <c r="R1155" s="1" t="s">
        <v>2156</v>
      </c>
      <c r="S1155" s="1" t="s">
        <v>67</v>
      </c>
      <c r="T1155" s="1" t="s">
        <v>2157</v>
      </c>
      <c r="U1155">
        <v>185</v>
      </c>
      <c r="V1155" s="1" t="s">
        <v>2160</v>
      </c>
      <c r="W1155">
        <v>26.3</v>
      </c>
      <c r="X1155" s="1" t="s">
        <v>756</v>
      </c>
      <c r="Y1155">
        <v>3</v>
      </c>
      <c r="Z1155" s="1" t="s">
        <v>64</v>
      </c>
      <c r="AA1155">
        <v>110</v>
      </c>
      <c r="AB1155">
        <v>0</v>
      </c>
      <c r="AC1155">
        <v>1</v>
      </c>
      <c r="AD1155">
        <v>79</v>
      </c>
      <c r="AE1155">
        <v>50</v>
      </c>
      <c r="AF1155">
        <v>32</v>
      </c>
      <c r="AG1155">
        <v>17</v>
      </c>
      <c r="AH1155">
        <v>12</v>
      </c>
      <c r="AI1155">
        <v>7</v>
      </c>
      <c r="AJ1155">
        <v>10</v>
      </c>
      <c r="AK1155">
        <v>4</v>
      </c>
      <c r="AL1155">
        <v>1</v>
      </c>
      <c r="AM1155">
        <v>78</v>
      </c>
      <c r="AN1155">
        <v>44</v>
      </c>
      <c r="AO1155">
        <v>27</v>
      </c>
      <c r="AP1155">
        <v>15</v>
      </c>
      <c r="AQ1155">
        <v>11</v>
      </c>
      <c r="AR1155">
        <v>8</v>
      </c>
      <c r="AS1155">
        <v>13</v>
      </c>
      <c r="AT1155">
        <v>99</v>
      </c>
      <c r="AU1155">
        <v>422</v>
      </c>
      <c r="AV1155">
        <v>23</v>
      </c>
      <c r="AW1155">
        <v>1205</v>
      </c>
    </row>
    <row r="1156" spans="1:49" x14ac:dyDescent="0.35">
      <c r="A1156" s="1" t="s">
        <v>748</v>
      </c>
      <c r="B1156" s="1" t="s">
        <v>749</v>
      </c>
      <c r="C1156" s="1" t="s">
        <v>198</v>
      </c>
      <c r="D1156">
        <v>64</v>
      </c>
      <c r="E1156" s="1" t="s">
        <v>2155</v>
      </c>
      <c r="F1156">
        <v>20050411</v>
      </c>
      <c r="G1156">
        <v>39</v>
      </c>
      <c r="H1156">
        <v>104745</v>
      </c>
      <c r="I1156">
        <v>11</v>
      </c>
      <c r="J1156" s="1" t="s">
        <v>2156</v>
      </c>
      <c r="K1156" s="1" t="s">
        <v>62</v>
      </c>
      <c r="L1156" s="1" t="s">
        <v>2172</v>
      </c>
      <c r="M1156">
        <v>185</v>
      </c>
      <c r="N1156" s="1" t="s">
        <v>2161</v>
      </c>
      <c r="O1156">
        <v>18.8</v>
      </c>
      <c r="P1156">
        <v>103598</v>
      </c>
      <c r="R1156" s="1" t="s">
        <v>2156</v>
      </c>
      <c r="S1156" s="1" t="s">
        <v>260</v>
      </c>
      <c r="T1156" s="1" t="s">
        <v>2157</v>
      </c>
      <c r="U1156">
        <v>185</v>
      </c>
      <c r="V1156" s="1" t="s">
        <v>2175</v>
      </c>
      <c r="W1156">
        <v>24.7</v>
      </c>
      <c r="X1156" s="1" t="s">
        <v>167</v>
      </c>
      <c r="Y1156">
        <v>3</v>
      </c>
      <c r="Z1156" s="1" t="s">
        <v>64</v>
      </c>
      <c r="AA1156">
        <v>62</v>
      </c>
      <c r="AB1156">
        <v>0</v>
      </c>
      <c r="AC1156">
        <v>0</v>
      </c>
      <c r="AD1156">
        <v>43</v>
      </c>
      <c r="AE1156">
        <v>28</v>
      </c>
      <c r="AF1156">
        <v>22</v>
      </c>
      <c r="AG1156">
        <v>12</v>
      </c>
      <c r="AH1156">
        <v>8</v>
      </c>
      <c r="AI1156">
        <v>1</v>
      </c>
      <c r="AJ1156">
        <v>1</v>
      </c>
      <c r="AK1156">
        <v>1</v>
      </c>
      <c r="AL1156">
        <v>2</v>
      </c>
      <c r="AM1156">
        <v>36</v>
      </c>
      <c r="AN1156">
        <v>20</v>
      </c>
      <c r="AO1156">
        <v>11</v>
      </c>
      <c r="AP1156">
        <v>6</v>
      </c>
      <c r="AQ1156">
        <v>7</v>
      </c>
      <c r="AR1156">
        <v>0</v>
      </c>
      <c r="AS1156">
        <v>4</v>
      </c>
      <c r="AT1156">
        <v>17</v>
      </c>
      <c r="AU1156">
        <v>1340</v>
      </c>
      <c r="AV1156">
        <v>38</v>
      </c>
      <c r="AW1156">
        <v>933</v>
      </c>
    </row>
    <row r="1157" spans="1:49" x14ac:dyDescent="0.35">
      <c r="A1157" s="1" t="s">
        <v>748</v>
      </c>
      <c r="B1157" s="1" t="s">
        <v>749</v>
      </c>
      <c r="C1157" s="1" t="s">
        <v>198</v>
      </c>
      <c r="D1157">
        <v>64</v>
      </c>
      <c r="E1157" s="1" t="s">
        <v>2155</v>
      </c>
      <c r="F1157">
        <v>20050411</v>
      </c>
      <c r="G1157">
        <v>40</v>
      </c>
      <c r="H1157">
        <v>103694</v>
      </c>
      <c r="J1157" s="1" t="s">
        <v>2156</v>
      </c>
      <c r="K1157" s="1" t="s">
        <v>41</v>
      </c>
      <c r="L1157" s="1" t="s">
        <v>2157</v>
      </c>
      <c r="M1157">
        <v>168</v>
      </c>
      <c r="N1157" s="1" t="s">
        <v>2175</v>
      </c>
      <c r="O1157">
        <v>24.2</v>
      </c>
      <c r="P1157">
        <v>104607</v>
      </c>
      <c r="R1157" s="1" t="s">
        <v>2156</v>
      </c>
      <c r="S1157" s="1" t="s">
        <v>42</v>
      </c>
      <c r="T1157" s="1" t="s">
        <v>2157</v>
      </c>
      <c r="U1157">
        <v>196</v>
      </c>
      <c r="V1157" s="1" t="s">
        <v>2160</v>
      </c>
      <c r="W1157">
        <v>19.5</v>
      </c>
      <c r="X1157" s="1" t="s">
        <v>757</v>
      </c>
      <c r="Y1157">
        <v>3</v>
      </c>
      <c r="Z1157" s="1" t="s">
        <v>64</v>
      </c>
      <c r="AA1157">
        <v>130</v>
      </c>
      <c r="AB1157">
        <v>1</v>
      </c>
      <c r="AC1157">
        <v>7</v>
      </c>
      <c r="AD1157">
        <v>86</v>
      </c>
      <c r="AE1157">
        <v>43</v>
      </c>
      <c r="AF1157">
        <v>30</v>
      </c>
      <c r="AG1157">
        <v>26</v>
      </c>
      <c r="AH1157">
        <v>14</v>
      </c>
      <c r="AI1157">
        <v>5</v>
      </c>
      <c r="AJ1157">
        <v>8</v>
      </c>
      <c r="AK1157">
        <v>6</v>
      </c>
      <c r="AL1157">
        <v>4</v>
      </c>
      <c r="AM1157">
        <v>103</v>
      </c>
      <c r="AN1157">
        <v>57</v>
      </c>
      <c r="AO1157">
        <v>38</v>
      </c>
      <c r="AP1157">
        <v>22</v>
      </c>
      <c r="AQ1157">
        <v>15</v>
      </c>
      <c r="AR1157">
        <v>5</v>
      </c>
      <c r="AS1157">
        <v>9</v>
      </c>
      <c r="AT1157">
        <v>42</v>
      </c>
      <c r="AU1157">
        <v>921</v>
      </c>
      <c r="AV1157">
        <v>50</v>
      </c>
      <c r="AW1157">
        <v>796</v>
      </c>
    </row>
    <row r="1158" spans="1:49" x14ac:dyDescent="0.35">
      <c r="A1158" s="1" t="s">
        <v>748</v>
      </c>
      <c r="B1158" s="1" t="s">
        <v>749</v>
      </c>
      <c r="C1158" s="1" t="s">
        <v>198</v>
      </c>
      <c r="D1158">
        <v>64</v>
      </c>
      <c r="E1158" s="1" t="s">
        <v>2155</v>
      </c>
      <c r="F1158">
        <v>20050411</v>
      </c>
      <c r="G1158">
        <v>41</v>
      </c>
      <c r="H1158">
        <v>103909</v>
      </c>
      <c r="I1158">
        <v>6</v>
      </c>
      <c r="J1158" s="1" t="s">
        <v>2156</v>
      </c>
      <c r="K1158" s="1" t="s">
        <v>84</v>
      </c>
      <c r="L1158" s="1" t="s">
        <v>2157</v>
      </c>
      <c r="M1158">
        <v>175</v>
      </c>
      <c r="N1158" s="1" t="s">
        <v>2165</v>
      </c>
      <c r="O1158">
        <v>23.2</v>
      </c>
      <c r="P1158">
        <v>103693</v>
      </c>
      <c r="R1158" s="1" t="s">
        <v>2159</v>
      </c>
      <c r="S1158" s="1" t="s">
        <v>596</v>
      </c>
      <c r="T1158" s="1" t="s">
        <v>2157</v>
      </c>
      <c r="U1158">
        <v>188</v>
      </c>
      <c r="V1158" s="1" t="s">
        <v>2171</v>
      </c>
      <c r="W1158">
        <v>24.2</v>
      </c>
      <c r="X1158" s="1" t="s">
        <v>194</v>
      </c>
      <c r="Y1158">
        <v>3</v>
      </c>
      <c r="Z1158" s="1" t="s">
        <v>64</v>
      </c>
      <c r="AA1158">
        <v>64</v>
      </c>
      <c r="AB1158">
        <v>2</v>
      </c>
      <c r="AC1158">
        <v>2</v>
      </c>
      <c r="AD1158">
        <v>40</v>
      </c>
      <c r="AE1158">
        <v>26</v>
      </c>
      <c r="AF1158">
        <v>20</v>
      </c>
      <c r="AG1158">
        <v>7</v>
      </c>
      <c r="AH1158">
        <v>7</v>
      </c>
      <c r="AI1158">
        <v>0</v>
      </c>
      <c r="AJ1158">
        <v>1</v>
      </c>
      <c r="AK1158">
        <v>1</v>
      </c>
      <c r="AL1158">
        <v>0</v>
      </c>
      <c r="AM1158">
        <v>56</v>
      </c>
      <c r="AN1158">
        <v>37</v>
      </c>
      <c r="AO1158">
        <v>17</v>
      </c>
      <c r="AP1158">
        <v>6</v>
      </c>
      <c r="AQ1158">
        <v>8</v>
      </c>
      <c r="AR1158">
        <v>2</v>
      </c>
      <c r="AS1158">
        <v>8</v>
      </c>
      <c r="AT1158">
        <v>9</v>
      </c>
      <c r="AU1158">
        <v>2045</v>
      </c>
      <c r="AV1158">
        <v>135</v>
      </c>
      <c r="AW1158">
        <v>336</v>
      </c>
    </row>
    <row r="1159" spans="1:49" x14ac:dyDescent="0.35">
      <c r="A1159" s="1" t="s">
        <v>748</v>
      </c>
      <c r="B1159" s="1" t="s">
        <v>749</v>
      </c>
      <c r="C1159" s="1" t="s">
        <v>198</v>
      </c>
      <c r="D1159">
        <v>64</v>
      </c>
      <c r="E1159" s="1" t="s">
        <v>2155</v>
      </c>
      <c r="F1159">
        <v>20050411</v>
      </c>
      <c r="G1159">
        <v>42</v>
      </c>
      <c r="H1159">
        <v>103252</v>
      </c>
      <c r="J1159" s="1" t="s">
        <v>2156</v>
      </c>
      <c r="K1159" s="1" t="s">
        <v>38</v>
      </c>
      <c r="L1159" s="1" t="s">
        <v>2157</v>
      </c>
      <c r="M1159">
        <v>175</v>
      </c>
      <c r="N1159" s="1" t="s">
        <v>2161</v>
      </c>
      <c r="O1159">
        <v>26.6</v>
      </c>
      <c r="P1159">
        <v>103444</v>
      </c>
      <c r="R1159" s="1" t="s">
        <v>2173</v>
      </c>
      <c r="S1159" s="1" t="s">
        <v>218</v>
      </c>
      <c r="T1159" s="1" t="s">
        <v>2157</v>
      </c>
      <c r="U1159">
        <v>173</v>
      </c>
      <c r="V1159" s="1" t="s">
        <v>2196</v>
      </c>
      <c r="W1159">
        <v>25.5</v>
      </c>
      <c r="X1159" s="1" t="s">
        <v>21</v>
      </c>
      <c r="Y1159">
        <v>3</v>
      </c>
      <c r="Z1159" s="1" t="s">
        <v>64</v>
      </c>
      <c r="AA1159">
        <v>82</v>
      </c>
      <c r="AB1159">
        <v>2</v>
      </c>
      <c r="AC1159">
        <v>6</v>
      </c>
      <c r="AD1159">
        <v>63</v>
      </c>
      <c r="AE1159">
        <v>27</v>
      </c>
      <c r="AF1159">
        <v>25</v>
      </c>
      <c r="AG1159">
        <v>15</v>
      </c>
      <c r="AH1159">
        <v>8</v>
      </c>
      <c r="AI1159">
        <v>2</v>
      </c>
      <c r="AJ1159">
        <v>2</v>
      </c>
      <c r="AK1159">
        <v>0</v>
      </c>
      <c r="AL1159">
        <v>5</v>
      </c>
      <c r="AM1159">
        <v>62</v>
      </c>
      <c r="AN1159">
        <v>23</v>
      </c>
      <c r="AO1159">
        <v>12</v>
      </c>
      <c r="AP1159">
        <v>18</v>
      </c>
      <c r="AQ1159">
        <v>7</v>
      </c>
      <c r="AR1159">
        <v>9</v>
      </c>
      <c r="AS1159">
        <v>13</v>
      </c>
      <c r="AT1159">
        <v>57</v>
      </c>
      <c r="AU1159">
        <v>720</v>
      </c>
      <c r="AV1159">
        <v>95</v>
      </c>
      <c r="AW1159">
        <v>437</v>
      </c>
    </row>
    <row r="1160" spans="1:49" x14ac:dyDescent="0.35">
      <c r="A1160" s="1" t="s">
        <v>748</v>
      </c>
      <c r="B1160" s="1" t="s">
        <v>749</v>
      </c>
      <c r="C1160" s="1" t="s">
        <v>198</v>
      </c>
      <c r="D1160">
        <v>64</v>
      </c>
      <c r="E1160" s="1" t="s">
        <v>2155</v>
      </c>
      <c r="F1160">
        <v>20050411</v>
      </c>
      <c r="G1160">
        <v>43</v>
      </c>
      <c r="H1160">
        <v>103970</v>
      </c>
      <c r="J1160" s="1" t="s">
        <v>2156</v>
      </c>
      <c r="K1160" s="1" t="s">
        <v>74</v>
      </c>
      <c r="L1160" s="1" t="s">
        <v>2157</v>
      </c>
      <c r="M1160">
        <v>175</v>
      </c>
      <c r="N1160" s="1" t="s">
        <v>2161</v>
      </c>
      <c r="O1160">
        <v>23</v>
      </c>
      <c r="P1160">
        <v>104312</v>
      </c>
      <c r="R1160" s="1" t="s">
        <v>2159</v>
      </c>
      <c r="S1160" s="1" t="s">
        <v>324</v>
      </c>
      <c r="T1160" s="1" t="s">
        <v>2157</v>
      </c>
      <c r="U1160">
        <v>190</v>
      </c>
      <c r="V1160" s="1" t="s">
        <v>2162</v>
      </c>
      <c r="W1160">
        <v>21.1</v>
      </c>
      <c r="X1160" s="1" t="s">
        <v>225</v>
      </c>
      <c r="Y1160">
        <v>3</v>
      </c>
      <c r="Z1160" s="1" t="s">
        <v>64</v>
      </c>
      <c r="AA1160">
        <v>80</v>
      </c>
      <c r="AB1160">
        <v>1</v>
      </c>
      <c r="AC1160">
        <v>1</v>
      </c>
      <c r="AD1160">
        <v>49</v>
      </c>
      <c r="AE1160">
        <v>34</v>
      </c>
      <c r="AF1160">
        <v>23</v>
      </c>
      <c r="AG1160">
        <v>9</v>
      </c>
      <c r="AH1160">
        <v>9</v>
      </c>
      <c r="AI1160">
        <v>4</v>
      </c>
      <c r="AJ1160">
        <v>6</v>
      </c>
      <c r="AK1160">
        <v>1</v>
      </c>
      <c r="AL1160">
        <v>5</v>
      </c>
      <c r="AM1160">
        <v>73</v>
      </c>
      <c r="AN1160">
        <v>37</v>
      </c>
      <c r="AO1160">
        <v>22</v>
      </c>
      <c r="AP1160">
        <v>13</v>
      </c>
      <c r="AQ1160">
        <v>9</v>
      </c>
      <c r="AR1160">
        <v>5</v>
      </c>
      <c r="AS1160">
        <v>10</v>
      </c>
      <c r="AT1160">
        <v>28</v>
      </c>
      <c r="AU1160">
        <v>1125</v>
      </c>
      <c r="AV1160">
        <v>144</v>
      </c>
      <c r="AW1160">
        <v>311</v>
      </c>
    </row>
    <row r="1161" spans="1:49" x14ac:dyDescent="0.35">
      <c r="A1161" s="1" t="s">
        <v>748</v>
      </c>
      <c r="B1161" s="1" t="s">
        <v>749</v>
      </c>
      <c r="C1161" s="1" t="s">
        <v>198</v>
      </c>
      <c r="D1161">
        <v>64</v>
      </c>
      <c r="E1161" s="1" t="s">
        <v>2155</v>
      </c>
      <c r="F1161">
        <v>20050411</v>
      </c>
      <c r="G1161">
        <v>44</v>
      </c>
      <c r="H1161">
        <v>103151</v>
      </c>
      <c r="J1161" s="1" t="s">
        <v>2156</v>
      </c>
      <c r="K1161" s="1" t="s">
        <v>181</v>
      </c>
      <c r="L1161" s="1" t="s">
        <v>2157</v>
      </c>
      <c r="M1161">
        <v>183</v>
      </c>
      <c r="N1161" s="1" t="s">
        <v>2165</v>
      </c>
      <c r="O1161">
        <v>27.1</v>
      </c>
      <c r="P1161">
        <v>102148</v>
      </c>
      <c r="R1161" s="1" t="s">
        <v>2156</v>
      </c>
      <c r="S1161" s="1" t="s">
        <v>521</v>
      </c>
      <c r="T1161" s="1" t="s">
        <v>2157</v>
      </c>
      <c r="U1161">
        <v>178</v>
      </c>
      <c r="V1161" s="1" t="s">
        <v>2171</v>
      </c>
      <c r="W1161">
        <v>32.299999999999997</v>
      </c>
      <c r="X1161" s="1" t="s">
        <v>758</v>
      </c>
      <c r="Y1161">
        <v>3</v>
      </c>
      <c r="Z1161" s="1" t="s">
        <v>64</v>
      </c>
      <c r="AA1161">
        <v>161</v>
      </c>
      <c r="AB1161">
        <v>1</v>
      </c>
      <c r="AC1161">
        <v>9</v>
      </c>
      <c r="AD1161">
        <v>109</v>
      </c>
      <c r="AE1161">
        <v>56</v>
      </c>
      <c r="AF1161">
        <v>34</v>
      </c>
      <c r="AG1161">
        <v>25</v>
      </c>
      <c r="AH1161">
        <v>16</v>
      </c>
      <c r="AI1161">
        <v>13</v>
      </c>
      <c r="AJ1161">
        <v>19</v>
      </c>
      <c r="AK1161">
        <v>2</v>
      </c>
      <c r="AL1161">
        <v>0</v>
      </c>
      <c r="AM1161">
        <v>102</v>
      </c>
      <c r="AN1161">
        <v>62</v>
      </c>
      <c r="AO1161">
        <v>33</v>
      </c>
      <c r="AP1161">
        <v>19</v>
      </c>
      <c r="AQ1161">
        <v>15</v>
      </c>
      <c r="AR1161">
        <v>8</v>
      </c>
      <c r="AS1161">
        <v>16</v>
      </c>
      <c r="AT1161">
        <v>51</v>
      </c>
      <c r="AU1161">
        <v>790</v>
      </c>
      <c r="AV1161">
        <v>49</v>
      </c>
      <c r="AW1161">
        <v>797</v>
      </c>
    </row>
    <row r="1162" spans="1:49" x14ac:dyDescent="0.35">
      <c r="A1162" s="1" t="s">
        <v>748</v>
      </c>
      <c r="B1162" s="1" t="s">
        <v>749</v>
      </c>
      <c r="C1162" s="1" t="s">
        <v>198</v>
      </c>
      <c r="D1162">
        <v>64</v>
      </c>
      <c r="E1162" s="1" t="s">
        <v>2155</v>
      </c>
      <c r="F1162">
        <v>20050411</v>
      </c>
      <c r="G1162">
        <v>45</v>
      </c>
      <c r="H1162">
        <v>103264</v>
      </c>
      <c r="J1162" s="1" t="s">
        <v>2156</v>
      </c>
      <c r="K1162" s="1" t="s">
        <v>76</v>
      </c>
      <c r="L1162" s="1" t="s">
        <v>2172</v>
      </c>
      <c r="M1162">
        <v>180</v>
      </c>
      <c r="N1162" s="1" t="s">
        <v>2165</v>
      </c>
      <c r="O1162">
        <v>26.5</v>
      </c>
      <c r="P1162">
        <v>104252</v>
      </c>
      <c r="R1162" s="1" t="s">
        <v>2156</v>
      </c>
      <c r="S1162" s="1" t="s">
        <v>233</v>
      </c>
      <c r="T1162" s="1" t="s">
        <v>2157</v>
      </c>
      <c r="U1162">
        <v>190</v>
      </c>
      <c r="V1162" s="1" t="s">
        <v>2169</v>
      </c>
      <c r="W1162">
        <v>21.5</v>
      </c>
      <c r="X1162" s="1" t="s">
        <v>194</v>
      </c>
      <c r="Y1162">
        <v>3</v>
      </c>
      <c r="Z1162" s="1" t="s">
        <v>64</v>
      </c>
      <c r="AA1162">
        <v>55</v>
      </c>
      <c r="AB1162">
        <v>4</v>
      </c>
      <c r="AC1162">
        <v>3</v>
      </c>
      <c r="AD1162">
        <v>48</v>
      </c>
      <c r="AE1162">
        <v>25</v>
      </c>
      <c r="AF1162">
        <v>20</v>
      </c>
      <c r="AG1162">
        <v>14</v>
      </c>
      <c r="AH1162">
        <v>8</v>
      </c>
      <c r="AI1162">
        <v>0</v>
      </c>
      <c r="AJ1162">
        <v>0</v>
      </c>
      <c r="AK1162">
        <v>4</v>
      </c>
      <c r="AL1162">
        <v>2</v>
      </c>
      <c r="AM1162">
        <v>48</v>
      </c>
      <c r="AN1162">
        <v>34</v>
      </c>
      <c r="AO1162">
        <v>21</v>
      </c>
      <c r="AP1162">
        <v>3</v>
      </c>
      <c r="AQ1162">
        <v>7</v>
      </c>
      <c r="AR1162">
        <v>5</v>
      </c>
      <c r="AS1162">
        <v>9</v>
      </c>
      <c r="AT1162">
        <v>48</v>
      </c>
      <c r="AU1162">
        <v>805</v>
      </c>
      <c r="AV1162">
        <v>46</v>
      </c>
      <c r="AW1162">
        <v>845</v>
      </c>
    </row>
    <row r="1163" spans="1:49" x14ac:dyDescent="0.35">
      <c r="A1163" s="1" t="s">
        <v>748</v>
      </c>
      <c r="B1163" s="1" t="s">
        <v>749</v>
      </c>
      <c r="C1163" s="1" t="s">
        <v>198</v>
      </c>
      <c r="D1163">
        <v>64</v>
      </c>
      <c r="E1163" s="1" t="s">
        <v>2155</v>
      </c>
      <c r="F1163">
        <v>20050411</v>
      </c>
      <c r="G1163">
        <v>46</v>
      </c>
      <c r="H1163">
        <v>103835</v>
      </c>
      <c r="J1163" s="1" t="s">
        <v>2156</v>
      </c>
      <c r="K1163" s="1" t="s">
        <v>20</v>
      </c>
      <c r="L1163" s="1" t="s">
        <v>2157</v>
      </c>
      <c r="M1163">
        <v>183</v>
      </c>
      <c r="N1163" s="1" t="s">
        <v>2162</v>
      </c>
      <c r="O1163">
        <v>23.5</v>
      </c>
      <c r="P1163">
        <v>103084</v>
      </c>
      <c r="Q1163">
        <v>9</v>
      </c>
      <c r="R1163" s="1" t="s">
        <v>2156</v>
      </c>
      <c r="S1163" s="1" t="s">
        <v>677</v>
      </c>
      <c r="T1163" s="1" t="s">
        <v>2157</v>
      </c>
      <c r="U1163">
        <v>185</v>
      </c>
      <c r="V1163" s="1" t="s">
        <v>2165</v>
      </c>
      <c r="W1163">
        <v>27.3</v>
      </c>
      <c r="X1163" s="1" t="s">
        <v>393</v>
      </c>
      <c r="Y1163">
        <v>3</v>
      </c>
      <c r="Z1163" s="1" t="s">
        <v>64</v>
      </c>
      <c r="AA1163">
        <v>129</v>
      </c>
      <c r="AB1163">
        <v>0</v>
      </c>
      <c r="AC1163">
        <v>1</v>
      </c>
      <c r="AD1163">
        <v>87</v>
      </c>
      <c r="AE1163">
        <v>59</v>
      </c>
      <c r="AF1163">
        <v>39</v>
      </c>
      <c r="AG1163">
        <v>11</v>
      </c>
      <c r="AH1163">
        <v>13</v>
      </c>
      <c r="AI1163">
        <v>2</v>
      </c>
      <c r="AJ1163">
        <v>6</v>
      </c>
      <c r="AK1163">
        <v>4</v>
      </c>
      <c r="AL1163">
        <v>6</v>
      </c>
      <c r="AM1163">
        <v>95</v>
      </c>
      <c r="AN1163">
        <v>55</v>
      </c>
      <c r="AO1163">
        <v>35</v>
      </c>
      <c r="AP1163">
        <v>18</v>
      </c>
      <c r="AQ1163">
        <v>14</v>
      </c>
      <c r="AR1163">
        <v>9</v>
      </c>
      <c r="AS1163">
        <v>14</v>
      </c>
      <c r="AT1163">
        <v>37</v>
      </c>
      <c r="AU1163">
        <v>940</v>
      </c>
      <c r="AV1163">
        <v>13</v>
      </c>
      <c r="AW1163">
        <v>1645</v>
      </c>
    </row>
    <row r="1164" spans="1:49" x14ac:dyDescent="0.35">
      <c r="A1164" s="1" t="s">
        <v>748</v>
      </c>
      <c r="B1164" s="1" t="s">
        <v>749</v>
      </c>
      <c r="C1164" s="1" t="s">
        <v>198</v>
      </c>
      <c r="D1164">
        <v>64</v>
      </c>
      <c r="E1164" s="1" t="s">
        <v>2155</v>
      </c>
      <c r="F1164">
        <v>20050411</v>
      </c>
      <c r="G1164">
        <v>47</v>
      </c>
      <c r="H1164">
        <v>103507</v>
      </c>
      <c r="J1164" s="1" t="s">
        <v>2173</v>
      </c>
      <c r="K1164" s="1" t="s">
        <v>36</v>
      </c>
      <c r="L1164" s="1" t="s">
        <v>2157</v>
      </c>
      <c r="M1164">
        <v>183</v>
      </c>
      <c r="N1164" s="1" t="s">
        <v>2161</v>
      </c>
      <c r="O1164">
        <v>25.1</v>
      </c>
      <c r="P1164">
        <v>102562</v>
      </c>
      <c r="Q1164">
        <v>16</v>
      </c>
      <c r="R1164" s="1" t="s">
        <v>2156</v>
      </c>
      <c r="S1164" s="1" t="s">
        <v>39</v>
      </c>
      <c r="T1164" s="1" t="s">
        <v>2157</v>
      </c>
      <c r="U1164">
        <v>190</v>
      </c>
      <c r="V1164" s="1" t="s">
        <v>2160</v>
      </c>
      <c r="W1164">
        <v>30</v>
      </c>
      <c r="X1164" s="1" t="s">
        <v>206</v>
      </c>
      <c r="Y1164">
        <v>3</v>
      </c>
      <c r="Z1164" s="1" t="s">
        <v>64</v>
      </c>
      <c r="AA1164">
        <v>104</v>
      </c>
      <c r="AB1164">
        <v>1</v>
      </c>
      <c r="AC1164">
        <v>0</v>
      </c>
      <c r="AD1164">
        <v>81</v>
      </c>
      <c r="AE1164">
        <v>53</v>
      </c>
      <c r="AF1164">
        <v>37</v>
      </c>
      <c r="AG1164">
        <v>17</v>
      </c>
      <c r="AH1164">
        <v>13</v>
      </c>
      <c r="AI1164">
        <v>2</v>
      </c>
      <c r="AJ1164">
        <v>3</v>
      </c>
      <c r="AK1164">
        <v>5</v>
      </c>
      <c r="AL1164">
        <v>1</v>
      </c>
      <c r="AM1164">
        <v>82</v>
      </c>
      <c r="AN1164">
        <v>58</v>
      </c>
      <c r="AO1164">
        <v>39</v>
      </c>
      <c r="AP1164">
        <v>10</v>
      </c>
      <c r="AQ1164">
        <v>13</v>
      </c>
      <c r="AR1164">
        <v>3</v>
      </c>
      <c r="AS1164">
        <v>6</v>
      </c>
      <c r="AT1164">
        <v>69</v>
      </c>
      <c r="AU1164">
        <v>535</v>
      </c>
      <c r="AV1164">
        <v>24</v>
      </c>
      <c r="AW1164">
        <v>1205</v>
      </c>
    </row>
    <row r="1165" spans="1:49" x14ac:dyDescent="0.35">
      <c r="A1165" s="1" t="s">
        <v>748</v>
      </c>
      <c r="B1165" s="1" t="s">
        <v>749</v>
      </c>
      <c r="C1165" s="1" t="s">
        <v>198</v>
      </c>
      <c r="D1165">
        <v>64</v>
      </c>
      <c r="E1165" s="1" t="s">
        <v>2155</v>
      </c>
      <c r="F1165">
        <v>20050411</v>
      </c>
      <c r="G1165">
        <v>48</v>
      </c>
      <c r="H1165">
        <v>103498</v>
      </c>
      <c r="I1165">
        <v>2</v>
      </c>
      <c r="J1165" s="1" t="s">
        <v>2156</v>
      </c>
      <c r="K1165" s="1" t="s">
        <v>678</v>
      </c>
      <c r="L1165" s="1" t="s">
        <v>2157</v>
      </c>
      <c r="M1165">
        <v>193</v>
      </c>
      <c r="N1165" s="1" t="s">
        <v>2166</v>
      </c>
      <c r="O1165">
        <v>25.2</v>
      </c>
      <c r="P1165">
        <v>102642</v>
      </c>
      <c r="R1165" s="1" t="s">
        <v>2156</v>
      </c>
      <c r="S1165" s="1" t="s">
        <v>168</v>
      </c>
      <c r="T1165" s="1" t="s">
        <v>2157</v>
      </c>
      <c r="U1165">
        <v>190</v>
      </c>
      <c r="V1165" s="1" t="s">
        <v>2171</v>
      </c>
      <c r="W1165">
        <v>29.6</v>
      </c>
      <c r="X1165" s="1" t="s">
        <v>171</v>
      </c>
      <c r="Y1165">
        <v>3</v>
      </c>
      <c r="Z1165" s="1" t="s">
        <v>64</v>
      </c>
      <c r="AA1165">
        <v>63</v>
      </c>
      <c r="AB1165">
        <v>5</v>
      </c>
      <c r="AC1165">
        <v>0</v>
      </c>
      <c r="AD1165">
        <v>48</v>
      </c>
      <c r="AE1165">
        <v>27</v>
      </c>
      <c r="AF1165">
        <v>23</v>
      </c>
      <c r="AG1165">
        <v>13</v>
      </c>
      <c r="AH1165">
        <v>8</v>
      </c>
      <c r="AI1165">
        <v>5</v>
      </c>
      <c r="AJ1165">
        <v>5</v>
      </c>
      <c r="AK1165">
        <v>1</v>
      </c>
      <c r="AL1165">
        <v>3</v>
      </c>
      <c r="AM1165">
        <v>48</v>
      </c>
      <c r="AN1165">
        <v>24</v>
      </c>
      <c r="AO1165">
        <v>12</v>
      </c>
      <c r="AP1165">
        <v>14</v>
      </c>
      <c r="AQ1165">
        <v>8</v>
      </c>
      <c r="AR1165">
        <v>3</v>
      </c>
      <c r="AS1165">
        <v>7</v>
      </c>
      <c r="AT1165">
        <v>4</v>
      </c>
      <c r="AU1165">
        <v>3390</v>
      </c>
      <c r="AV1165">
        <v>52</v>
      </c>
      <c r="AW1165">
        <v>784</v>
      </c>
    </row>
    <row r="1166" spans="1:49" x14ac:dyDescent="0.35">
      <c r="A1166" s="1" t="s">
        <v>748</v>
      </c>
      <c r="B1166" s="1" t="s">
        <v>749</v>
      </c>
      <c r="C1166" s="1" t="s">
        <v>198</v>
      </c>
      <c r="D1166">
        <v>64</v>
      </c>
      <c r="E1166" s="1" t="s">
        <v>2155</v>
      </c>
      <c r="F1166">
        <v>20050411</v>
      </c>
      <c r="G1166">
        <v>49</v>
      </c>
      <c r="H1166">
        <v>103819</v>
      </c>
      <c r="I1166">
        <v>1</v>
      </c>
      <c r="J1166" s="1" t="s">
        <v>2156</v>
      </c>
      <c r="K1166" s="1" t="s">
        <v>111</v>
      </c>
      <c r="L1166" s="1" t="s">
        <v>2157</v>
      </c>
      <c r="M1166">
        <v>185</v>
      </c>
      <c r="N1166" s="1" t="s">
        <v>2181</v>
      </c>
      <c r="O1166">
        <v>23.6</v>
      </c>
      <c r="P1166">
        <v>103602</v>
      </c>
      <c r="R1166" s="1" t="s">
        <v>2156</v>
      </c>
      <c r="S1166" s="1" t="s">
        <v>82</v>
      </c>
      <c r="T1166" s="1" t="s">
        <v>2157</v>
      </c>
      <c r="U1166">
        <v>183</v>
      </c>
      <c r="V1166" s="1" t="s">
        <v>2177</v>
      </c>
      <c r="W1166">
        <v>24.7</v>
      </c>
      <c r="X1166" s="1" t="s">
        <v>759</v>
      </c>
      <c r="Y1166">
        <v>3</v>
      </c>
      <c r="Z1166" s="1" t="s">
        <v>94</v>
      </c>
      <c r="AA1166">
        <v>141</v>
      </c>
      <c r="AB1166">
        <v>9</v>
      </c>
      <c r="AC1166">
        <v>0</v>
      </c>
      <c r="AD1166">
        <v>93</v>
      </c>
      <c r="AE1166">
        <v>52</v>
      </c>
      <c r="AF1166">
        <v>42</v>
      </c>
      <c r="AG1166">
        <v>24</v>
      </c>
      <c r="AH1166">
        <v>15</v>
      </c>
      <c r="AI1166">
        <v>7</v>
      </c>
      <c r="AJ1166">
        <v>8</v>
      </c>
      <c r="AK1166">
        <v>6</v>
      </c>
      <c r="AL1166">
        <v>6</v>
      </c>
      <c r="AM1166">
        <v>124</v>
      </c>
      <c r="AN1166">
        <v>76</v>
      </c>
      <c r="AO1166">
        <v>53</v>
      </c>
      <c r="AP1166">
        <v>19</v>
      </c>
      <c r="AQ1166">
        <v>15</v>
      </c>
      <c r="AR1166">
        <v>7</v>
      </c>
      <c r="AS1166">
        <v>11</v>
      </c>
      <c r="AT1166">
        <v>1</v>
      </c>
      <c r="AU1166">
        <v>6515</v>
      </c>
      <c r="AV1166">
        <v>26</v>
      </c>
      <c r="AW1166">
        <v>1200</v>
      </c>
    </row>
    <row r="1167" spans="1:49" x14ac:dyDescent="0.35">
      <c r="A1167" s="1" t="s">
        <v>748</v>
      </c>
      <c r="B1167" s="1" t="s">
        <v>749</v>
      </c>
      <c r="C1167" s="1" t="s">
        <v>198</v>
      </c>
      <c r="D1167">
        <v>64</v>
      </c>
      <c r="E1167" s="1" t="s">
        <v>2155</v>
      </c>
      <c r="F1167">
        <v>20050411</v>
      </c>
      <c r="G1167">
        <v>50</v>
      </c>
      <c r="H1167">
        <v>104755</v>
      </c>
      <c r="J1167" s="1" t="s">
        <v>2159</v>
      </c>
      <c r="K1167" s="1" t="s">
        <v>276</v>
      </c>
      <c r="L1167" s="1" t="s">
        <v>2157</v>
      </c>
      <c r="M1167">
        <v>185</v>
      </c>
      <c r="N1167" s="1" t="s">
        <v>2171</v>
      </c>
      <c r="O1167">
        <v>18.8</v>
      </c>
      <c r="P1167">
        <v>103786</v>
      </c>
      <c r="Q1167">
        <v>10</v>
      </c>
      <c r="R1167" s="1" t="s">
        <v>2156</v>
      </c>
      <c r="S1167" s="1" t="s">
        <v>70</v>
      </c>
      <c r="T1167" s="1" t="s">
        <v>2157</v>
      </c>
      <c r="U1167">
        <v>178</v>
      </c>
      <c r="V1167" s="1" t="s">
        <v>2166</v>
      </c>
      <c r="W1167">
        <v>23.8</v>
      </c>
      <c r="X1167" s="1" t="s">
        <v>760</v>
      </c>
      <c r="Y1167">
        <v>3</v>
      </c>
      <c r="Z1167" s="1" t="s">
        <v>94</v>
      </c>
      <c r="AA1167">
        <v>144</v>
      </c>
      <c r="AB1167">
        <v>2</v>
      </c>
      <c r="AC1167">
        <v>7</v>
      </c>
      <c r="AD1167">
        <v>86</v>
      </c>
      <c r="AE1167">
        <v>43</v>
      </c>
      <c r="AF1167">
        <v>31</v>
      </c>
      <c r="AG1167">
        <v>23</v>
      </c>
      <c r="AH1167">
        <v>15</v>
      </c>
      <c r="AI1167">
        <v>3</v>
      </c>
      <c r="AJ1167">
        <v>7</v>
      </c>
      <c r="AK1167">
        <v>1</v>
      </c>
      <c r="AL1167">
        <v>5</v>
      </c>
      <c r="AM1167">
        <v>101</v>
      </c>
      <c r="AN1167">
        <v>64</v>
      </c>
      <c r="AO1167">
        <v>34</v>
      </c>
      <c r="AP1167">
        <v>20</v>
      </c>
      <c r="AQ1167">
        <v>15</v>
      </c>
      <c r="AR1167">
        <v>6</v>
      </c>
      <c r="AS1167">
        <v>12</v>
      </c>
      <c r="AT1167">
        <v>101</v>
      </c>
      <c r="AU1167">
        <v>420</v>
      </c>
      <c r="AV1167">
        <v>15</v>
      </c>
      <c r="AW1167">
        <v>1445</v>
      </c>
    </row>
    <row r="1168" spans="1:49" x14ac:dyDescent="0.35">
      <c r="A1168" s="1" t="s">
        <v>748</v>
      </c>
      <c r="B1168" s="1" t="s">
        <v>749</v>
      </c>
      <c r="C1168" s="1" t="s">
        <v>198</v>
      </c>
      <c r="D1168">
        <v>64</v>
      </c>
      <c r="E1168" s="1" t="s">
        <v>2155</v>
      </c>
      <c r="F1168">
        <v>20050411</v>
      </c>
      <c r="G1168">
        <v>51</v>
      </c>
      <c r="H1168">
        <v>103292</v>
      </c>
      <c r="I1168">
        <v>4</v>
      </c>
      <c r="J1168" s="1" t="s">
        <v>2156</v>
      </c>
      <c r="K1168" s="1" t="s">
        <v>69</v>
      </c>
      <c r="L1168" s="1" t="s">
        <v>2157</v>
      </c>
      <c r="M1168">
        <v>175</v>
      </c>
      <c r="N1168" s="1" t="s">
        <v>2165</v>
      </c>
      <c r="O1168">
        <v>26.3</v>
      </c>
      <c r="P1168">
        <v>103812</v>
      </c>
      <c r="R1168" s="1" t="s">
        <v>2159</v>
      </c>
      <c r="S1168" s="1" t="s">
        <v>15</v>
      </c>
      <c r="T1168" s="1" t="s">
        <v>2157</v>
      </c>
      <c r="U1168">
        <v>198</v>
      </c>
      <c r="V1168" s="1" t="s">
        <v>2158</v>
      </c>
      <c r="W1168">
        <v>23.7</v>
      </c>
      <c r="X1168" s="1" t="s">
        <v>261</v>
      </c>
      <c r="Y1168">
        <v>3</v>
      </c>
      <c r="Z1168" s="1" t="s">
        <v>94</v>
      </c>
      <c r="AA1168">
        <v>56</v>
      </c>
      <c r="AB1168">
        <v>2</v>
      </c>
      <c r="AC1168">
        <v>1</v>
      </c>
      <c r="AD1168">
        <v>39</v>
      </c>
      <c r="AE1168">
        <v>23</v>
      </c>
      <c r="AF1168">
        <v>19</v>
      </c>
      <c r="AG1168">
        <v>11</v>
      </c>
      <c r="AH1168">
        <v>7</v>
      </c>
      <c r="AI1168">
        <v>1</v>
      </c>
      <c r="AJ1168">
        <v>1</v>
      </c>
      <c r="AK1168">
        <v>1</v>
      </c>
      <c r="AL1168">
        <v>0</v>
      </c>
      <c r="AM1168">
        <v>39</v>
      </c>
      <c r="AN1168">
        <v>34</v>
      </c>
      <c r="AO1168">
        <v>14</v>
      </c>
      <c r="AP1168">
        <v>1</v>
      </c>
      <c r="AQ1168">
        <v>7</v>
      </c>
      <c r="AR1168">
        <v>5</v>
      </c>
      <c r="AS1168">
        <v>10</v>
      </c>
      <c r="AT1168">
        <v>6</v>
      </c>
      <c r="AU1168">
        <v>2220</v>
      </c>
      <c r="AV1168">
        <v>99</v>
      </c>
      <c r="AW1168">
        <v>422</v>
      </c>
    </row>
    <row r="1169" spans="1:49" x14ac:dyDescent="0.35">
      <c r="A1169" s="1" t="s">
        <v>748</v>
      </c>
      <c r="B1169" s="1" t="s">
        <v>749</v>
      </c>
      <c r="C1169" s="1" t="s">
        <v>198</v>
      </c>
      <c r="D1169">
        <v>64</v>
      </c>
      <c r="E1169" s="1" t="s">
        <v>2155</v>
      </c>
      <c r="F1169">
        <v>20050411</v>
      </c>
      <c r="G1169">
        <v>52</v>
      </c>
      <c r="H1169">
        <v>104745</v>
      </c>
      <c r="I1169">
        <v>11</v>
      </c>
      <c r="J1169" s="1" t="s">
        <v>2156</v>
      </c>
      <c r="K1169" s="1" t="s">
        <v>62</v>
      </c>
      <c r="L1169" s="1" t="s">
        <v>2172</v>
      </c>
      <c r="M1169">
        <v>185</v>
      </c>
      <c r="N1169" s="1" t="s">
        <v>2161</v>
      </c>
      <c r="O1169">
        <v>18.8</v>
      </c>
      <c r="P1169">
        <v>103694</v>
      </c>
      <c r="R1169" s="1" t="s">
        <v>2156</v>
      </c>
      <c r="S1169" s="1" t="s">
        <v>41</v>
      </c>
      <c r="T1169" s="1" t="s">
        <v>2157</v>
      </c>
      <c r="U1169">
        <v>168</v>
      </c>
      <c r="V1169" s="1" t="s">
        <v>2175</v>
      </c>
      <c r="W1169">
        <v>24.2</v>
      </c>
      <c r="X1169" s="1" t="s">
        <v>21</v>
      </c>
      <c r="Y1169">
        <v>3</v>
      </c>
      <c r="Z1169" s="1" t="s">
        <v>94</v>
      </c>
      <c r="AA1169">
        <v>64</v>
      </c>
      <c r="AB1169">
        <v>0</v>
      </c>
      <c r="AC1169">
        <v>1</v>
      </c>
      <c r="AD1169">
        <v>38</v>
      </c>
      <c r="AE1169">
        <v>28</v>
      </c>
      <c r="AF1169">
        <v>22</v>
      </c>
      <c r="AG1169">
        <v>6</v>
      </c>
      <c r="AH1169">
        <v>7</v>
      </c>
      <c r="AI1169">
        <v>2</v>
      </c>
      <c r="AJ1169">
        <v>3</v>
      </c>
      <c r="AK1169">
        <v>0</v>
      </c>
      <c r="AL1169">
        <v>2</v>
      </c>
      <c r="AM1169">
        <v>49</v>
      </c>
      <c r="AN1169">
        <v>25</v>
      </c>
      <c r="AO1169">
        <v>10</v>
      </c>
      <c r="AP1169">
        <v>10</v>
      </c>
      <c r="AQ1169">
        <v>8</v>
      </c>
      <c r="AR1169">
        <v>3</v>
      </c>
      <c r="AS1169">
        <v>9</v>
      </c>
      <c r="AT1169">
        <v>17</v>
      </c>
      <c r="AU1169">
        <v>1340</v>
      </c>
      <c r="AV1169">
        <v>42</v>
      </c>
      <c r="AW1169">
        <v>921</v>
      </c>
    </row>
    <row r="1170" spans="1:49" x14ac:dyDescent="0.35">
      <c r="A1170" s="1" t="s">
        <v>748</v>
      </c>
      <c r="B1170" s="1" t="s">
        <v>749</v>
      </c>
      <c r="C1170" s="1" t="s">
        <v>198</v>
      </c>
      <c r="D1170">
        <v>64</v>
      </c>
      <c r="E1170" s="1" t="s">
        <v>2155</v>
      </c>
      <c r="F1170">
        <v>20050411</v>
      </c>
      <c r="G1170">
        <v>53</v>
      </c>
      <c r="H1170">
        <v>103909</v>
      </c>
      <c r="I1170">
        <v>6</v>
      </c>
      <c r="J1170" s="1" t="s">
        <v>2156</v>
      </c>
      <c r="K1170" s="1" t="s">
        <v>84</v>
      </c>
      <c r="L1170" s="1" t="s">
        <v>2157</v>
      </c>
      <c r="M1170">
        <v>175</v>
      </c>
      <c r="N1170" s="1" t="s">
        <v>2165</v>
      </c>
      <c r="O1170">
        <v>23.2</v>
      </c>
      <c r="P1170">
        <v>103252</v>
      </c>
      <c r="R1170" s="1" t="s">
        <v>2156</v>
      </c>
      <c r="S1170" s="1" t="s">
        <v>38</v>
      </c>
      <c r="T1170" s="1" t="s">
        <v>2157</v>
      </c>
      <c r="U1170">
        <v>175</v>
      </c>
      <c r="V1170" s="1" t="s">
        <v>2161</v>
      </c>
      <c r="W1170">
        <v>26.6</v>
      </c>
      <c r="X1170" s="1" t="s">
        <v>631</v>
      </c>
      <c r="Y1170">
        <v>3</v>
      </c>
      <c r="Z1170" s="1" t="s">
        <v>94</v>
      </c>
      <c r="AA1170">
        <v>103</v>
      </c>
      <c r="AB1170">
        <v>0</v>
      </c>
      <c r="AC1170">
        <v>1</v>
      </c>
      <c r="AD1170">
        <v>53</v>
      </c>
      <c r="AE1170">
        <v>35</v>
      </c>
      <c r="AF1170">
        <v>26</v>
      </c>
      <c r="AG1170">
        <v>7</v>
      </c>
      <c r="AH1170">
        <v>9</v>
      </c>
      <c r="AI1170">
        <v>1</v>
      </c>
      <c r="AJ1170">
        <v>3</v>
      </c>
      <c r="AK1170">
        <v>0</v>
      </c>
      <c r="AL1170">
        <v>2</v>
      </c>
      <c r="AM1170">
        <v>76</v>
      </c>
      <c r="AN1170">
        <v>35</v>
      </c>
      <c r="AO1170">
        <v>20</v>
      </c>
      <c r="AP1170">
        <v>17</v>
      </c>
      <c r="AQ1170">
        <v>10</v>
      </c>
      <c r="AR1170">
        <v>6</v>
      </c>
      <c r="AS1170">
        <v>11</v>
      </c>
      <c r="AT1170">
        <v>9</v>
      </c>
      <c r="AU1170">
        <v>2045</v>
      </c>
      <c r="AV1170">
        <v>57</v>
      </c>
      <c r="AW1170">
        <v>720</v>
      </c>
    </row>
    <row r="1171" spans="1:49" x14ac:dyDescent="0.35">
      <c r="A1171" s="1" t="s">
        <v>748</v>
      </c>
      <c r="B1171" s="1" t="s">
        <v>749</v>
      </c>
      <c r="C1171" s="1" t="s">
        <v>198</v>
      </c>
      <c r="D1171">
        <v>64</v>
      </c>
      <c r="E1171" s="1" t="s">
        <v>2155</v>
      </c>
      <c r="F1171">
        <v>20050411</v>
      </c>
      <c r="G1171">
        <v>54</v>
      </c>
      <c r="H1171">
        <v>103970</v>
      </c>
      <c r="J1171" s="1" t="s">
        <v>2156</v>
      </c>
      <c r="K1171" s="1" t="s">
        <v>74</v>
      </c>
      <c r="L1171" s="1" t="s">
        <v>2157</v>
      </c>
      <c r="M1171">
        <v>175</v>
      </c>
      <c r="N1171" s="1" t="s">
        <v>2161</v>
      </c>
      <c r="O1171">
        <v>23</v>
      </c>
      <c r="P1171">
        <v>103151</v>
      </c>
      <c r="R1171" s="1" t="s">
        <v>2156</v>
      </c>
      <c r="S1171" s="1" t="s">
        <v>181</v>
      </c>
      <c r="T1171" s="1" t="s">
        <v>2157</v>
      </c>
      <c r="U1171">
        <v>183</v>
      </c>
      <c r="V1171" s="1" t="s">
        <v>2165</v>
      </c>
      <c r="W1171">
        <v>27.1</v>
      </c>
      <c r="X1171" s="1" t="s">
        <v>2235</v>
      </c>
      <c r="Y1171">
        <v>3</v>
      </c>
      <c r="Z1171" s="1" t="s">
        <v>94</v>
      </c>
      <c r="AA1171">
        <v>45</v>
      </c>
      <c r="AB1171">
        <v>1</v>
      </c>
      <c r="AC1171">
        <v>0</v>
      </c>
      <c r="AD1171">
        <v>26</v>
      </c>
      <c r="AE1171">
        <v>19</v>
      </c>
      <c r="AF1171">
        <v>14</v>
      </c>
      <c r="AG1171">
        <v>4</v>
      </c>
      <c r="AH1171">
        <v>5</v>
      </c>
      <c r="AI1171">
        <v>0</v>
      </c>
      <c r="AJ1171">
        <v>1</v>
      </c>
      <c r="AK1171">
        <v>0</v>
      </c>
      <c r="AL1171">
        <v>2</v>
      </c>
      <c r="AM1171">
        <v>37</v>
      </c>
      <c r="AN1171">
        <v>22</v>
      </c>
      <c r="AO1171">
        <v>14</v>
      </c>
      <c r="AP1171">
        <v>11</v>
      </c>
      <c r="AQ1171">
        <v>5</v>
      </c>
      <c r="AR1171">
        <v>1</v>
      </c>
      <c r="AS1171">
        <v>1</v>
      </c>
      <c r="AT1171">
        <v>28</v>
      </c>
      <c r="AU1171">
        <v>1125</v>
      </c>
      <c r="AV1171">
        <v>51</v>
      </c>
      <c r="AW1171">
        <v>790</v>
      </c>
    </row>
    <row r="1172" spans="1:49" x14ac:dyDescent="0.35">
      <c r="A1172" s="1" t="s">
        <v>748</v>
      </c>
      <c r="B1172" s="1" t="s">
        <v>749</v>
      </c>
      <c r="C1172" s="1" t="s">
        <v>198</v>
      </c>
      <c r="D1172">
        <v>64</v>
      </c>
      <c r="E1172" s="1" t="s">
        <v>2155</v>
      </c>
      <c r="F1172">
        <v>20050411</v>
      </c>
      <c r="G1172">
        <v>55</v>
      </c>
      <c r="H1172">
        <v>103835</v>
      </c>
      <c r="J1172" s="1" t="s">
        <v>2156</v>
      </c>
      <c r="K1172" s="1" t="s">
        <v>20</v>
      </c>
      <c r="L1172" s="1" t="s">
        <v>2157</v>
      </c>
      <c r="M1172">
        <v>183</v>
      </c>
      <c r="N1172" s="1" t="s">
        <v>2162</v>
      </c>
      <c r="O1172">
        <v>23.5</v>
      </c>
      <c r="P1172">
        <v>103264</v>
      </c>
      <c r="R1172" s="1" t="s">
        <v>2156</v>
      </c>
      <c r="S1172" s="1" t="s">
        <v>76</v>
      </c>
      <c r="T1172" s="1" t="s">
        <v>2172</v>
      </c>
      <c r="U1172">
        <v>180</v>
      </c>
      <c r="V1172" s="1" t="s">
        <v>2165</v>
      </c>
      <c r="W1172">
        <v>26.5</v>
      </c>
      <c r="X1172" s="1" t="s">
        <v>761</v>
      </c>
      <c r="Y1172">
        <v>3</v>
      </c>
      <c r="Z1172" s="1" t="s">
        <v>94</v>
      </c>
      <c r="AA1172">
        <v>169</v>
      </c>
      <c r="AB1172">
        <v>1</v>
      </c>
      <c r="AC1172">
        <v>2</v>
      </c>
      <c r="AD1172">
        <v>105</v>
      </c>
      <c r="AE1172">
        <v>71</v>
      </c>
      <c r="AF1172">
        <v>44</v>
      </c>
      <c r="AG1172">
        <v>25</v>
      </c>
      <c r="AH1172">
        <v>17</v>
      </c>
      <c r="AI1172">
        <v>1</v>
      </c>
      <c r="AJ1172">
        <v>5</v>
      </c>
      <c r="AK1172">
        <v>2</v>
      </c>
      <c r="AL1172">
        <v>1</v>
      </c>
      <c r="AM1172">
        <v>119</v>
      </c>
      <c r="AN1172">
        <v>70</v>
      </c>
      <c r="AO1172">
        <v>45</v>
      </c>
      <c r="AP1172">
        <v>27</v>
      </c>
      <c r="AQ1172">
        <v>17</v>
      </c>
      <c r="AR1172">
        <v>6</v>
      </c>
      <c r="AS1172">
        <v>11</v>
      </c>
      <c r="AT1172">
        <v>37</v>
      </c>
      <c r="AU1172">
        <v>940</v>
      </c>
      <c r="AV1172">
        <v>48</v>
      </c>
      <c r="AW1172">
        <v>805</v>
      </c>
    </row>
    <row r="1173" spans="1:49" x14ac:dyDescent="0.35">
      <c r="A1173" s="1" t="s">
        <v>748</v>
      </c>
      <c r="B1173" s="1" t="s">
        <v>749</v>
      </c>
      <c r="C1173" s="1" t="s">
        <v>198</v>
      </c>
      <c r="D1173">
        <v>64</v>
      </c>
      <c r="E1173" s="1" t="s">
        <v>2155</v>
      </c>
      <c r="F1173">
        <v>20050411</v>
      </c>
      <c r="G1173">
        <v>56</v>
      </c>
      <c r="H1173">
        <v>103507</v>
      </c>
      <c r="J1173" s="1" t="s">
        <v>2173</v>
      </c>
      <c r="K1173" s="1" t="s">
        <v>36</v>
      </c>
      <c r="L1173" s="1" t="s">
        <v>2157</v>
      </c>
      <c r="M1173">
        <v>183</v>
      </c>
      <c r="N1173" s="1" t="s">
        <v>2161</v>
      </c>
      <c r="O1173">
        <v>25.1</v>
      </c>
      <c r="P1173">
        <v>103498</v>
      </c>
      <c r="Q1173">
        <v>2</v>
      </c>
      <c r="R1173" s="1" t="s">
        <v>2156</v>
      </c>
      <c r="S1173" s="1" t="s">
        <v>678</v>
      </c>
      <c r="T1173" s="1" t="s">
        <v>2157</v>
      </c>
      <c r="U1173">
        <v>193</v>
      </c>
      <c r="V1173" s="1" t="s">
        <v>2166</v>
      </c>
      <c r="W1173">
        <v>25.2</v>
      </c>
      <c r="X1173" s="1" t="s">
        <v>24</v>
      </c>
      <c r="Y1173">
        <v>3</v>
      </c>
      <c r="Z1173" s="1" t="s">
        <v>94</v>
      </c>
      <c r="AA1173">
        <v>98</v>
      </c>
      <c r="AB1173">
        <v>0</v>
      </c>
      <c r="AC1173">
        <v>1</v>
      </c>
      <c r="AD1173">
        <v>66</v>
      </c>
      <c r="AE1173">
        <v>46</v>
      </c>
      <c r="AF1173">
        <v>29</v>
      </c>
      <c r="AG1173">
        <v>11</v>
      </c>
      <c r="AH1173">
        <v>9</v>
      </c>
      <c r="AI1173">
        <v>6</v>
      </c>
      <c r="AJ1173">
        <v>8</v>
      </c>
      <c r="AK1173">
        <v>6</v>
      </c>
      <c r="AL1173">
        <v>3</v>
      </c>
      <c r="AM1173">
        <v>70</v>
      </c>
      <c r="AN1173">
        <v>44</v>
      </c>
      <c r="AO1173">
        <v>26</v>
      </c>
      <c r="AP1173">
        <v>7</v>
      </c>
      <c r="AQ1173">
        <v>9</v>
      </c>
      <c r="AR1173">
        <v>4</v>
      </c>
      <c r="AS1173">
        <v>9</v>
      </c>
      <c r="AT1173">
        <v>69</v>
      </c>
      <c r="AU1173">
        <v>535</v>
      </c>
      <c r="AV1173">
        <v>4</v>
      </c>
      <c r="AW1173">
        <v>3390</v>
      </c>
    </row>
    <row r="1174" spans="1:49" x14ac:dyDescent="0.35">
      <c r="A1174" s="1" t="s">
        <v>748</v>
      </c>
      <c r="B1174" s="1" t="s">
        <v>749</v>
      </c>
      <c r="C1174" s="1" t="s">
        <v>198</v>
      </c>
      <c r="D1174">
        <v>64</v>
      </c>
      <c r="E1174" s="1" t="s">
        <v>2155</v>
      </c>
      <c r="F1174">
        <v>20050411</v>
      </c>
      <c r="G1174">
        <v>57</v>
      </c>
      <c r="H1174">
        <v>104755</v>
      </c>
      <c r="J1174" s="1" t="s">
        <v>2159</v>
      </c>
      <c r="K1174" s="1" t="s">
        <v>276</v>
      </c>
      <c r="L1174" s="1" t="s">
        <v>2157</v>
      </c>
      <c r="M1174">
        <v>185</v>
      </c>
      <c r="N1174" s="1" t="s">
        <v>2171</v>
      </c>
      <c r="O1174">
        <v>18.8</v>
      </c>
      <c r="P1174">
        <v>103819</v>
      </c>
      <c r="Q1174">
        <v>1</v>
      </c>
      <c r="R1174" s="1" t="s">
        <v>2156</v>
      </c>
      <c r="S1174" s="1" t="s">
        <v>111</v>
      </c>
      <c r="T1174" s="1" t="s">
        <v>2157</v>
      </c>
      <c r="U1174">
        <v>185</v>
      </c>
      <c r="V1174" s="1" t="s">
        <v>2181</v>
      </c>
      <c r="W1174">
        <v>23.6</v>
      </c>
      <c r="X1174" s="1" t="s">
        <v>762</v>
      </c>
      <c r="Y1174">
        <v>3</v>
      </c>
      <c r="Z1174" s="1" t="s">
        <v>101</v>
      </c>
      <c r="AA1174">
        <v>140</v>
      </c>
      <c r="AB1174">
        <v>1</v>
      </c>
      <c r="AC1174">
        <v>3</v>
      </c>
      <c r="AD1174">
        <v>113</v>
      </c>
      <c r="AE1174">
        <v>64</v>
      </c>
      <c r="AF1174">
        <v>37</v>
      </c>
      <c r="AG1174">
        <v>27</v>
      </c>
      <c r="AH1174">
        <v>16</v>
      </c>
      <c r="AI1174">
        <v>4</v>
      </c>
      <c r="AJ1174">
        <v>8</v>
      </c>
      <c r="AK1174">
        <v>4</v>
      </c>
      <c r="AL1174">
        <v>1</v>
      </c>
      <c r="AM1174">
        <v>112</v>
      </c>
      <c r="AN1174">
        <v>69</v>
      </c>
      <c r="AO1174">
        <v>45</v>
      </c>
      <c r="AP1174">
        <v>19</v>
      </c>
      <c r="AQ1174">
        <v>16</v>
      </c>
      <c r="AR1174">
        <v>2</v>
      </c>
      <c r="AS1174">
        <v>8</v>
      </c>
      <c r="AT1174">
        <v>101</v>
      </c>
      <c r="AU1174">
        <v>420</v>
      </c>
      <c r="AV1174">
        <v>1</v>
      </c>
      <c r="AW1174">
        <v>6515</v>
      </c>
    </row>
    <row r="1175" spans="1:49" x14ac:dyDescent="0.35">
      <c r="A1175" s="1" t="s">
        <v>748</v>
      </c>
      <c r="B1175" s="1" t="s">
        <v>749</v>
      </c>
      <c r="C1175" s="1" t="s">
        <v>198</v>
      </c>
      <c r="D1175">
        <v>64</v>
      </c>
      <c r="E1175" s="1" t="s">
        <v>2155</v>
      </c>
      <c r="F1175">
        <v>20050411</v>
      </c>
      <c r="G1175">
        <v>58</v>
      </c>
      <c r="H1175">
        <v>104745</v>
      </c>
      <c r="I1175">
        <v>11</v>
      </c>
      <c r="J1175" s="1" t="s">
        <v>2156</v>
      </c>
      <c r="K1175" s="1" t="s">
        <v>62</v>
      </c>
      <c r="L1175" s="1" t="s">
        <v>2172</v>
      </c>
      <c r="M1175">
        <v>185</v>
      </c>
      <c r="N1175" s="1" t="s">
        <v>2161</v>
      </c>
      <c r="O1175">
        <v>18.8</v>
      </c>
      <c r="P1175">
        <v>103292</v>
      </c>
      <c r="Q1175">
        <v>4</v>
      </c>
      <c r="R1175" s="1" t="s">
        <v>2156</v>
      </c>
      <c r="S1175" s="1" t="s">
        <v>69</v>
      </c>
      <c r="T1175" s="1" t="s">
        <v>2157</v>
      </c>
      <c r="U1175">
        <v>175</v>
      </c>
      <c r="V1175" s="1" t="s">
        <v>2165</v>
      </c>
      <c r="W1175">
        <v>26.3</v>
      </c>
      <c r="X1175" s="1" t="s">
        <v>248</v>
      </c>
      <c r="Y1175">
        <v>3</v>
      </c>
      <c r="Z1175" s="1" t="s">
        <v>101</v>
      </c>
      <c r="AA1175">
        <v>62</v>
      </c>
      <c r="AB1175">
        <v>2</v>
      </c>
      <c r="AC1175">
        <v>1</v>
      </c>
      <c r="AD1175">
        <v>40</v>
      </c>
      <c r="AE1175">
        <v>34</v>
      </c>
      <c r="AF1175">
        <v>28</v>
      </c>
      <c r="AG1175">
        <v>4</v>
      </c>
      <c r="AH1175">
        <v>8</v>
      </c>
      <c r="AI1175">
        <v>0</v>
      </c>
      <c r="AJ1175">
        <v>0</v>
      </c>
      <c r="AK1175">
        <v>1</v>
      </c>
      <c r="AL1175">
        <v>4</v>
      </c>
      <c r="AM1175">
        <v>42</v>
      </c>
      <c r="AN1175">
        <v>26</v>
      </c>
      <c r="AO1175">
        <v>13</v>
      </c>
      <c r="AP1175">
        <v>6</v>
      </c>
      <c r="AQ1175">
        <v>7</v>
      </c>
      <c r="AR1175">
        <v>1</v>
      </c>
      <c r="AS1175">
        <v>5</v>
      </c>
      <c r="AT1175">
        <v>17</v>
      </c>
      <c r="AU1175">
        <v>1340</v>
      </c>
      <c r="AV1175">
        <v>6</v>
      </c>
      <c r="AW1175">
        <v>2220</v>
      </c>
    </row>
    <row r="1176" spans="1:49" x14ac:dyDescent="0.35">
      <c r="A1176" s="1" t="s">
        <v>748</v>
      </c>
      <c r="B1176" s="1" t="s">
        <v>749</v>
      </c>
      <c r="C1176" s="1" t="s">
        <v>198</v>
      </c>
      <c r="D1176">
        <v>64</v>
      </c>
      <c r="E1176" s="1" t="s">
        <v>2155</v>
      </c>
      <c r="F1176">
        <v>20050411</v>
      </c>
      <c r="G1176">
        <v>59</v>
      </c>
      <c r="H1176">
        <v>103909</v>
      </c>
      <c r="I1176">
        <v>6</v>
      </c>
      <c r="J1176" s="1" t="s">
        <v>2156</v>
      </c>
      <c r="K1176" s="1" t="s">
        <v>84</v>
      </c>
      <c r="L1176" s="1" t="s">
        <v>2157</v>
      </c>
      <c r="M1176">
        <v>175</v>
      </c>
      <c r="N1176" s="1" t="s">
        <v>2165</v>
      </c>
      <c r="O1176">
        <v>23.2</v>
      </c>
      <c r="P1176">
        <v>103970</v>
      </c>
      <c r="R1176" s="1" t="s">
        <v>2156</v>
      </c>
      <c r="S1176" s="1" t="s">
        <v>74</v>
      </c>
      <c r="T1176" s="1" t="s">
        <v>2157</v>
      </c>
      <c r="U1176">
        <v>175</v>
      </c>
      <c r="V1176" s="1" t="s">
        <v>2161</v>
      </c>
      <c r="W1176">
        <v>23</v>
      </c>
      <c r="X1176" s="1" t="s">
        <v>382</v>
      </c>
      <c r="Y1176">
        <v>3</v>
      </c>
      <c r="Z1176" s="1" t="s">
        <v>101</v>
      </c>
      <c r="AA1176">
        <v>120</v>
      </c>
      <c r="AB1176">
        <v>2</v>
      </c>
      <c r="AC1176">
        <v>2</v>
      </c>
      <c r="AD1176">
        <v>81</v>
      </c>
      <c r="AE1176">
        <v>53</v>
      </c>
      <c r="AF1176">
        <v>35</v>
      </c>
      <c r="AG1176">
        <v>15</v>
      </c>
      <c r="AH1176">
        <v>14</v>
      </c>
      <c r="AI1176">
        <v>3</v>
      </c>
      <c r="AJ1176">
        <v>7</v>
      </c>
      <c r="AK1176">
        <v>1</v>
      </c>
      <c r="AL1176">
        <v>2</v>
      </c>
      <c r="AM1176">
        <v>84</v>
      </c>
      <c r="AN1176">
        <v>61</v>
      </c>
      <c r="AO1176">
        <v>39</v>
      </c>
      <c r="AP1176">
        <v>7</v>
      </c>
      <c r="AQ1176">
        <v>14</v>
      </c>
      <c r="AR1176">
        <v>2</v>
      </c>
      <c r="AS1176">
        <v>7</v>
      </c>
      <c r="AT1176">
        <v>9</v>
      </c>
      <c r="AU1176">
        <v>2045</v>
      </c>
      <c r="AV1176">
        <v>28</v>
      </c>
      <c r="AW1176">
        <v>1125</v>
      </c>
    </row>
    <row r="1177" spans="1:49" x14ac:dyDescent="0.35">
      <c r="A1177" s="1" t="s">
        <v>748</v>
      </c>
      <c r="B1177" s="1" t="s">
        <v>749</v>
      </c>
      <c r="C1177" s="1" t="s">
        <v>198</v>
      </c>
      <c r="D1177">
        <v>64</v>
      </c>
      <c r="E1177" s="1" t="s">
        <v>2155</v>
      </c>
      <c r="F1177">
        <v>20050411</v>
      </c>
      <c r="G1177">
        <v>60</v>
      </c>
      <c r="H1177">
        <v>103507</v>
      </c>
      <c r="J1177" s="1" t="s">
        <v>2173</v>
      </c>
      <c r="K1177" s="1" t="s">
        <v>36</v>
      </c>
      <c r="L1177" s="1" t="s">
        <v>2157</v>
      </c>
      <c r="M1177">
        <v>183</v>
      </c>
      <c r="N1177" s="1" t="s">
        <v>2161</v>
      </c>
      <c r="O1177">
        <v>25.1</v>
      </c>
      <c r="P1177">
        <v>103835</v>
      </c>
      <c r="R1177" s="1" t="s">
        <v>2156</v>
      </c>
      <c r="S1177" s="1" t="s">
        <v>20</v>
      </c>
      <c r="T1177" s="1" t="s">
        <v>2157</v>
      </c>
      <c r="U1177">
        <v>183</v>
      </c>
      <c r="V1177" s="1" t="s">
        <v>2162</v>
      </c>
      <c r="W1177">
        <v>23.5</v>
      </c>
      <c r="X1177" s="1" t="s">
        <v>55</v>
      </c>
      <c r="Y1177">
        <v>3</v>
      </c>
      <c r="Z1177" s="1" t="s">
        <v>101</v>
      </c>
      <c r="AA1177">
        <v>74</v>
      </c>
      <c r="AB1177">
        <v>0</v>
      </c>
      <c r="AC1177">
        <v>0</v>
      </c>
      <c r="AD1177">
        <v>54</v>
      </c>
      <c r="AE1177">
        <v>40</v>
      </c>
      <c r="AF1177">
        <v>23</v>
      </c>
      <c r="AG1177">
        <v>8</v>
      </c>
      <c r="AH1177">
        <v>8</v>
      </c>
      <c r="AI1177">
        <v>6</v>
      </c>
      <c r="AJ1177">
        <v>9</v>
      </c>
      <c r="AK1177">
        <v>0</v>
      </c>
      <c r="AL1177">
        <v>2</v>
      </c>
      <c r="AM1177">
        <v>52</v>
      </c>
      <c r="AN1177">
        <v>33</v>
      </c>
      <c r="AO1177">
        <v>15</v>
      </c>
      <c r="AP1177">
        <v>2</v>
      </c>
      <c r="AQ1177">
        <v>9</v>
      </c>
      <c r="AR1177">
        <v>3</v>
      </c>
      <c r="AS1177">
        <v>10</v>
      </c>
      <c r="AT1177">
        <v>69</v>
      </c>
      <c r="AU1177">
        <v>535</v>
      </c>
      <c r="AV1177">
        <v>37</v>
      </c>
      <c r="AW1177">
        <v>940</v>
      </c>
    </row>
    <row r="1178" spans="1:49" x14ac:dyDescent="0.35">
      <c r="A1178" s="1" t="s">
        <v>748</v>
      </c>
      <c r="B1178" s="1" t="s">
        <v>749</v>
      </c>
      <c r="C1178" s="1" t="s">
        <v>198</v>
      </c>
      <c r="D1178">
        <v>64</v>
      </c>
      <c r="E1178" s="1" t="s">
        <v>2155</v>
      </c>
      <c r="F1178">
        <v>20050411</v>
      </c>
      <c r="G1178">
        <v>61</v>
      </c>
      <c r="H1178">
        <v>104745</v>
      </c>
      <c r="I1178">
        <v>11</v>
      </c>
      <c r="J1178" s="1" t="s">
        <v>2156</v>
      </c>
      <c r="K1178" s="1" t="s">
        <v>62</v>
      </c>
      <c r="L1178" s="1" t="s">
        <v>2172</v>
      </c>
      <c r="M1178">
        <v>185</v>
      </c>
      <c r="N1178" s="1" t="s">
        <v>2161</v>
      </c>
      <c r="O1178">
        <v>18.8</v>
      </c>
      <c r="P1178">
        <v>104755</v>
      </c>
      <c r="R1178" s="1" t="s">
        <v>2159</v>
      </c>
      <c r="S1178" s="1" t="s">
        <v>276</v>
      </c>
      <c r="T1178" s="1" t="s">
        <v>2157</v>
      </c>
      <c r="U1178">
        <v>185</v>
      </c>
      <c r="V1178" s="1" t="s">
        <v>2171</v>
      </c>
      <c r="W1178">
        <v>18.8</v>
      </c>
      <c r="X1178" s="1" t="s">
        <v>763</v>
      </c>
      <c r="Y1178">
        <v>3</v>
      </c>
      <c r="Z1178" s="1" t="s">
        <v>105</v>
      </c>
      <c r="AA1178">
        <v>165</v>
      </c>
      <c r="AB1178">
        <v>2</v>
      </c>
      <c r="AC1178">
        <v>3</v>
      </c>
      <c r="AD1178">
        <v>112</v>
      </c>
      <c r="AE1178">
        <v>79</v>
      </c>
      <c r="AF1178">
        <v>44</v>
      </c>
      <c r="AG1178">
        <v>16</v>
      </c>
      <c r="AH1178">
        <v>16</v>
      </c>
      <c r="AI1178">
        <v>9</v>
      </c>
      <c r="AJ1178">
        <v>14</v>
      </c>
      <c r="AK1178">
        <v>2</v>
      </c>
      <c r="AL1178">
        <v>1</v>
      </c>
      <c r="AM1178">
        <v>115</v>
      </c>
      <c r="AN1178">
        <v>57</v>
      </c>
      <c r="AO1178">
        <v>31</v>
      </c>
      <c r="AP1178">
        <v>27</v>
      </c>
      <c r="AQ1178">
        <v>15</v>
      </c>
      <c r="AR1178">
        <v>5</v>
      </c>
      <c r="AS1178">
        <v>12</v>
      </c>
      <c r="AT1178">
        <v>17</v>
      </c>
      <c r="AU1178">
        <v>1340</v>
      </c>
      <c r="AV1178">
        <v>101</v>
      </c>
      <c r="AW1178">
        <v>420</v>
      </c>
    </row>
    <row r="1179" spans="1:49" x14ac:dyDescent="0.35">
      <c r="A1179" s="1" t="s">
        <v>748</v>
      </c>
      <c r="B1179" s="1" t="s">
        <v>749</v>
      </c>
      <c r="C1179" s="1" t="s">
        <v>198</v>
      </c>
      <c r="D1179">
        <v>64</v>
      </c>
      <c r="E1179" s="1" t="s">
        <v>2155</v>
      </c>
      <c r="F1179">
        <v>20050411</v>
      </c>
      <c r="G1179">
        <v>62</v>
      </c>
      <c r="H1179">
        <v>103909</v>
      </c>
      <c r="I1179">
        <v>6</v>
      </c>
      <c r="J1179" s="1" t="s">
        <v>2156</v>
      </c>
      <c r="K1179" s="1" t="s">
        <v>84</v>
      </c>
      <c r="L1179" s="1" t="s">
        <v>2157</v>
      </c>
      <c r="M1179">
        <v>175</v>
      </c>
      <c r="N1179" s="1" t="s">
        <v>2165</v>
      </c>
      <c r="O1179">
        <v>23.2</v>
      </c>
      <c r="P1179">
        <v>103507</v>
      </c>
      <c r="R1179" s="1" t="s">
        <v>2173</v>
      </c>
      <c r="S1179" s="1" t="s">
        <v>36</v>
      </c>
      <c r="T1179" s="1" t="s">
        <v>2157</v>
      </c>
      <c r="U1179">
        <v>183</v>
      </c>
      <c r="V1179" s="1" t="s">
        <v>2161</v>
      </c>
      <c r="W1179">
        <v>25.1</v>
      </c>
      <c r="X1179" s="1" t="s">
        <v>116</v>
      </c>
      <c r="Y1179">
        <v>3</v>
      </c>
      <c r="Z1179" s="1" t="s">
        <v>105</v>
      </c>
      <c r="AA1179">
        <v>94</v>
      </c>
      <c r="AB1179">
        <v>3</v>
      </c>
      <c r="AC1179">
        <v>2</v>
      </c>
      <c r="AD1179">
        <v>58</v>
      </c>
      <c r="AE1179">
        <v>42</v>
      </c>
      <c r="AF1179">
        <v>29</v>
      </c>
      <c r="AG1179">
        <v>7</v>
      </c>
      <c r="AH1179">
        <v>10</v>
      </c>
      <c r="AI1179">
        <v>2</v>
      </c>
      <c r="AJ1179">
        <v>4</v>
      </c>
      <c r="AK1179">
        <v>0</v>
      </c>
      <c r="AL1179">
        <v>0</v>
      </c>
      <c r="AM1179">
        <v>60</v>
      </c>
      <c r="AN1179">
        <v>45</v>
      </c>
      <c r="AO1179">
        <v>20</v>
      </c>
      <c r="AP1179">
        <v>8</v>
      </c>
      <c r="AQ1179">
        <v>10</v>
      </c>
      <c r="AR1179">
        <v>5</v>
      </c>
      <c r="AS1179">
        <v>10</v>
      </c>
      <c r="AT1179">
        <v>9</v>
      </c>
      <c r="AU1179">
        <v>2045</v>
      </c>
      <c r="AV1179">
        <v>69</v>
      </c>
      <c r="AW1179">
        <v>535</v>
      </c>
    </row>
    <row r="1180" spans="1:49" x14ac:dyDescent="0.35">
      <c r="A1180" s="1" t="s">
        <v>748</v>
      </c>
      <c r="B1180" s="1" t="s">
        <v>749</v>
      </c>
      <c r="C1180" s="1" t="s">
        <v>198</v>
      </c>
      <c r="D1180">
        <v>64</v>
      </c>
      <c r="E1180" s="1" t="s">
        <v>2155</v>
      </c>
      <c r="F1180">
        <v>20050411</v>
      </c>
      <c r="G1180">
        <v>63</v>
      </c>
      <c r="H1180">
        <v>104745</v>
      </c>
      <c r="I1180">
        <v>11</v>
      </c>
      <c r="J1180" s="1" t="s">
        <v>2156</v>
      </c>
      <c r="K1180" s="1" t="s">
        <v>62</v>
      </c>
      <c r="L1180" s="1" t="s">
        <v>2172</v>
      </c>
      <c r="M1180">
        <v>185</v>
      </c>
      <c r="N1180" s="1" t="s">
        <v>2161</v>
      </c>
      <c r="O1180">
        <v>18.8</v>
      </c>
      <c r="P1180">
        <v>103909</v>
      </c>
      <c r="Q1180">
        <v>6</v>
      </c>
      <c r="R1180" s="1" t="s">
        <v>2156</v>
      </c>
      <c r="S1180" s="1" t="s">
        <v>84</v>
      </c>
      <c r="T1180" s="1" t="s">
        <v>2157</v>
      </c>
      <c r="U1180">
        <v>175</v>
      </c>
      <c r="V1180" s="1" t="s">
        <v>2165</v>
      </c>
      <c r="W1180">
        <v>23.2</v>
      </c>
      <c r="X1180" s="1" t="s">
        <v>764</v>
      </c>
      <c r="Y1180">
        <v>5</v>
      </c>
      <c r="Z1180" s="1" t="s">
        <v>108</v>
      </c>
      <c r="AA1180">
        <v>189</v>
      </c>
      <c r="AB1180">
        <v>3</v>
      </c>
      <c r="AC1180">
        <v>0</v>
      </c>
      <c r="AD1180">
        <v>120</v>
      </c>
      <c r="AE1180">
        <v>89</v>
      </c>
      <c r="AF1180">
        <v>52</v>
      </c>
      <c r="AG1180">
        <v>17</v>
      </c>
      <c r="AH1180">
        <v>17</v>
      </c>
      <c r="AI1180">
        <v>11</v>
      </c>
      <c r="AJ1180">
        <v>16</v>
      </c>
      <c r="AK1180">
        <v>1</v>
      </c>
      <c r="AL1180">
        <v>3</v>
      </c>
      <c r="AM1180">
        <v>110</v>
      </c>
      <c r="AN1180">
        <v>65</v>
      </c>
      <c r="AO1180">
        <v>40</v>
      </c>
      <c r="AP1180">
        <v>17</v>
      </c>
      <c r="AQ1180">
        <v>17</v>
      </c>
      <c r="AR1180">
        <v>13</v>
      </c>
      <c r="AS1180">
        <v>20</v>
      </c>
      <c r="AT1180">
        <v>17</v>
      </c>
      <c r="AU1180">
        <v>1340</v>
      </c>
      <c r="AV1180">
        <v>9</v>
      </c>
      <c r="AW1180">
        <v>2045</v>
      </c>
    </row>
    <row r="1181" spans="1:49" x14ac:dyDescent="0.35">
      <c r="A1181" s="1" t="s">
        <v>765</v>
      </c>
      <c r="B1181" s="1" t="s">
        <v>766</v>
      </c>
      <c r="C1181" s="1" t="s">
        <v>198</v>
      </c>
      <c r="D1181">
        <v>64</v>
      </c>
      <c r="E1181" s="1" t="s">
        <v>2155</v>
      </c>
      <c r="F1181">
        <v>20050509</v>
      </c>
      <c r="G1181">
        <v>1</v>
      </c>
      <c r="H1181">
        <v>103819</v>
      </c>
      <c r="I1181">
        <v>1</v>
      </c>
      <c r="J1181" s="1" t="s">
        <v>2156</v>
      </c>
      <c r="K1181" s="1" t="s">
        <v>111</v>
      </c>
      <c r="L1181" s="1" t="s">
        <v>2157</v>
      </c>
      <c r="M1181">
        <v>185</v>
      </c>
      <c r="N1181" s="1" t="s">
        <v>2181</v>
      </c>
      <c r="O1181">
        <v>23.7</v>
      </c>
      <c r="P1181">
        <v>104269</v>
      </c>
      <c r="R1181" s="1" t="s">
        <v>2156</v>
      </c>
      <c r="S1181" s="1" t="s">
        <v>44</v>
      </c>
      <c r="T1181" s="1" t="s">
        <v>2172</v>
      </c>
      <c r="U1181">
        <v>188</v>
      </c>
      <c r="V1181" s="1" t="s">
        <v>2161</v>
      </c>
      <c r="W1181">
        <v>21.4</v>
      </c>
      <c r="X1181" s="1" t="s">
        <v>149</v>
      </c>
      <c r="Y1181">
        <v>3</v>
      </c>
      <c r="Z1181" s="1" t="s">
        <v>18</v>
      </c>
      <c r="AA1181">
        <v>73</v>
      </c>
      <c r="AB1181">
        <v>6</v>
      </c>
      <c r="AC1181">
        <v>0</v>
      </c>
      <c r="AD1181">
        <v>49</v>
      </c>
      <c r="AE1181">
        <v>31</v>
      </c>
      <c r="AF1181">
        <v>26</v>
      </c>
      <c r="AG1181">
        <v>14</v>
      </c>
      <c r="AH1181">
        <v>10</v>
      </c>
      <c r="AI1181">
        <v>0</v>
      </c>
      <c r="AJ1181">
        <v>0</v>
      </c>
      <c r="AK1181">
        <v>0</v>
      </c>
      <c r="AL1181">
        <v>1</v>
      </c>
      <c r="AM1181">
        <v>57</v>
      </c>
      <c r="AN1181">
        <v>42</v>
      </c>
      <c r="AO1181">
        <v>29</v>
      </c>
      <c r="AP1181">
        <v>7</v>
      </c>
      <c r="AQ1181">
        <v>9</v>
      </c>
      <c r="AR1181">
        <v>5</v>
      </c>
      <c r="AS1181">
        <v>7</v>
      </c>
      <c r="AT1181">
        <v>1</v>
      </c>
      <c r="AU1181">
        <v>6605</v>
      </c>
      <c r="AV1181">
        <v>48</v>
      </c>
      <c r="AW1181">
        <v>785</v>
      </c>
    </row>
    <row r="1182" spans="1:49" x14ac:dyDescent="0.35">
      <c r="A1182" s="1" t="s">
        <v>765</v>
      </c>
      <c r="B1182" s="1" t="s">
        <v>766</v>
      </c>
      <c r="C1182" s="1" t="s">
        <v>198</v>
      </c>
      <c r="D1182">
        <v>64</v>
      </c>
      <c r="E1182" s="1" t="s">
        <v>2155</v>
      </c>
      <c r="F1182">
        <v>20050509</v>
      </c>
      <c r="G1182">
        <v>2</v>
      </c>
      <c r="H1182">
        <v>104607</v>
      </c>
      <c r="J1182" s="1" t="s">
        <v>2156</v>
      </c>
      <c r="K1182" s="1" t="s">
        <v>42</v>
      </c>
      <c r="L1182" s="1" t="s">
        <v>2157</v>
      </c>
      <c r="M1182">
        <v>196</v>
      </c>
      <c r="N1182" s="1" t="s">
        <v>2160</v>
      </c>
      <c r="O1182">
        <v>19.600000000000001</v>
      </c>
      <c r="P1182">
        <v>103970</v>
      </c>
      <c r="R1182" s="1" t="s">
        <v>2156</v>
      </c>
      <c r="S1182" s="1" t="s">
        <v>74</v>
      </c>
      <c r="T1182" s="1" t="s">
        <v>2157</v>
      </c>
      <c r="U1182">
        <v>175</v>
      </c>
      <c r="V1182" s="1" t="s">
        <v>2161</v>
      </c>
      <c r="W1182">
        <v>23.1</v>
      </c>
      <c r="X1182" s="1" t="s">
        <v>767</v>
      </c>
      <c r="Y1182">
        <v>3</v>
      </c>
      <c r="Z1182" s="1" t="s">
        <v>18</v>
      </c>
      <c r="AA1182">
        <v>113</v>
      </c>
      <c r="AB1182">
        <v>2</v>
      </c>
      <c r="AC1182">
        <v>2</v>
      </c>
      <c r="AD1182">
        <v>104</v>
      </c>
      <c r="AE1182">
        <v>57</v>
      </c>
      <c r="AF1182">
        <v>41</v>
      </c>
      <c r="AG1182">
        <v>24</v>
      </c>
      <c r="AH1182">
        <v>13</v>
      </c>
      <c r="AI1182">
        <v>14</v>
      </c>
      <c r="AJ1182">
        <v>16</v>
      </c>
      <c r="AK1182">
        <v>1</v>
      </c>
      <c r="AL1182">
        <v>4</v>
      </c>
      <c r="AM1182">
        <v>57</v>
      </c>
      <c r="AN1182">
        <v>32</v>
      </c>
      <c r="AO1182">
        <v>24</v>
      </c>
      <c r="AP1182">
        <v>14</v>
      </c>
      <c r="AQ1182">
        <v>12</v>
      </c>
      <c r="AR1182">
        <v>1</v>
      </c>
      <c r="AS1182">
        <v>4</v>
      </c>
      <c r="AT1182">
        <v>46</v>
      </c>
      <c r="AU1182">
        <v>801</v>
      </c>
      <c r="AV1182">
        <v>17</v>
      </c>
      <c r="AW1182">
        <v>1345</v>
      </c>
    </row>
    <row r="1183" spans="1:49" x14ac:dyDescent="0.35">
      <c r="A1183" s="1" t="s">
        <v>765</v>
      </c>
      <c r="B1183" s="1" t="s">
        <v>766</v>
      </c>
      <c r="C1183" s="1" t="s">
        <v>198</v>
      </c>
      <c r="D1183">
        <v>64</v>
      </c>
      <c r="E1183" s="1" t="s">
        <v>2155</v>
      </c>
      <c r="F1183">
        <v>20050509</v>
      </c>
      <c r="G1183">
        <v>3</v>
      </c>
      <c r="H1183">
        <v>102856</v>
      </c>
      <c r="J1183" s="1" t="s">
        <v>2156</v>
      </c>
      <c r="K1183" s="1" t="s">
        <v>425</v>
      </c>
      <c r="L1183" s="1" t="s">
        <v>2157</v>
      </c>
      <c r="M1183">
        <v>190</v>
      </c>
      <c r="N1183" s="1" t="s">
        <v>2182</v>
      </c>
      <c r="O1183">
        <v>28.6</v>
      </c>
      <c r="P1183">
        <v>102318</v>
      </c>
      <c r="R1183" s="1" t="s">
        <v>2156</v>
      </c>
      <c r="S1183" s="1" t="s">
        <v>57</v>
      </c>
      <c r="T1183" s="1" t="s">
        <v>2157</v>
      </c>
      <c r="U1183">
        <v>183</v>
      </c>
      <c r="V1183" s="1" t="s">
        <v>2158</v>
      </c>
      <c r="W1183">
        <v>31.2</v>
      </c>
      <c r="X1183" s="1" t="s">
        <v>194</v>
      </c>
      <c r="Y1183">
        <v>3</v>
      </c>
      <c r="Z1183" s="1" t="s">
        <v>18</v>
      </c>
      <c r="AA1183">
        <v>56</v>
      </c>
      <c r="AB1183">
        <v>5</v>
      </c>
      <c r="AC1183">
        <v>1</v>
      </c>
      <c r="AD1183">
        <v>55</v>
      </c>
      <c r="AE1183">
        <v>29</v>
      </c>
      <c r="AF1183">
        <v>22</v>
      </c>
      <c r="AG1183">
        <v>16</v>
      </c>
      <c r="AH1183">
        <v>8</v>
      </c>
      <c r="AI1183">
        <v>4</v>
      </c>
      <c r="AJ1183">
        <v>4</v>
      </c>
      <c r="AK1183">
        <v>1</v>
      </c>
      <c r="AL1183">
        <v>0</v>
      </c>
      <c r="AM1183">
        <v>40</v>
      </c>
      <c r="AN1183">
        <v>32</v>
      </c>
      <c r="AO1183">
        <v>19</v>
      </c>
      <c r="AP1183">
        <v>1</v>
      </c>
      <c r="AQ1183">
        <v>7</v>
      </c>
      <c r="AR1183">
        <v>4</v>
      </c>
      <c r="AS1183">
        <v>8</v>
      </c>
      <c r="AT1183">
        <v>110</v>
      </c>
      <c r="AU1183">
        <v>395</v>
      </c>
      <c r="AV1183">
        <v>36</v>
      </c>
      <c r="AW1183">
        <v>925</v>
      </c>
    </row>
    <row r="1184" spans="1:49" x14ac:dyDescent="0.35">
      <c r="A1184" s="1" t="s">
        <v>765</v>
      </c>
      <c r="B1184" s="1" t="s">
        <v>766</v>
      </c>
      <c r="C1184" s="1" t="s">
        <v>198</v>
      </c>
      <c r="D1184">
        <v>64</v>
      </c>
      <c r="E1184" s="1" t="s">
        <v>2155</v>
      </c>
      <c r="F1184">
        <v>20050509</v>
      </c>
      <c r="G1184">
        <v>4</v>
      </c>
      <c r="H1184">
        <v>103990</v>
      </c>
      <c r="I1184">
        <v>14</v>
      </c>
      <c r="J1184" s="1" t="s">
        <v>2156</v>
      </c>
      <c r="K1184" s="1" t="s">
        <v>65</v>
      </c>
      <c r="L1184" s="1" t="s">
        <v>2157</v>
      </c>
      <c r="M1184">
        <v>180</v>
      </c>
      <c r="N1184" s="1" t="s">
        <v>2161</v>
      </c>
      <c r="O1184">
        <v>23</v>
      </c>
      <c r="P1184">
        <v>102565</v>
      </c>
      <c r="R1184" s="1" t="s">
        <v>2173</v>
      </c>
      <c r="S1184" s="1" t="s">
        <v>242</v>
      </c>
      <c r="T1184" s="1" t="s">
        <v>2157</v>
      </c>
      <c r="U1184">
        <v>188</v>
      </c>
      <c r="V1184" s="1" t="s">
        <v>2169</v>
      </c>
      <c r="W1184">
        <v>30.1</v>
      </c>
      <c r="X1184" s="1" t="s">
        <v>418</v>
      </c>
      <c r="Y1184">
        <v>3</v>
      </c>
      <c r="Z1184" s="1" t="s">
        <v>18</v>
      </c>
      <c r="AA1184">
        <v>124</v>
      </c>
      <c r="AB1184">
        <v>4</v>
      </c>
      <c r="AC1184">
        <v>4</v>
      </c>
      <c r="AD1184">
        <v>87</v>
      </c>
      <c r="AE1184">
        <v>52</v>
      </c>
      <c r="AF1184">
        <v>37</v>
      </c>
      <c r="AG1184">
        <v>19</v>
      </c>
      <c r="AH1184">
        <v>16</v>
      </c>
      <c r="AI1184">
        <v>1</v>
      </c>
      <c r="AJ1184">
        <v>5</v>
      </c>
      <c r="AK1184">
        <v>3</v>
      </c>
      <c r="AL1184">
        <v>4</v>
      </c>
      <c r="AM1184">
        <v>106</v>
      </c>
      <c r="AN1184">
        <v>65</v>
      </c>
      <c r="AO1184">
        <v>40</v>
      </c>
      <c r="AP1184">
        <v>18</v>
      </c>
      <c r="AQ1184">
        <v>15</v>
      </c>
      <c r="AR1184">
        <v>9</v>
      </c>
      <c r="AS1184">
        <v>14</v>
      </c>
      <c r="AT1184">
        <v>16</v>
      </c>
      <c r="AU1184">
        <v>1415</v>
      </c>
      <c r="AV1184">
        <v>139</v>
      </c>
      <c r="AW1184">
        <v>312</v>
      </c>
    </row>
    <row r="1185" spans="1:49" x14ac:dyDescent="0.35">
      <c r="A1185" s="1" t="s">
        <v>765</v>
      </c>
      <c r="B1185" s="1" t="s">
        <v>766</v>
      </c>
      <c r="C1185" s="1" t="s">
        <v>198</v>
      </c>
      <c r="D1185">
        <v>64</v>
      </c>
      <c r="E1185" s="1" t="s">
        <v>2155</v>
      </c>
      <c r="F1185">
        <v>20050509</v>
      </c>
      <c r="G1185">
        <v>5</v>
      </c>
      <c r="H1185">
        <v>103909</v>
      </c>
      <c r="I1185">
        <v>10</v>
      </c>
      <c r="J1185" s="1" t="s">
        <v>2156</v>
      </c>
      <c r="K1185" s="1" t="s">
        <v>84</v>
      </c>
      <c r="L1185" s="1" t="s">
        <v>2157</v>
      </c>
      <c r="M1185">
        <v>175</v>
      </c>
      <c r="N1185" s="1" t="s">
        <v>2165</v>
      </c>
      <c r="O1185">
        <v>23.3</v>
      </c>
      <c r="P1185">
        <v>102434</v>
      </c>
      <c r="R1185" s="1" t="s">
        <v>2156</v>
      </c>
      <c r="S1185" s="1" t="s">
        <v>51</v>
      </c>
      <c r="T1185" s="1" t="s">
        <v>2157</v>
      </c>
      <c r="U1185">
        <v>183</v>
      </c>
      <c r="V1185" s="1" t="s">
        <v>2164</v>
      </c>
      <c r="W1185">
        <v>30.8</v>
      </c>
      <c r="X1185" s="1" t="s">
        <v>183</v>
      </c>
      <c r="Y1185">
        <v>3</v>
      </c>
      <c r="Z1185" s="1" t="s">
        <v>18</v>
      </c>
      <c r="AA1185">
        <v>60</v>
      </c>
      <c r="AB1185">
        <v>1</v>
      </c>
      <c r="AC1185">
        <v>0</v>
      </c>
      <c r="AD1185">
        <v>48</v>
      </c>
      <c r="AE1185">
        <v>39</v>
      </c>
      <c r="AF1185">
        <v>29</v>
      </c>
      <c r="AG1185">
        <v>6</v>
      </c>
      <c r="AH1185">
        <v>7</v>
      </c>
      <c r="AI1185">
        <v>4</v>
      </c>
      <c r="AJ1185">
        <v>4</v>
      </c>
      <c r="AK1185">
        <v>1</v>
      </c>
      <c r="AL1185">
        <v>4</v>
      </c>
      <c r="AM1185">
        <v>41</v>
      </c>
      <c r="AN1185">
        <v>24</v>
      </c>
      <c r="AO1185">
        <v>13</v>
      </c>
      <c r="AP1185">
        <v>3</v>
      </c>
      <c r="AQ1185">
        <v>7</v>
      </c>
      <c r="AR1185">
        <v>2</v>
      </c>
      <c r="AS1185">
        <v>7</v>
      </c>
      <c r="AT1185">
        <v>8</v>
      </c>
      <c r="AU1185">
        <v>2265</v>
      </c>
      <c r="AV1185">
        <v>43</v>
      </c>
      <c r="AW1185">
        <v>875</v>
      </c>
    </row>
    <row r="1186" spans="1:49" x14ac:dyDescent="0.35">
      <c r="A1186" s="1" t="s">
        <v>765</v>
      </c>
      <c r="B1186" s="1" t="s">
        <v>766</v>
      </c>
      <c r="C1186" s="1" t="s">
        <v>198</v>
      </c>
      <c r="D1186">
        <v>64</v>
      </c>
      <c r="E1186" s="1" t="s">
        <v>2155</v>
      </c>
      <c r="F1186">
        <v>20050509</v>
      </c>
      <c r="G1186">
        <v>6</v>
      </c>
      <c r="H1186">
        <v>104022</v>
      </c>
      <c r="J1186" s="1" t="s">
        <v>2156</v>
      </c>
      <c r="K1186" s="1" t="s">
        <v>26</v>
      </c>
      <c r="L1186" s="1" t="s">
        <v>2157</v>
      </c>
      <c r="M1186">
        <v>183</v>
      </c>
      <c r="N1186" s="1" t="s">
        <v>2166</v>
      </c>
      <c r="O1186">
        <v>22.8</v>
      </c>
      <c r="P1186">
        <v>103971</v>
      </c>
      <c r="R1186" s="1" t="s">
        <v>2156</v>
      </c>
      <c r="S1186" s="1" t="s">
        <v>27</v>
      </c>
      <c r="T1186" s="1" t="s">
        <v>2157</v>
      </c>
      <c r="U1186">
        <v>180</v>
      </c>
      <c r="V1186" s="1" t="s">
        <v>2168</v>
      </c>
      <c r="W1186">
        <v>23</v>
      </c>
      <c r="X1186" s="1" t="s">
        <v>153</v>
      </c>
      <c r="Y1186">
        <v>3</v>
      </c>
      <c r="Z1186" s="1" t="s">
        <v>18</v>
      </c>
      <c r="AA1186">
        <v>66</v>
      </c>
      <c r="AB1186">
        <v>2</v>
      </c>
      <c r="AC1186">
        <v>0</v>
      </c>
      <c r="AD1186">
        <v>40</v>
      </c>
      <c r="AE1186">
        <v>24</v>
      </c>
      <c r="AF1186">
        <v>16</v>
      </c>
      <c r="AG1186">
        <v>13</v>
      </c>
      <c r="AH1186">
        <v>8</v>
      </c>
      <c r="AI1186">
        <v>0</v>
      </c>
      <c r="AJ1186">
        <v>1</v>
      </c>
      <c r="AK1186">
        <v>2</v>
      </c>
      <c r="AL1186">
        <v>2</v>
      </c>
      <c r="AM1186">
        <v>59</v>
      </c>
      <c r="AN1186">
        <v>31</v>
      </c>
      <c r="AO1186">
        <v>15</v>
      </c>
      <c r="AP1186">
        <v>13</v>
      </c>
      <c r="AQ1186">
        <v>9</v>
      </c>
      <c r="AR1186">
        <v>6</v>
      </c>
      <c r="AS1186">
        <v>11</v>
      </c>
      <c r="AT1186">
        <v>24</v>
      </c>
      <c r="AU1186">
        <v>1185</v>
      </c>
      <c r="AV1186">
        <v>41</v>
      </c>
      <c r="AW1186">
        <v>887</v>
      </c>
    </row>
    <row r="1187" spans="1:49" x14ac:dyDescent="0.35">
      <c r="A1187" s="1" t="s">
        <v>765</v>
      </c>
      <c r="B1187" s="1" t="s">
        <v>766</v>
      </c>
      <c r="C1187" s="1" t="s">
        <v>198</v>
      </c>
      <c r="D1187">
        <v>64</v>
      </c>
      <c r="E1187" s="1" t="s">
        <v>2155</v>
      </c>
      <c r="F1187">
        <v>20050509</v>
      </c>
      <c r="G1187">
        <v>7</v>
      </c>
      <c r="H1187">
        <v>104339</v>
      </c>
      <c r="J1187" s="1" t="s">
        <v>2156</v>
      </c>
      <c r="K1187" s="1" t="s">
        <v>80</v>
      </c>
      <c r="L1187" s="1" t="s">
        <v>2157</v>
      </c>
      <c r="M1187">
        <v>196</v>
      </c>
      <c r="N1187" s="1" t="s">
        <v>2178</v>
      </c>
      <c r="O1187">
        <v>21.1</v>
      </c>
      <c r="P1187">
        <v>104252</v>
      </c>
      <c r="R1187" s="1" t="s">
        <v>2156</v>
      </c>
      <c r="S1187" s="1" t="s">
        <v>233</v>
      </c>
      <c r="T1187" s="1" t="s">
        <v>2157</v>
      </c>
      <c r="U1187">
        <v>190</v>
      </c>
      <c r="V1187" s="1" t="s">
        <v>2169</v>
      </c>
      <c r="W1187">
        <v>21.5</v>
      </c>
      <c r="X1187" s="1" t="s">
        <v>21</v>
      </c>
      <c r="Y1187">
        <v>3</v>
      </c>
      <c r="Z1187" s="1" t="s">
        <v>18</v>
      </c>
      <c r="AA1187">
        <v>61</v>
      </c>
      <c r="AB1187">
        <v>8</v>
      </c>
      <c r="AC1187">
        <v>0</v>
      </c>
      <c r="AD1187">
        <v>48</v>
      </c>
      <c r="AE1187">
        <v>34</v>
      </c>
      <c r="AF1187">
        <v>27</v>
      </c>
      <c r="AG1187">
        <v>8</v>
      </c>
      <c r="AH1187">
        <v>8</v>
      </c>
      <c r="AI1187">
        <v>2</v>
      </c>
      <c r="AJ1187">
        <v>2</v>
      </c>
      <c r="AK1187">
        <v>0</v>
      </c>
      <c r="AL1187">
        <v>1</v>
      </c>
      <c r="AM1187">
        <v>51</v>
      </c>
      <c r="AN1187">
        <v>34</v>
      </c>
      <c r="AO1187">
        <v>16</v>
      </c>
      <c r="AP1187">
        <v>8</v>
      </c>
      <c r="AQ1187">
        <v>7</v>
      </c>
      <c r="AR1187">
        <v>6</v>
      </c>
      <c r="AS1187">
        <v>10</v>
      </c>
      <c r="AT1187">
        <v>21</v>
      </c>
      <c r="AU1187">
        <v>1255</v>
      </c>
      <c r="AV1187">
        <v>47</v>
      </c>
      <c r="AW1187">
        <v>785</v>
      </c>
    </row>
    <row r="1188" spans="1:49" x14ac:dyDescent="0.35">
      <c r="A1188" s="1" t="s">
        <v>765</v>
      </c>
      <c r="B1188" s="1" t="s">
        <v>766</v>
      </c>
      <c r="C1188" s="1" t="s">
        <v>198</v>
      </c>
      <c r="D1188">
        <v>64</v>
      </c>
      <c r="E1188" s="1" t="s">
        <v>2155</v>
      </c>
      <c r="F1188">
        <v>20050509</v>
      </c>
      <c r="G1188">
        <v>8</v>
      </c>
      <c r="H1188">
        <v>103602</v>
      </c>
      <c r="J1188" s="1" t="s">
        <v>2156</v>
      </c>
      <c r="K1188" s="1" t="s">
        <v>82</v>
      </c>
      <c r="L1188" s="1" t="s">
        <v>2157</v>
      </c>
      <c r="M1188">
        <v>183</v>
      </c>
      <c r="N1188" s="1" t="s">
        <v>2177</v>
      </c>
      <c r="O1188">
        <v>24.7</v>
      </c>
      <c r="P1188">
        <v>103908</v>
      </c>
      <c r="R1188" s="1" t="s">
        <v>2198</v>
      </c>
      <c r="S1188" s="1" t="s">
        <v>45</v>
      </c>
      <c r="T1188" s="1" t="s">
        <v>2157</v>
      </c>
      <c r="U1188">
        <v>185</v>
      </c>
      <c r="V1188" s="1" t="s">
        <v>2171</v>
      </c>
      <c r="W1188">
        <v>23.3</v>
      </c>
      <c r="X1188" s="1" t="s">
        <v>49</v>
      </c>
      <c r="Y1188">
        <v>3</v>
      </c>
      <c r="Z1188" s="1" t="s">
        <v>18</v>
      </c>
      <c r="AA1188">
        <v>109</v>
      </c>
      <c r="AB1188">
        <v>3</v>
      </c>
      <c r="AC1188">
        <v>1</v>
      </c>
      <c r="AD1188">
        <v>62</v>
      </c>
      <c r="AE1188">
        <v>34</v>
      </c>
      <c r="AF1188">
        <v>28</v>
      </c>
      <c r="AG1188">
        <v>15</v>
      </c>
      <c r="AH1188">
        <v>10</v>
      </c>
      <c r="AI1188">
        <v>2</v>
      </c>
      <c r="AJ1188">
        <v>2</v>
      </c>
      <c r="AK1188">
        <v>2</v>
      </c>
      <c r="AL1188">
        <v>1</v>
      </c>
      <c r="AM1188">
        <v>65</v>
      </c>
      <c r="AN1188">
        <v>40</v>
      </c>
      <c r="AO1188">
        <v>32</v>
      </c>
      <c r="AP1188">
        <v>10</v>
      </c>
      <c r="AQ1188">
        <v>10</v>
      </c>
      <c r="AR1188">
        <v>2</v>
      </c>
      <c r="AS1188">
        <v>4</v>
      </c>
      <c r="AT1188">
        <v>23</v>
      </c>
      <c r="AU1188">
        <v>1240</v>
      </c>
      <c r="AV1188">
        <v>66</v>
      </c>
      <c r="AW1188">
        <v>576</v>
      </c>
    </row>
    <row r="1189" spans="1:49" x14ac:dyDescent="0.35">
      <c r="A1189" s="1" t="s">
        <v>765</v>
      </c>
      <c r="B1189" s="1" t="s">
        <v>766</v>
      </c>
      <c r="C1189" s="1" t="s">
        <v>198</v>
      </c>
      <c r="D1189">
        <v>64</v>
      </c>
      <c r="E1189" s="1" t="s">
        <v>2155</v>
      </c>
      <c r="F1189">
        <v>20050509</v>
      </c>
      <c r="G1189">
        <v>9</v>
      </c>
      <c r="H1189">
        <v>103498</v>
      </c>
      <c r="I1189">
        <v>3</v>
      </c>
      <c r="J1189" s="1" t="s">
        <v>2156</v>
      </c>
      <c r="K1189" s="1" t="s">
        <v>678</v>
      </c>
      <c r="L1189" s="1" t="s">
        <v>2157</v>
      </c>
      <c r="M1189">
        <v>193</v>
      </c>
      <c r="N1189" s="1" t="s">
        <v>2166</v>
      </c>
      <c r="O1189">
        <v>25.2</v>
      </c>
      <c r="P1189">
        <v>103252</v>
      </c>
      <c r="R1189" s="1" t="s">
        <v>2156</v>
      </c>
      <c r="S1189" s="1" t="s">
        <v>38</v>
      </c>
      <c r="T1189" s="1" t="s">
        <v>2157</v>
      </c>
      <c r="U1189">
        <v>175</v>
      </c>
      <c r="V1189" s="1" t="s">
        <v>2161</v>
      </c>
      <c r="W1189">
        <v>26.7</v>
      </c>
      <c r="X1189" s="1" t="s">
        <v>716</v>
      </c>
      <c r="Y1189">
        <v>3</v>
      </c>
      <c r="Z1189" s="1" t="s">
        <v>18</v>
      </c>
      <c r="AA1189">
        <v>50</v>
      </c>
      <c r="AB1189">
        <v>3</v>
      </c>
      <c r="AC1189">
        <v>1</v>
      </c>
      <c r="AD1189">
        <v>38</v>
      </c>
      <c r="AE1189">
        <v>23</v>
      </c>
      <c r="AF1189">
        <v>21</v>
      </c>
      <c r="AG1189">
        <v>8</v>
      </c>
      <c r="AH1189">
        <v>7</v>
      </c>
      <c r="AI1189">
        <v>1</v>
      </c>
      <c r="AJ1189">
        <v>1</v>
      </c>
      <c r="AK1189">
        <v>0</v>
      </c>
      <c r="AL1189">
        <v>2</v>
      </c>
      <c r="AM1189">
        <v>40</v>
      </c>
      <c r="AN1189">
        <v>24</v>
      </c>
      <c r="AO1189">
        <v>9</v>
      </c>
      <c r="AP1189">
        <v>6</v>
      </c>
      <c r="AQ1189">
        <v>6</v>
      </c>
      <c r="AR1189">
        <v>2</v>
      </c>
      <c r="AS1189">
        <v>7</v>
      </c>
      <c r="AT1189">
        <v>4</v>
      </c>
      <c r="AU1189">
        <v>3105</v>
      </c>
      <c r="AV1189">
        <v>53</v>
      </c>
      <c r="AW1189">
        <v>742</v>
      </c>
    </row>
    <row r="1190" spans="1:49" x14ac:dyDescent="0.35">
      <c r="A1190" s="1" t="s">
        <v>765</v>
      </c>
      <c r="B1190" s="1" t="s">
        <v>766</v>
      </c>
      <c r="C1190" s="1" t="s">
        <v>198</v>
      </c>
      <c r="D1190">
        <v>64</v>
      </c>
      <c r="E1190" s="1" t="s">
        <v>2155</v>
      </c>
      <c r="F1190">
        <v>20050509</v>
      </c>
      <c r="G1190">
        <v>10</v>
      </c>
      <c r="H1190">
        <v>103507</v>
      </c>
      <c r="J1190" s="1" t="s">
        <v>2159</v>
      </c>
      <c r="K1190" s="1" t="s">
        <v>36</v>
      </c>
      <c r="L1190" s="1" t="s">
        <v>2157</v>
      </c>
      <c r="M1190">
        <v>183</v>
      </c>
      <c r="N1190" s="1" t="s">
        <v>2161</v>
      </c>
      <c r="O1190">
        <v>25.2</v>
      </c>
      <c r="P1190">
        <v>103781</v>
      </c>
      <c r="R1190" s="1" t="s">
        <v>2156</v>
      </c>
      <c r="S1190" s="1" t="s">
        <v>50</v>
      </c>
      <c r="T1190" s="1" t="s">
        <v>2172</v>
      </c>
      <c r="U1190">
        <v>183</v>
      </c>
      <c r="V1190" s="1" t="s">
        <v>2176</v>
      </c>
      <c r="W1190">
        <v>23.9</v>
      </c>
      <c r="X1190" s="1" t="s">
        <v>96</v>
      </c>
      <c r="Y1190">
        <v>3</v>
      </c>
      <c r="Z1190" s="1" t="s">
        <v>18</v>
      </c>
      <c r="AA1190">
        <v>90</v>
      </c>
      <c r="AB1190">
        <v>0</v>
      </c>
      <c r="AC1190">
        <v>1</v>
      </c>
      <c r="AD1190">
        <v>55</v>
      </c>
      <c r="AE1190">
        <v>39</v>
      </c>
      <c r="AF1190">
        <v>28</v>
      </c>
      <c r="AG1190">
        <v>10</v>
      </c>
      <c r="AH1190">
        <v>10</v>
      </c>
      <c r="AI1190">
        <v>4</v>
      </c>
      <c r="AJ1190">
        <v>6</v>
      </c>
      <c r="AK1190">
        <v>2</v>
      </c>
      <c r="AL1190">
        <v>3</v>
      </c>
      <c r="AM1190">
        <v>92</v>
      </c>
      <c r="AN1190">
        <v>53</v>
      </c>
      <c r="AO1190">
        <v>29</v>
      </c>
      <c r="AP1190">
        <v>19</v>
      </c>
      <c r="AQ1190">
        <v>11</v>
      </c>
      <c r="AR1190">
        <v>9</v>
      </c>
      <c r="AS1190">
        <v>14</v>
      </c>
      <c r="AT1190">
        <v>39</v>
      </c>
      <c r="AU1190">
        <v>905</v>
      </c>
      <c r="AV1190">
        <v>35</v>
      </c>
      <c r="AW1190">
        <v>930</v>
      </c>
    </row>
    <row r="1191" spans="1:49" x14ac:dyDescent="0.35">
      <c r="A1191" s="1" t="s">
        <v>765</v>
      </c>
      <c r="B1191" s="1" t="s">
        <v>766</v>
      </c>
      <c r="C1191" s="1" t="s">
        <v>198</v>
      </c>
      <c r="D1191">
        <v>64</v>
      </c>
      <c r="E1191" s="1" t="s">
        <v>2155</v>
      </c>
      <c r="F1191">
        <v>20050509</v>
      </c>
      <c r="G1191">
        <v>11</v>
      </c>
      <c r="H1191">
        <v>103264</v>
      </c>
      <c r="J1191" s="1" t="s">
        <v>2159</v>
      </c>
      <c r="K1191" s="1" t="s">
        <v>76</v>
      </c>
      <c r="L1191" s="1" t="s">
        <v>2172</v>
      </c>
      <c r="M1191">
        <v>180</v>
      </c>
      <c r="N1191" s="1" t="s">
        <v>2165</v>
      </c>
      <c r="O1191">
        <v>26.6</v>
      </c>
      <c r="P1191">
        <v>103694</v>
      </c>
      <c r="R1191" s="1" t="s">
        <v>2156</v>
      </c>
      <c r="S1191" s="1" t="s">
        <v>41</v>
      </c>
      <c r="T1191" s="1" t="s">
        <v>2157</v>
      </c>
      <c r="U1191">
        <v>168</v>
      </c>
      <c r="V1191" s="1" t="s">
        <v>2175</v>
      </c>
      <c r="W1191">
        <v>24.3</v>
      </c>
      <c r="X1191" s="1" t="s">
        <v>209</v>
      </c>
      <c r="Y1191">
        <v>3</v>
      </c>
      <c r="Z1191" s="1" t="s">
        <v>18</v>
      </c>
      <c r="AA1191">
        <v>116</v>
      </c>
      <c r="AB1191">
        <v>2</v>
      </c>
      <c r="AC1191">
        <v>2</v>
      </c>
      <c r="AD1191">
        <v>83</v>
      </c>
      <c r="AE1191">
        <v>54</v>
      </c>
      <c r="AF1191">
        <v>40</v>
      </c>
      <c r="AG1191">
        <v>14</v>
      </c>
      <c r="AH1191">
        <v>13</v>
      </c>
      <c r="AI1191">
        <v>6</v>
      </c>
      <c r="AJ1191">
        <v>8</v>
      </c>
      <c r="AK1191">
        <v>6</v>
      </c>
      <c r="AL1191">
        <v>4</v>
      </c>
      <c r="AM1191">
        <v>86</v>
      </c>
      <c r="AN1191">
        <v>56</v>
      </c>
      <c r="AO1191">
        <v>35</v>
      </c>
      <c r="AP1191">
        <v>10</v>
      </c>
      <c r="AQ1191">
        <v>13</v>
      </c>
      <c r="AR1191">
        <v>5</v>
      </c>
      <c r="AS1191">
        <v>10</v>
      </c>
      <c r="AT1191">
        <v>44</v>
      </c>
      <c r="AU1191">
        <v>875</v>
      </c>
      <c r="AV1191">
        <v>38</v>
      </c>
      <c r="AW1191">
        <v>921</v>
      </c>
    </row>
    <row r="1192" spans="1:49" x14ac:dyDescent="0.35">
      <c r="A1192" s="1" t="s">
        <v>765</v>
      </c>
      <c r="B1192" s="1" t="s">
        <v>766</v>
      </c>
      <c r="C1192" s="1" t="s">
        <v>198</v>
      </c>
      <c r="D1192">
        <v>64</v>
      </c>
      <c r="E1192" s="1" t="s">
        <v>2155</v>
      </c>
      <c r="F1192">
        <v>20050509</v>
      </c>
      <c r="G1192">
        <v>12</v>
      </c>
      <c r="H1192">
        <v>103786</v>
      </c>
      <c r="I1192">
        <v>15</v>
      </c>
      <c r="J1192" s="1" t="s">
        <v>2156</v>
      </c>
      <c r="K1192" s="1" t="s">
        <v>70</v>
      </c>
      <c r="L1192" s="1" t="s">
        <v>2157</v>
      </c>
      <c r="M1192">
        <v>178</v>
      </c>
      <c r="N1192" s="1" t="s">
        <v>2166</v>
      </c>
      <c r="O1192">
        <v>23.9</v>
      </c>
      <c r="P1192">
        <v>103566</v>
      </c>
      <c r="R1192" s="1" t="s">
        <v>2156</v>
      </c>
      <c r="S1192" s="1" t="s">
        <v>522</v>
      </c>
      <c r="T1192" s="1" t="s">
        <v>2172</v>
      </c>
      <c r="U1192">
        <v>190</v>
      </c>
      <c r="V1192" s="1" t="s">
        <v>2171</v>
      </c>
      <c r="W1192">
        <v>24.9</v>
      </c>
      <c r="X1192" s="1" t="s">
        <v>366</v>
      </c>
      <c r="Y1192">
        <v>3</v>
      </c>
      <c r="Z1192" s="1" t="s">
        <v>18</v>
      </c>
      <c r="AA1192">
        <v>46</v>
      </c>
      <c r="AB1192">
        <v>0</v>
      </c>
      <c r="AC1192">
        <v>0</v>
      </c>
      <c r="AD1192">
        <v>38</v>
      </c>
      <c r="AE1192">
        <v>28</v>
      </c>
      <c r="AF1192">
        <v>23</v>
      </c>
      <c r="AG1192">
        <v>7</v>
      </c>
      <c r="AH1192">
        <v>7</v>
      </c>
      <c r="AI1192">
        <v>1</v>
      </c>
      <c r="AJ1192">
        <v>1</v>
      </c>
      <c r="AK1192">
        <v>1</v>
      </c>
      <c r="AL1192">
        <v>0</v>
      </c>
      <c r="AM1192">
        <v>43</v>
      </c>
      <c r="AN1192">
        <v>29</v>
      </c>
      <c r="AO1192">
        <v>15</v>
      </c>
      <c r="AP1192">
        <v>3</v>
      </c>
      <c r="AQ1192">
        <v>7</v>
      </c>
      <c r="AR1192">
        <v>0</v>
      </c>
      <c r="AS1192">
        <v>5</v>
      </c>
      <c r="AT1192">
        <v>20</v>
      </c>
      <c r="AU1192">
        <v>1285</v>
      </c>
      <c r="AV1192">
        <v>51</v>
      </c>
      <c r="AW1192">
        <v>756</v>
      </c>
    </row>
    <row r="1193" spans="1:49" x14ac:dyDescent="0.35">
      <c r="A1193" s="1" t="s">
        <v>765</v>
      </c>
      <c r="B1193" s="1" t="s">
        <v>766</v>
      </c>
      <c r="C1193" s="1" t="s">
        <v>198</v>
      </c>
      <c r="D1193">
        <v>64</v>
      </c>
      <c r="E1193" s="1" t="s">
        <v>2155</v>
      </c>
      <c r="F1193">
        <v>20050509</v>
      </c>
      <c r="G1193">
        <v>13</v>
      </c>
      <c r="H1193">
        <v>103206</v>
      </c>
      <c r="J1193" s="1" t="s">
        <v>2156</v>
      </c>
      <c r="K1193" s="1" t="s">
        <v>29</v>
      </c>
      <c r="L1193" s="1" t="s">
        <v>2157</v>
      </c>
      <c r="M1193">
        <v>175</v>
      </c>
      <c r="N1193" s="1" t="s">
        <v>2171</v>
      </c>
      <c r="O1193">
        <v>26.9</v>
      </c>
      <c r="P1193">
        <v>104026</v>
      </c>
      <c r="Q1193">
        <v>11</v>
      </c>
      <c r="R1193" s="1" t="s">
        <v>2156</v>
      </c>
      <c r="S1193" s="1" t="s">
        <v>376</v>
      </c>
      <c r="T1193" s="1" t="s">
        <v>2157</v>
      </c>
      <c r="U1193">
        <v>198</v>
      </c>
      <c r="V1193" s="1" t="s">
        <v>2179</v>
      </c>
      <c r="W1193">
        <v>22.8</v>
      </c>
      <c r="X1193" s="1" t="s">
        <v>17</v>
      </c>
      <c r="Y1193">
        <v>3</v>
      </c>
      <c r="Z1193" s="1" t="s">
        <v>18</v>
      </c>
      <c r="AA1193">
        <v>64</v>
      </c>
      <c r="AB1193">
        <v>7</v>
      </c>
      <c r="AC1193">
        <v>0</v>
      </c>
      <c r="AD1193">
        <v>51</v>
      </c>
      <c r="AE1193">
        <v>38</v>
      </c>
      <c r="AF1193">
        <v>28</v>
      </c>
      <c r="AG1193">
        <v>11</v>
      </c>
      <c r="AH1193">
        <v>9</v>
      </c>
      <c r="AI1193">
        <v>1</v>
      </c>
      <c r="AJ1193">
        <v>1</v>
      </c>
      <c r="AK1193">
        <v>2</v>
      </c>
      <c r="AL1193">
        <v>6</v>
      </c>
      <c r="AM1193">
        <v>50</v>
      </c>
      <c r="AN1193">
        <v>26</v>
      </c>
      <c r="AO1193">
        <v>18</v>
      </c>
      <c r="AP1193">
        <v>9</v>
      </c>
      <c r="AQ1193">
        <v>8</v>
      </c>
      <c r="AR1193">
        <v>1</v>
      </c>
      <c r="AS1193">
        <v>4</v>
      </c>
      <c r="AT1193">
        <v>27</v>
      </c>
      <c r="AU1193">
        <v>1130</v>
      </c>
      <c r="AV1193">
        <v>12</v>
      </c>
      <c r="AW1193">
        <v>1655</v>
      </c>
    </row>
    <row r="1194" spans="1:49" x14ac:dyDescent="0.35">
      <c r="A1194" s="1" t="s">
        <v>765</v>
      </c>
      <c r="B1194" s="1" t="s">
        <v>766</v>
      </c>
      <c r="C1194" s="1" t="s">
        <v>198</v>
      </c>
      <c r="D1194">
        <v>64</v>
      </c>
      <c r="E1194" s="1" t="s">
        <v>2155</v>
      </c>
      <c r="F1194">
        <v>20050509</v>
      </c>
      <c r="G1194">
        <v>14</v>
      </c>
      <c r="H1194">
        <v>103017</v>
      </c>
      <c r="J1194" s="1" t="s">
        <v>2156</v>
      </c>
      <c r="K1194" s="1" t="s">
        <v>28</v>
      </c>
      <c r="L1194" s="1" t="s">
        <v>2157</v>
      </c>
      <c r="M1194">
        <v>183</v>
      </c>
      <c r="N1194" s="1" t="s">
        <v>2169</v>
      </c>
      <c r="O1194">
        <v>27.8</v>
      </c>
      <c r="P1194">
        <v>104259</v>
      </c>
      <c r="R1194" s="1" t="s">
        <v>2173</v>
      </c>
      <c r="S1194" s="1" t="s">
        <v>175</v>
      </c>
      <c r="T1194" s="1" t="s">
        <v>2157</v>
      </c>
      <c r="U1194">
        <v>178</v>
      </c>
      <c r="V1194" s="1" t="s">
        <v>2169</v>
      </c>
      <c r="W1194">
        <v>21.5</v>
      </c>
      <c r="X1194" s="1" t="s">
        <v>149</v>
      </c>
      <c r="Y1194">
        <v>3</v>
      </c>
      <c r="Z1194" s="1" t="s">
        <v>18</v>
      </c>
      <c r="AA1194">
        <v>98</v>
      </c>
      <c r="AB1194">
        <v>3</v>
      </c>
      <c r="AC1194">
        <v>0</v>
      </c>
      <c r="AD1194">
        <v>60</v>
      </c>
      <c r="AE1194">
        <v>35</v>
      </c>
      <c r="AF1194">
        <v>22</v>
      </c>
      <c r="AG1194">
        <v>14</v>
      </c>
      <c r="AH1194">
        <v>10</v>
      </c>
      <c r="AI1194">
        <v>3</v>
      </c>
      <c r="AJ1194">
        <v>6</v>
      </c>
      <c r="AK1194">
        <v>4</v>
      </c>
      <c r="AL1194">
        <v>3</v>
      </c>
      <c r="AM1194">
        <v>76</v>
      </c>
      <c r="AN1194">
        <v>42</v>
      </c>
      <c r="AO1194">
        <v>25</v>
      </c>
      <c r="AP1194">
        <v>14</v>
      </c>
      <c r="AQ1194">
        <v>9</v>
      </c>
      <c r="AR1194">
        <v>2</v>
      </c>
      <c r="AS1194">
        <v>7</v>
      </c>
      <c r="AT1194">
        <v>29</v>
      </c>
      <c r="AU1194">
        <v>1100</v>
      </c>
      <c r="AV1194">
        <v>73</v>
      </c>
      <c r="AW1194">
        <v>538</v>
      </c>
    </row>
    <row r="1195" spans="1:49" x14ac:dyDescent="0.35">
      <c r="A1195" s="1" t="s">
        <v>765</v>
      </c>
      <c r="B1195" s="1" t="s">
        <v>766</v>
      </c>
      <c r="C1195" s="1" t="s">
        <v>198</v>
      </c>
      <c r="D1195">
        <v>64</v>
      </c>
      <c r="E1195" s="1" t="s">
        <v>2155</v>
      </c>
      <c r="F1195">
        <v>20050509</v>
      </c>
      <c r="G1195">
        <v>15</v>
      </c>
      <c r="H1195">
        <v>103835</v>
      </c>
      <c r="J1195" s="1" t="s">
        <v>2156</v>
      </c>
      <c r="K1195" s="1" t="s">
        <v>20</v>
      </c>
      <c r="L1195" s="1" t="s">
        <v>2157</v>
      </c>
      <c r="M1195">
        <v>183</v>
      </c>
      <c r="N1195" s="1" t="s">
        <v>2162</v>
      </c>
      <c r="O1195">
        <v>23.6</v>
      </c>
      <c r="P1195">
        <v>104597</v>
      </c>
      <c r="R1195" s="1" t="s">
        <v>2159</v>
      </c>
      <c r="S1195" s="1" t="s">
        <v>207</v>
      </c>
      <c r="T1195" s="1" t="s">
        <v>2157</v>
      </c>
      <c r="U1195">
        <v>183</v>
      </c>
      <c r="V1195" s="1" t="s">
        <v>2161</v>
      </c>
      <c r="W1195">
        <v>19.7</v>
      </c>
      <c r="X1195" s="1" t="s">
        <v>153</v>
      </c>
      <c r="Y1195">
        <v>3</v>
      </c>
      <c r="Z1195" s="1" t="s">
        <v>18</v>
      </c>
      <c r="AA1195">
        <v>81</v>
      </c>
      <c r="AB1195">
        <v>0</v>
      </c>
      <c r="AC1195">
        <v>0</v>
      </c>
      <c r="AD1195">
        <v>67</v>
      </c>
      <c r="AE1195">
        <v>46</v>
      </c>
      <c r="AF1195">
        <v>28</v>
      </c>
      <c r="AG1195">
        <v>14</v>
      </c>
      <c r="AH1195">
        <v>8</v>
      </c>
      <c r="AI1195">
        <v>8</v>
      </c>
      <c r="AJ1195">
        <v>9</v>
      </c>
      <c r="AK1195">
        <v>3</v>
      </c>
      <c r="AL1195">
        <v>2</v>
      </c>
      <c r="AM1195">
        <v>73</v>
      </c>
      <c r="AN1195">
        <v>42</v>
      </c>
      <c r="AO1195">
        <v>25</v>
      </c>
      <c r="AP1195">
        <v>12</v>
      </c>
      <c r="AQ1195">
        <v>9</v>
      </c>
      <c r="AR1195">
        <v>6</v>
      </c>
      <c r="AS1195">
        <v>11</v>
      </c>
      <c r="AT1195">
        <v>31</v>
      </c>
      <c r="AU1195">
        <v>1020</v>
      </c>
      <c r="AV1195">
        <v>80</v>
      </c>
      <c r="AW1195">
        <v>501</v>
      </c>
    </row>
    <row r="1196" spans="1:49" x14ac:dyDescent="0.35">
      <c r="A1196" s="1" t="s">
        <v>765</v>
      </c>
      <c r="B1196" s="1" t="s">
        <v>766</v>
      </c>
      <c r="C1196" s="1" t="s">
        <v>198</v>
      </c>
      <c r="D1196">
        <v>64</v>
      </c>
      <c r="E1196" s="1" t="s">
        <v>2155</v>
      </c>
      <c r="F1196">
        <v>20050509</v>
      </c>
      <c r="G1196">
        <v>16</v>
      </c>
      <c r="H1196">
        <v>103852</v>
      </c>
      <c r="J1196" s="1" t="s">
        <v>2156</v>
      </c>
      <c r="K1196" s="1" t="s">
        <v>30</v>
      </c>
      <c r="L1196" s="1" t="s">
        <v>2172</v>
      </c>
      <c r="M1196">
        <v>188</v>
      </c>
      <c r="N1196" s="1" t="s">
        <v>2161</v>
      </c>
      <c r="O1196">
        <v>23.6</v>
      </c>
      <c r="P1196">
        <v>101736</v>
      </c>
      <c r="Q1196">
        <v>8</v>
      </c>
      <c r="R1196" s="1" t="s">
        <v>2156</v>
      </c>
      <c r="S1196" s="1" t="s">
        <v>675</v>
      </c>
      <c r="T1196" s="1" t="s">
        <v>2157</v>
      </c>
      <c r="U1196">
        <v>180</v>
      </c>
      <c r="V1196" s="1" t="s">
        <v>2164</v>
      </c>
      <c r="W1196">
        <v>35</v>
      </c>
      <c r="X1196" s="1" t="s">
        <v>226</v>
      </c>
      <c r="Y1196">
        <v>3</v>
      </c>
      <c r="Z1196" s="1" t="s">
        <v>18</v>
      </c>
      <c r="AA1196">
        <v>92</v>
      </c>
      <c r="AB1196">
        <v>6</v>
      </c>
      <c r="AC1196">
        <v>2</v>
      </c>
      <c r="AD1196">
        <v>77</v>
      </c>
      <c r="AE1196">
        <v>56</v>
      </c>
      <c r="AF1196">
        <v>40</v>
      </c>
      <c r="AG1196">
        <v>10</v>
      </c>
      <c r="AH1196">
        <v>10</v>
      </c>
      <c r="AI1196">
        <v>4</v>
      </c>
      <c r="AJ1196">
        <v>5</v>
      </c>
      <c r="AK1196">
        <v>6</v>
      </c>
      <c r="AL1196">
        <v>2</v>
      </c>
      <c r="AM1196">
        <v>83</v>
      </c>
      <c r="AN1196">
        <v>54</v>
      </c>
      <c r="AO1196">
        <v>33</v>
      </c>
      <c r="AP1196">
        <v>14</v>
      </c>
      <c r="AQ1196">
        <v>10</v>
      </c>
      <c r="AR1196">
        <v>9</v>
      </c>
      <c r="AS1196">
        <v>12</v>
      </c>
      <c r="AT1196">
        <v>26</v>
      </c>
      <c r="AU1196">
        <v>1170</v>
      </c>
      <c r="AV1196">
        <v>7</v>
      </c>
      <c r="AW1196">
        <v>2270</v>
      </c>
    </row>
    <row r="1197" spans="1:49" x14ac:dyDescent="0.35">
      <c r="A1197" s="1" t="s">
        <v>765</v>
      </c>
      <c r="B1197" s="1" t="s">
        <v>766</v>
      </c>
      <c r="C1197" s="1" t="s">
        <v>198</v>
      </c>
      <c r="D1197">
        <v>64</v>
      </c>
      <c r="E1197" s="1" t="s">
        <v>2155</v>
      </c>
      <c r="F1197">
        <v>20050509</v>
      </c>
      <c r="G1197">
        <v>17</v>
      </c>
      <c r="H1197">
        <v>102450</v>
      </c>
      <c r="I1197">
        <v>5</v>
      </c>
      <c r="J1197" s="1" t="s">
        <v>2156</v>
      </c>
      <c r="K1197" s="1" t="s">
        <v>22</v>
      </c>
      <c r="L1197" s="1" t="s">
        <v>2157</v>
      </c>
      <c r="M1197">
        <v>185</v>
      </c>
      <c r="N1197" s="1" t="s">
        <v>2163</v>
      </c>
      <c r="O1197">
        <v>30.6</v>
      </c>
      <c r="P1197">
        <v>102694</v>
      </c>
      <c r="R1197" s="1" t="s">
        <v>2173</v>
      </c>
      <c r="S1197" s="1" t="s">
        <v>235</v>
      </c>
      <c r="T1197" s="1" t="s">
        <v>2157</v>
      </c>
      <c r="U1197">
        <v>183</v>
      </c>
      <c r="V1197" s="1" t="s">
        <v>2169</v>
      </c>
      <c r="W1197">
        <v>29.4</v>
      </c>
      <c r="X1197" s="1" t="s">
        <v>85</v>
      </c>
      <c r="Y1197">
        <v>3</v>
      </c>
      <c r="Z1197" s="1" t="s">
        <v>18</v>
      </c>
      <c r="AA1197">
        <v>85</v>
      </c>
      <c r="AB1197">
        <v>5</v>
      </c>
      <c r="AC1197">
        <v>1</v>
      </c>
      <c r="AD1197">
        <v>55</v>
      </c>
      <c r="AE1197">
        <v>33</v>
      </c>
      <c r="AF1197">
        <v>27</v>
      </c>
      <c r="AG1197">
        <v>14</v>
      </c>
      <c r="AH1197">
        <v>10</v>
      </c>
      <c r="AI1197">
        <v>0</v>
      </c>
      <c r="AJ1197">
        <v>0</v>
      </c>
      <c r="AK1197">
        <v>1</v>
      </c>
      <c r="AL1197">
        <v>4</v>
      </c>
      <c r="AM1197">
        <v>67</v>
      </c>
      <c r="AN1197">
        <v>37</v>
      </c>
      <c r="AO1197">
        <v>23</v>
      </c>
      <c r="AP1197">
        <v>19</v>
      </c>
      <c r="AQ1197">
        <v>9</v>
      </c>
      <c r="AR1197">
        <v>8</v>
      </c>
      <c r="AS1197">
        <v>10</v>
      </c>
      <c r="AT1197">
        <v>9</v>
      </c>
      <c r="AU1197">
        <v>2155</v>
      </c>
      <c r="AV1197">
        <v>91</v>
      </c>
      <c r="AW1197">
        <v>456</v>
      </c>
    </row>
    <row r="1198" spans="1:49" x14ac:dyDescent="0.35">
      <c r="A1198" s="1" t="s">
        <v>765</v>
      </c>
      <c r="B1198" s="1" t="s">
        <v>766</v>
      </c>
      <c r="C1198" s="1" t="s">
        <v>198</v>
      </c>
      <c r="D1198">
        <v>64</v>
      </c>
      <c r="E1198" s="1" t="s">
        <v>2155</v>
      </c>
      <c r="F1198">
        <v>20050509</v>
      </c>
      <c r="G1198">
        <v>18</v>
      </c>
      <c r="H1198">
        <v>102257</v>
      </c>
      <c r="J1198" s="1" t="s">
        <v>2156</v>
      </c>
      <c r="K1198" s="1" t="s">
        <v>60</v>
      </c>
      <c r="L1198" s="1" t="s">
        <v>2172</v>
      </c>
      <c r="M1198">
        <v>193</v>
      </c>
      <c r="N1198" s="1" t="s">
        <v>2163</v>
      </c>
      <c r="O1198">
        <v>31.6</v>
      </c>
      <c r="P1198">
        <v>104332</v>
      </c>
      <c r="R1198" s="1" t="s">
        <v>2173</v>
      </c>
      <c r="S1198" s="1" t="s">
        <v>768</v>
      </c>
      <c r="T1198" s="1" t="s">
        <v>2157</v>
      </c>
      <c r="U1198">
        <v>185</v>
      </c>
      <c r="V1198" s="1" t="s">
        <v>2169</v>
      </c>
      <c r="W1198">
        <v>21.1</v>
      </c>
      <c r="X1198" s="1" t="s">
        <v>705</v>
      </c>
      <c r="Y1198">
        <v>3</v>
      </c>
      <c r="Z1198" s="1" t="s">
        <v>18</v>
      </c>
      <c r="AA1198">
        <v>126</v>
      </c>
      <c r="AB1198">
        <v>7</v>
      </c>
      <c r="AC1198">
        <v>4</v>
      </c>
      <c r="AD1198">
        <v>103</v>
      </c>
      <c r="AE1198">
        <v>66</v>
      </c>
      <c r="AF1198">
        <v>49</v>
      </c>
      <c r="AG1198">
        <v>21</v>
      </c>
      <c r="AH1198">
        <v>15</v>
      </c>
      <c r="AI1198">
        <v>6</v>
      </c>
      <c r="AJ1198">
        <v>7</v>
      </c>
      <c r="AK1198">
        <v>3</v>
      </c>
      <c r="AL1198">
        <v>1</v>
      </c>
      <c r="AM1198">
        <v>90</v>
      </c>
      <c r="AN1198">
        <v>50</v>
      </c>
      <c r="AO1198">
        <v>33</v>
      </c>
      <c r="AP1198">
        <v>29</v>
      </c>
      <c r="AQ1198">
        <v>15</v>
      </c>
      <c r="AR1198">
        <v>2</v>
      </c>
      <c r="AS1198">
        <v>3</v>
      </c>
      <c r="AT1198">
        <v>45</v>
      </c>
      <c r="AU1198">
        <v>863</v>
      </c>
      <c r="AV1198">
        <v>304</v>
      </c>
      <c r="AW1198">
        <v>115</v>
      </c>
    </row>
    <row r="1199" spans="1:49" x14ac:dyDescent="0.35">
      <c r="A1199" s="1" t="s">
        <v>765</v>
      </c>
      <c r="B1199" s="1" t="s">
        <v>766</v>
      </c>
      <c r="C1199" s="1" t="s">
        <v>198</v>
      </c>
      <c r="D1199">
        <v>64</v>
      </c>
      <c r="E1199" s="1" t="s">
        <v>2155</v>
      </c>
      <c r="F1199">
        <v>20050509</v>
      </c>
      <c r="G1199">
        <v>19</v>
      </c>
      <c r="H1199">
        <v>103428</v>
      </c>
      <c r="J1199" s="1" t="s">
        <v>2156</v>
      </c>
      <c r="K1199" s="1" t="s">
        <v>53</v>
      </c>
      <c r="L1199" s="1" t="s">
        <v>2157</v>
      </c>
      <c r="M1199">
        <v>190</v>
      </c>
      <c r="N1199" s="1" t="s">
        <v>2165</v>
      </c>
      <c r="O1199">
        <v>25.6</v>
      </c>
      <c r="P1199">
        <v>102563</v>
      </c>
      <c r="R1199" s="1" t="s">
        <v>2156</v>
      </c>
      <c r="S1199" s="1" t="s">
        <v>88</v>
      </c>
      <c r="T1199" s="1" t="s">
        <v>2157</v>
      </c>
      <c r="U1199">
        <v>180</v>
      </c>
      <c r="V1199" s="1" t="s">
        <v>2179</v>
      </c>
      <c r="W1199">
        <v>30.1</v>
      </c>
      <c r="X1199" s="1" t="s">
        <v>379</v>
      </c>
      <c r="Y1199">
        <v>3</v>
      </c>
      <c r="Z1199" s="1" t="s">
        <v>18</v>
      </c>
      <c r="AA1199">
        <v>193</v>
      </c>
      <c r="AB1199">
        <v>2</v>
      </c>
      <c r="AC1199">
        <v>4</v>
      </c>
      <c r="AD1199">
        <v>117</v>
      </c>
      <c r="AE1199">
        <v>78</v>
      </c>
      <c r="AF1199">
        <v>52</v>
      </c>
      <c r="AG1199">
        <v>12</v>
      </c>
      <c r="AH1199">
        <v>15</v>
      </c>
      <c r="AI1199">
        <v>9</v>
      </c>
      <c r="AJ1199">
        <v>14</v>
      </c>
      <c r="AK1199">
        <v>1</v>
      </c>
      <c r="AL1199">
        <v>0</v>
      </c>
      <c r="AM1199">
        <v>98</v>
      </c>
      <c r="AN1199">
        <v>32</v>
      </c>
      <c r="AO1199">
        <v>20</v>
      </c>
      <c r="AP1199">
        <v>33</v>
      </c>
      <c r="AQ1199">
        <v>14</v>
      </c>
      <c r="AR1199">
        <v>11</v>
      </c>
      <c r="AS1199">
        <v>17</v>
      </c>
      <c r="AT1199">
        <v>40</v>
      </c>
      <c r="AU1199">
        <v>895</v>
      </c>
      <c r="AV1199">
        <v>19</v>
      </c>
      <c r="AW1199">
        <v>1320</v>
      </c>
    </row>
    <row r="1200" spans="1:49" x14ac:dyDescent="0.35">
      <c r="A1200" s="1" t="s">
        <v>765</v>
      </c>
      <c r="B1200" s="1" t="s">
        <v>766</v>
      </c>
      <c r="C1200" s="1" t="s">
        <v>198</v>
      </c>
      <c r="D1200">
        <v>64</v>
      </c>
      <c r="E1200" s="1" t="s">
        <v>2155</v>
      </c>
      <c r="F1200">
        <v>20050509</v>
      </c>
      <c r="G1200">
        <v>20</v>
      </c>
      <c r="H1200">
        <v>104417</v>
      </c>
      <c r="J1200" s="1" t="s">
        <v>2156</v>
      </c>
      <c r="K1200" s="1" t="s">
        <v>132</v>
      </c>
      <c r="L1200" s="1" t="s">
        <v>2157</v>
      </c>
      <c r="M1200">
        <v>193</v>
      </c>
      <c r="N1200" s="1" t="s">
        <v>2179</v>
      </c>
      <c r="O1200">
        <v>20.7</v>
      </c>
      <c r="P1200">
        <v>103900</v>
      </c>
      <c r="Q1200">
        <v>9</v>
      </c>
      <c r="R1200" s="1" t="s">
        <v>2156</v>
      </c>
      <c r="S1200" s="1" t="s">
        <v>86</v>
      </c>
      <c r="T1200" s="1" t="s">
        <v>2157</v>
      </c>
      <c r="U1200">
        <v>180</v>
      </c>
      <c r="V1200" s="1" t="s">
        <v>2165</v>
      </c>
      <c r="W1200">
        <v>23.3</v>
      </c>
      <c r="X1200" s="1" t="s">
        <v>769</v>
      </c>
      <c r="Y1200">
        <v>3</v>
      </c>
      <c r="Z1200" s="1" t="s">
        <v>18</v>
      </c>
      <c r="AA1200">
        <v>126</v>
      </c>
      <c r="AB1200">
        <v>8</v>
      </c>
      <c r="AC1200">
        <v>2</v>
      </c>
      <c r="AD1200">
        <v>107</v>
      </c>
      <c r="AE1200">
        <v>63</v>
      </c>
      <c r="AF1200">
        <v>44</v>
      </c>
      <c r="AG1200">
        <v>21</v>
      </c>
      <c r="AH1200">
        <v>12</v>
      </c>
      <c r="AI1200">
        <v>4</v>
      </c>
      <c r="AJ1200">
        <v>6</v>
      </c>
      <c r="AK1200">
        <v>1</v>
      </c>
      <c r="AL1200">
        <v>3</v>
      </c>
      <c r="AM1200">
        <v>78</v>
      </c>
      <c r="AN1200">
        <v>44</v>
      </c>
      <c r="AO1200">
        <v>33</v>
      </c>
      <c r="AP1200">
        <v>16</v>
      </c>
      <c r="AQ1200">
        <v>12</v>
      </c>
      <c r="AR1200">
        <v>4</v>
      </c>
      <c r="AS1200">
        <v>7</v>
      </c>
      <c r="AT1200">
        <v>37</v>
      </c>
      <c r="AU1200">
        <v>925</v>
      </c>
      <c r="AV1200">
        <v>11</v>
      </c>
      <c r="AW1200">
        <v>1685</v>
      </c>
    </row>
    <row r="1201" spans="1:49" x14ac:dyDescent="0.35">
      <c r="A1201" s="1" t="s">
        <v>765</v>
      </c>
      <c r="B1201" s="1" t="s">
        <v>766</v>
      </c>
      <c r="C1201" s="1" t="s">
        <v>198</v>
      </c>
      <c r="D1201">
        <v>64</v>
      </c>
      <c r="E1201" s="1" t="s">
        <v>2155</v>
      </c>
      <c r="F1201">
        <v>20050509</v>
      </c>
      <c r="G1201">
        <v>21</v>
      </c>
      <c r="H1201">
        <v>103344</v>
      </c>
      <c r="I1201">
        <v>13</v>
      </c>
      <c r="J1201" s="1" t="s">
        <v>2156</v>
      </c>
      <c r="K1201" s="1" t="s">
        <v>78</v>
      </c>
      <c r="L1201" s="1" t="s">
        <v>2157</v>
      </c>
      <c r="M1201">
        <v>193</v>
      </c>
      <c r="N1201" s="1" t="s">
        <v>2178</v>
      </c>
      <c r="O1201">
        <v>26.1</v>
      </c>
      <c r="P1201">
        <v>103632</v>
      </c>
      <c r="R1201" s="1" t="s">
        <v>2156</v>
      </c>
      <c r="S1201" s="1" t="s">
        <v>120</v>
      </c>
      <c r="T1201" s="1" t="s">
        <v>2157</v>
      </c>
      <c r="U1201">
        <v>180</v>
      </c>
      <c r="V1201" s="1" t="s">
        <v>2185</v>
      </c>
      <c r="W1201">
        <v>24.6</v>
      </c>
      <c r="X1201" s="1" t="s">
        <v>225</v>
      </c>
      <c r="Y1201">
        <v>3</v>
      </c>
      <c r="Z1201" s="1" t="s">
        <v>18</v>
      </c>
      <c r="AA1201">
        <v>64</v>
      </c>
      <c r="AB1201">
        <v>11</v>
      </c>
      <c r="AC1201">
        <v>1</v>
      </c>
      <c r="AD1201">
        <v>46</v>
      </c>
      <c r="AE1201">
        <v>36</v>
      </c>
      <c r="AF1201">
        <v>30</v>
      </c>
      <c r="AG1201">
        <v>7</v>
      </c>
      <c r="AH1201">
        <v>9</v>
      </c>
      <c r="AI1201">
        <v>2</v>
      </c>
      <c r="AJ1201">
        <v>2</v>
      </c>
      <c r="AK1201">
        <v>3</v>
      </c>
      <c r="AL1201">
        <v>2</v>
      </c>
      <c r="AM1201">
        <v>54</v>
      </c>
      <c r="AN1201">
        <v>34</v>
      </c>
      <c r="AO1201">
        <v>22</v>
      </c>
      <c r="AP1201">
        <v>9</v>
      </c>
      <c r="AQ1201">
        <v>9</v>
      </c>
      <c r="AR1201">
        <v>2</v>
      </c>
      <c r="AS1201">
        <v>5</v>
      </c>
      <c r="AT1201">
        <v>13</v>
      </c>
      <c r="AU1201">
        <v>1655</v>
      </c>
      <c r="AV1201">
        <v>58</v>
      </c>
      <c r="AW1201">
        <v>669</v>
      </c>
    </row>
    <row r="1202" spans="1:49" x14ac:dyDescent="0.35">
      <c r="A1202" s="1" t="s">
        <v>765</v>
      </c>
      <c r="B1202" s="1" t="s">
        <v>766</v>
      </c>
      <c r="C1202" s="1" t="s">
        <v>198</v>
      </c>
      <c r="D1202">
        <v>64</v>
      </c>
      <c r="E1202" s="1" t="s">
        <v>2155</v>
      </c>
      <c r="F1202">
        <v>20050509</v>
      </c>
      <c r="G1202">
        <v>22</v>
      </c>
      <c r="H1202">
        <v>103294</v>
      </c>
      <c r="J1202" s="1" t="s">
        <v>2159</v>
      </c>
      <c r="K1202" s="1" t="s">
        <v>47</v>
      </c>
      <c r="L1202" s="1" t="s">
        <v>2157</v>
      </c>
      <c r="M1202">
        <v>170</v>
      </c>
      <c r="N1202" s="1" t="s">
        <v>2175</v>
      </c>
      <c r="O1202">
        <v>26.3</v>
      </c>
      <c r="P1202">
        <v>103490</v>
      </c>
      <c r="R1202" s="1" t="s">
        <v>2159</v>
      </c>
      <c r="S1202" s="1" t="s">
        <v>272</v>
      </c>
      <c r="T1202" s="1" t="s">
        <v>2157</v>
      </c>
      <c r="U1202">
        <v>183</v>
      </c>
      <c r="V1202" s="1" t="s">
        <v>2161</v>
      </c>
      <c r="W1202">
        <v>25.3</v>
      </c>
      <c r="X1202" s="1" t="s">
        <v>153</v>
      </c>
      <c r="Y1202">
        <v>3</v>
      </c>
      <c r="Z1202" s="1" t="s">
        <v>18</v>
      </c>
      <c r="AA1202">
        <v>92</v>
      </c>
      <c r="AB1202">
        <v>0</v>
      </c>
      <c r="AC1202">
        <v>0</v>
      </c>
      <c r="AD1202">
        <v>68</v>
      </c>
      <c r="AE1202">
        <v>41</v>
      </c>
      <c r="AF1202">
        <v>26</v>
      </c>
      <c r="AG1202">
        <v>13</v>
      </c>
      <c r="AH1202">
        <v>8</v>
      </c>
      <c r="AI1202">
        <v>5</v>
      </c>
      <c r="AJ1202">
        <v>7</v>
      </c>
      <c r="AK1202">
        <v>1</v>
      </c>
      <c r="AL1202">
        <v>1</v>
      </c>
      <c r="AM1202">
        <v>66</v>
      </c>
      <c r="AN1202">
        <v>39</v>
      </c>
      <c r="AO1202">
        <v>18</v>
      </c>
      <c r="AP1202">
        <v>12</v>
      </c>
      <c r="AQ1202">
        <v>9</v>
      </c>
      <c r="AR1202">
        <v>7</v>
      </c>
      <c r="AS1202">
        <v>13</v>
      </c>
      <c r="AT1202">
        <v>68</v>
      </c>
      <c r="AU1202">
        <v>566</v>
      </c>
      <c r="AV1202">
        <v>72</v>
      </c>
      <c r="AW1202">
        <v>546</v>
      </c>
    </row>
    <row r="1203" spans="1:49" x14ac:dyDescent="0.35">
      <c r="A1203" s="1" t="s">
        <v>765</v>
      </c>
      <c r="B1203" s="1" t="s">
        <v>766</v>
      </c>
      <c r="C1203" s="1" t="s">
        <v>198</v>
      </c>
      <c r="D1203">
        <v>64</v>
      </c>
      <c r="E1203" s="1" t="s">
        <v>2155</v>
      </c>
      <c r="F1203">
        <v>20050509</v>
      </c>
      <c r="G1203">
        <v>23</v>
      </c>
      <c r="H1203">
        <v>102610</v>
      </c>
      <c r="J1203" s="1" t="s">
        <v>2156</v>
      </c>
      <c r="K1203" s="1" t="s">
        <v>33</v>
      </c>
      <c r="L1203" s="1" t="s">
        <v>2157</v>
      </c>
      <c r="M1203">
        <v>180</v>
      </c>
      <c r="N1203" s="1" t="s">
        <v>2161</v>
      </c>
      <c r="O1203">
        <v>29.8</v>
      </c>
      <c r="P1203">
        <v>103018</v>
      </c>
      <c r="R1203" s="1" t="s">
        <v>2156</v>
      </c>
      <c r="S1203" s="1" t="s">
        <v>35</v>
      </c>
      <c r="T1203" s="1" t="s">
        <v>2157</v>
      </c>
      <c r="U1203">
        <v>196</v>
      </c>
      <c r="V1203" s="1" t="s">
        <v>2174</v>
      </c>
      <c r="W1203">
        <v>27.8</v>
      </c>
      <c r="X1203" s="1" t="s">
        <v>568</v>
      </c>
      <c r="Y1203">
        <v>3</v>
      </c>
      <c r="Z1203" s="1" t="s">
        <v>18</v>
      </c>
      <c r="AA1203">
        <v>115</v>
      </c>
      <c r="AB1203">
        <v>3</v>
      </c>
      <c r="AC1203">
        <v>2</v>
      </c>
      <c r="AD1203">
        <v>99</v>
      </c>
      <c r="AE1203">
        <v>70</v>
      </c>
      <c r="AF1203">
        <v>48</v>
      </c>
      <c r="AG1203">
        <v>15</v>
      </c>
      <c r="AH1203">
        <v>12</v>
      </c>
      <c r="AI1203">
        <v>11</v>
      </c>
      <c r="AJ1203">
        <v>12</v>
      </c>
      <c r="AK1203">
        <v>8</v>
      </c>
      <c r="AL1203">
        <v>1</v>
      </c>
      <c r="AM1203">
        <v>73</v>
      </c>
      <c r="AN1203">
        <v>45</v>
      </c>
      <c r="AO1203">
        <v>33</v>
      </c>
      <c r="AP1203">
        <v>15</v>
      </c>
      <c r="AQ1203">
        <v>12</v>
      </c>
      <c r="AR1203">
        <v>1</v>
      </c>
      <c r="AS1203">
        <v>3</v>
      </c>
      <c r="AT1203">
        <v>64</v>
      </c>
      <c r="AU1203">
        <v>590</v>
      </c>
      <c r="AV1203">
        <v>42</v>
      </c>
      <c r="AW1203">
        <v>880</v>
      </c>
    </row>
    <row r="1204" spans="1:49" x14ac:dyDescent="0.35">
      <c r="A1204" s="1" t="s">
        <v>765</v>
      </c>
      <c r="B1204" s="1" t="s">
        <v>766</v>
      </c>
      <c r="C1204" s="1" t="s">
        <v>198</v>
      </c>
      <c r="D1204">
        <v>64</v>
      </c>
      <c r="E1204" s="1" t="s">
        <v>2155</v>
      </c>
      <c r="F1204">
        <v>20050509</v>
      </c>
      <c r="G1204">
        <v>24</v>
      </c>
      <c r="H1204">
        <v>103292</v>
      </c>
      <c r="I1204">
        <v>4</v>
      </c>
      <c r="J1204" s="1" t="s">
        <v>2156</v>
      </c>
      <c r="K1204" s="1" t="s">
        <v>69</v>
      </c>
      <c r="L1204" s="1" t="s">
        <v>2157</v>
      </c>
      <c r="M1204">
        <v>175</v>
      </c>
      <c r="N1204" s="1" t="s">
        <v>2165</v>
      </c>
      <c r="O1204">
        <v>26.4</v>
      </c>
      <c r="P1204">
        <v>103176</v>
      </c>
      <c r="R1204" s="1" t="s">
        <v>2159</v>
      </c>
      <c r="S1204" s="1" t="s">
        <v>185</v>
      </c>
      <c r="T1204" s="1" t="s">
        <v>2157</v>
      </c>
      <c r="U1204">
        <v>183</v>
      </c>
      <c r="V1204" s="1" t="s">
        <v>2161</v>
      </c>
      <c r="W1204">
        <v>27</v>
      </c>
      <c r="X1204" s="1" t="s">
        <v>187</v>
      </c>
      <c r="Y1204">
        <v>3</v>
      </c>
      <c r="Z1204" s="1" t="s">
        <v>18</v>
      </c>
      <c r="AA1204">
        <v>77</v>
      </c>
      <c r="AB1204">
        <v>0</v>
      </c>
      <c r="AC1204">
        <v>0</v>
      </c>
      <c r="AD1204">
        <v>52</v>
      </c>
      <c r="AE1204">
        <v>29</v>
      </c>
      <c r="AF1204">
        <v>21</v>
      </c>
      <c r="AG1204">
        <v>15</v>
      </c>
      <c r="AH1204">
        <v>8</v>
      </c>
      <c r="AI1204">
        <v>1</v>
      </c>
      <c r="AJ1204">
        <v>1</v>
      </c>
      <c r="AK1204">
        <v>1</v>
      </c>
      <c r="AL1204">
        <v>1</v>
      </c>
      <c r="AM1204">
        <v>59</v>
      </c>
      <c r="AN1204">
        <v>37</v>
      </c>
      <c r="AO1204">
        <v>23</v>
      </c>
      <c r="AP1204">
        <v>8</v>
      </c>
      <c r="AQ1204">
        <v>8</v>
      </c>
      <c r="AR1204">
        <v>4</v>
      </c>
      <c r="AS1204">
        <v>8</v>
      </c>
      <c r="AT1204">
        <v>6</v>
      </c>
      <c r="AU1204">
        <v>2370</v>
      </c>
      <c r="AV1204">
        <v>135</v>
      </c>
      <c r="AW1204">
        <v>322</v>
      </c>
    </row>
    <row r="1205" spans="1:49" x14ac:dyDescent="0.35">
      <c r="A1205" s="1" t="s">
        <v>765</v>
      </c>
      <c r="B1205" s="1" t="s">
        <v>766</v>
      </c>
      <c r="C1205" s="1" t="s">
        <v>198</v>
      </c>
      <c r="D1205">
        <v>64</v>
      </c>
      <c r="E1205" s="1" t="s">
        <v>2155</v>
      </c>
      <c r="F1205">
        <v>20050509</v>
      </c>
      <c r="G1205">
        <v>25</v>
      </c>
      <c r="H1205">
        <v>104338</v>
      </c>
      <c r="J1205" s="1" t="s">
        <v>2198</v>
      </c>
      <c r="K1205" s="1" t="s">
        <v>170</v>
      </c>
      <c r="L1205" s="1" t="s">
        <v>2157</v>
      </c>
      <c r="M1205">
        <v>185</v>
      </c>
      <c r="N1205" s="1" t="s">
        <v>2165</v>
      </c>
      <c r="O1205">
        <v>21.1</v>
      </c>
      <c r="P1205">
        <v>104214</v>
      </c>
      <c r="R1205" s="1" t="s">
        <v>2156</v>
      </c>
      <c r="S1205" s="1" t="s">
        <v>205</v>
      </c>
      <c r="T1205" s="1" t="s">
        <v>2157</v>
      </c>
      <c r="U1205">
        <v>185</v>
      </c>
      <c r="V1205" s="1" t="s">
        <v>2166</v>
      </c>
      <c r="W1205">
        <v>21.8</v>
      </c>
      <c r="X1205" s="1" t="s">
        <v>770</v>
      </c>
      <c r="Y1205">
        <v>3</v>
      </c>
      <c r="Z1205" s="1" t="s">
        <v>18</v>
      </c>
      <c r="AA1205">
        <v>118</v>
      </c>
      <c r="AB1205">
        <v>1</v>
      </c>
      <c r="AC1205">
        <v>2</v>
      </c>
      <c r="AD1205">
        <v>86</v>
      </c>
      <c r="AE1205">
        <v>62</v>
      </c>
      <c r="AF1205">
        <v>33</v>
      </c>
      <c r="AG1205">
        <v>15</v>
      </c>
      <c r="AH1205">
        <v>13</v>
      </c>
      <c r="AI1205">
        <v>4</v>
      </c>
      <c r="AJ1205">
        <v>8</v>
      </c>
      <c r="AK1205">
        <v>1</v>
      </c>
      <c r="AL1205">
        <v>4</v>
      </c>
      <c r="AM1205">
        <v>82</v>
      </c>
      <c r="AN1205">
        <v>54</v>
      </c>
      <c r="AO1205">
        <v>28</v>
      </c>
      <c r="AP1205">
        <v>10</v>
      </c>
      <c r="AQ1205">
        <v>14</v>
      </c>
      <c r="AR1205">
        <v>5</v>
      </c>
      <c r="AS1205">
        <v>14</v>
      </c>
      <c r="AT1205">
        <v>62</v>
      </c>
      <c r="AU1205">
        <v>609</v>
      </c>
      <c r="AV1205">
        <v>34</v>
      </c>
      <c r="AW1205">
        <v>939</v>
      </c>
    </row>
    <row r="1206" spans="1:49" x14ac:dyDescent="0.35">
      <c r="A1206" s="1" t="s">
        <v>765</v>
      </c>
      <c r="B1206" s="1" t="s">
        <v>766</v>
      </c>
      <c r="C1206" s="1" t="s">
        <v>198</v>
      </c>
      <c r="D1206">
        <v>64</v>
      </c>
      <c r="E1206" s="1" t="s">
        <v>2155</v>
      </c>
      <c r="F1206">
        <v>20050509</v>
      </c>
      <c r="G1206">
        <v>26</v>
      </c>
      <c r="H1206">
        <v>102562</v>
      </c>
      <c r="J1206" s="1" t="s">
        <v>2156</v>
      </c>
      <c r="K1206" s="1" t="s">
        <v>39</v>
      </c>
      <c r="L1206" s="1" t="s">
        <v>2157</v>
      </c>
      <c r="M1206">
        <v>190</v>
      </c>
      <c r="N1206" s="1" t="s">
        <v>2160</v>
      </c>
      <c r="O1206">
        <v>30.1</v>
      </c>
      <c r="P1206">
        <v>103387</v>
      </c>
      <c r="R1206" s="1" t="s">
        <v>2156</v>
      </c>
      <c r="S1206" s="1" t="s">
        <v>142</v>
      </c>
      <c r="T1206" s="1" t="s">
        <v>2157</v>
      </c>
      <c r="U1206">
        <v>185</v>
      </c>
      <c r="V1206" s="1" t="s">
        <v>2190</v>
      </c>
      <c r="W1206">
        <v>25.9</v>
      </c>
      <c r="X1206" s="1" t="s">
        <v>55</v>
      </c>
      <c r="Y1206">
        <v>3</v>
      </c>
      <c r="Z1206" s="1" t="s">
        <v>18</v>
      </c>
      <c r="AA1206">
        <v>60</v>
      </c>
      <c r="AB1206">
        <v>0</v>
      </c>
      <c r="AC1206">
        <v>0</v>
      </c>
      <c r="AD1206">
        <v>55</v>
      </c>
      <c r="AE1206">
        <v>35</v>
      </c>
      <c r="AF1206">
        <v>26</v>
      </c>
      <c r="AG1206">
        <v>10</v>
      </c>
      <c r="AH1206">
        <v>9</v>
      </c>
      <c r="AI1206">
        <v>4</v>
      </c>
      <c r="AJ1206">
        <v>5</v>
      </c>
      <c r="AK1206">
        <v>2</v>
      </c>
      <c r="AL1206">
        <v>2</v>
      </c>
      <c r="AM1206">
        <v>52</v>
      </c>
      <c r="AN1206">
        <v>30</v>
      </c>
      <c r="AO1206">
        <v>17</v>
      </c>
      <c r="AP1206">
        <v>9</v>
      </c>
      <c r="AQ1206">
        <v>8</v>
      </c>
      <c r="AR1206">
        <v>3</v>
      </c>
      <c r="AS1206">
        <v>7</v>
      </c>
      <c r="AT1206">
        <v>28</v>
      </c>
      <c r="AU1206">
        <v>1115</v>
      </c>
      <c r="AV1206">
        <v>33</v>
      </c>
      <c r="AW1206">
        <v>945</v>
      </c>
    </row>
    <row r="1207" spans="1:49" x14ac:dyDescent="0.35">
      <c r="A1207" s="1" t="s">
        <v>765</v>
      </c>
      <c r="B1207" s="1" t="s">
        <v>766</v>
      </c>
      <c r="C1207" s="1" t="s">
        <v>198</v>
      </c>
      <c r="D1207">
        <v>64</v>
      </c>
      <c r="E1207" s="1" t="s">
        <v>2155</v>
      </c>
      <c r="F1207">
        <v>20050509</v>
      </c>
      <c r="G1207">
        <v>27</v>
      </c>
      <c r="H1207">
        <v>104312</v>
      </c>
      <c r="J1207" s="1" t="s">
        <v>2159</v>
      </c>
      <c r="K1207" s="1" t="s">
        <v>324</v>
      </c>
      <c r="L1207" s="1" t="s">
        <v>2157</v>
      </c>
      <c r="M1207">
        <v>190</v>
      </c>
      <c r="N1207" s="1" t="s">
        <v>2162</v>
      </c>
      <c r="O1207">
        <v>21.2</v>
      </c>
      <c r="P1207">
        <v>102783</v>
      </c>
      <c r="R1207" s="1" t="s">
        <v>2156</v>
      </c>
      <c r="S1207" s="1" t="s">
        <v>239</v>
      </c>
      <c r="T1207" s="1" t="s">
        <v>2157</v>
      </c>
      <c r="U1207">
        <v>180</v>
      </c>
      <c r="V1207" s="1" t="s">
        <v>2169</v>
      </c>
      <c r="W1207">
        <v>29</v>
      </c>
      <c r="X1207" s="1" t="s">
        <v>771</v>
      </c>
      <c r="Y1207">
        <v>3</v>
      </c>
      <c r="Z1207" s="1" t="s">
        <v>18</v>
      </c>
      <c r="AA1207">
        <v>170</v>
      </c>
      <c r="AB1207">
        <v>2</v>
      </c>
      <c r="AC1207">
        <v>1</v>
      </c>
      <c r="AD1207">
        <v>112</v>
      </c>
      <c r="AE1207">
        <v>69</v>
      </c>
      <c r="AF1207">
        <v>46</v>
      </c>
      <c r="AG1207">
        <v>22</v>
      </c>
      <c r="AH1207">
        <v>17</v>
      </c>
      <c r="AI1207">
        <v>8</v>
      </c>
      <c r="AJ1207">
        <v>13</v>
      </c>
      <c r="AK1207">
        <v>1</v>
      </c>
      <c r="AL1207">
        <v>4</v>
      </c>
      <c r="AM1207">
        <v>117</v>
      </c>
      <c r="AN1207">
        <v>68</v>
      </c>
      <c r="AO1207">
        <v>43</v>
      </c>
      <c r="AP1207">
        <v>24</v>
      </c>
      <c r="AQ1207">
        <v>17</v>
      </c>
      <c r="AR1207">
        <v>9</v>
      </c>
      <c r="AS1207">
        <v>16</v>
      </c>
      <c r="AT1207">
        <v>113</v>
      </c>
      <c r="AU1207">
        <v>386</v>
      </c>
      <c r="AV1207">
        <v>63</v>
      </c>
      <c r="AW1207">
        <v>600</v>
      </c>
    </row>
    <row r="1208" spans="1:49" x14ac:dyDescent="0.35">
      <c r="A1208" s="1" t="s">
        <v>765</v>
      </c>
      <c r="B1208" s="1" t="s">
        <v>766</v>
      </c>
      <c r="C1208" s="1" t="s">
        <v>198</v>
      </c>
      <c r="D1208">
        <v>64</v>
      </c>
      <c r="E1208" s="1" t="s">
        <v>2155</v>
      </c>
      <c r="F1208">
        <v>20050509</v>
      </c>
      <c r="G1208">
        <v>28</v>
      </c>
      <c r="H1208">
        <v>103084</v>
      </c>
      <c r="I1208">
        <v>12</v>
      </c>
      <c r="J1208" s="1" t="s">
        <v>2156</v>
      </c>
      <c r="K1208" s="1" t="s">
        <v>677</v>
      </c>
      <c r="L1208" s="1" t="s">
        <v>2157</v>
      </c>
      <c r="M1208">
        <v>185</v>
      </c>
      <c r="N1208" s="1" t="s">
        <v>2165</v>
      </c>
      <c r="O1208">
        <v>27.4</v>
      </c>
      <c r="P1208">
        <v>102148</v>
      </c>
      <c r="R1208" s="1" t="s">
        <v>2156</v>
      </c>
      <c r="S1208" s="1" t="s">
        <v>521</v>
      </c>
      <c r="T1208" s="1" t="s">
        <v>2157</v>
      </c>
      <c r="U1208">
        <v>178</v>
      </c>
      <c r="V1208" s="1" t="s">
        <v>2171</v>
      </c>
      <c r="W1208">
        <v>32.4</v>
      </c>
      <c r="X1208" s="1" t="s">
        <v>194</v>
      </c>
      <c r="Y1208">
        <v>3</v>
      </c>
      <c r="Z1208" s="1" t="s">
        <v>18</v>
      </c>
      <c r="AA1208">
        <v>65</v>
      </c>
      <c r="AB1208">
        <v>2</v>
      </c>
      <c r="AC1208">
        <v>0</v>
      </c>
      <c r="AD1208">
        <v>53</v>
      </c>
      <c r="AE1208">
        <v>35</v>
      </c>
      <c r="AF1208">
        <v>27</v>
      </c>
      <c r="AG1208">
        <v>7</v>
      </c>
      <c r="AH1208">
        <v>8</v>
      </c>
      <c r="AI1208">
        <v>5</v>
      </c>
      <c r="AJ1208">
        <v>6</v>
      </c>
      <c r="AK1208">
        <v>0</v>
      </c>
      <c r="AL1208">
        <v>1</v>
      </c>
      <c r="AM1208">
        <v>39</v>
      </c>
      <c r="AN1208">
        <v>23</v>
      </c>
      <c r="AO1208">
        <v>12</v>
      </c>
      <c r="AP1208">
        <v>5</v>
      </c>
      <c r="AQ1208">
        <v>7</v>
      </c>
      <c r="AR1208">
        <v>1</v>
      </c>
      <c r="AS1208">
        <v>6</v>
      </c>
      <c r="AT1208">
        <v>10</v>
      </c>
      <c r="AU1208">
        <v>1715</v>
      </c>
      <c r="AV1208">
        <v>50</v>
      </c>
      <c r="AW1208">
        <v>760</v>
      </c>
    </row>
    <row r="1209" spans="1:49" x14ac:dyDescent="0.35">
      <c r="A1209" s="1" t="s">
        <v>765</v>
      </c>
      <c r="B1209" s="1" t="s">
        <v>766</v>
      </c>
      <c r="C1209" s="1" t="s">
        <v>198</v>
      </c>
      <c r="D1209">
        <v>64</v>
      </c>
      <c r="E1209" s="1" t="s">
        <v>2155</v>
      </c>
      <c r="F1209">
        <v>20050509</v>
      </c>
      <c r="G1209">
        <v>29</v>
      </c>
      <c r="H1209">
        <v>103285</v>
      </c>
      <c r="I1209">
        <v>16</v>
      </c>
      <c r="J1209" s="1" t="s">
        <v>2156</v>
      </c>
      <c r="K1209" s="1" t="s">
        <v>67</v>
      </c>
      <c r="L1209" s="1" t="s">
        <v>2157</v>
      </c>
      <c r="M1209">
        <v>185</v>
      </c>
      <c r="N1209" s="1" t="s">
        <v>2160</v>
      </c>
      <c r="O1209">
        <v>26.4</v>
      </c>
      <c r="P1209">
        <v>102642</v>
      </c>
      <c r="R1209" s="1" t="s">
        <v>2156</v>
      </c>
      <c r="S1209" s="1" t="s">
        <v>168</v>
      </c>
      <c r="T1209" s="1" t="s">
        <v>2157</v>
      </c>
      <c r="U1209">
        <v>190</v>
      </c>
      <c r="V1209" s="1" t="s">
        <v>2171</v>
      </c>
      <c r="W1209">
        <v>29.7</v>
      </c>
      <c r="X1209" s="1" t="s">
        <v>722</v>
      </c>
      <c r="Y1209">
        <v>3</v>
      </c>
      <c r="Z1209" s="1" t="s">
        <v>18</v>
      </c>
      <c r="AA1209">
        <v>88</v>
      </c>
      <c r="AB1209">
        <v>5</v>
      </c>
      <c r="AC1209">
        <v>2</v>
      </c>
      <c r="AD1209">
        <v>65</v>
      </c>
      <c r="AE1209">
        <v>48</v>
      </c>
      <c r="AF1209">
        <v>37</v>
      </c>
      <c r="AG1209">
        <v>6</v>
      </c>
      <c r="AH1209">
        <v>10</v>
      </c>
      <c r="AI1209">
        <v>2</v>
      </c>
      <c r="AJ1209">
        <v>4</v>
      </c>
      <c r="AK1209">
        <v>0</v>
      </c>
      <c r="AL1209">
        <v>2</v>
      </c>
      <c r="AM1209">
        <v>64</v>
      </c>
      <c r="AN1209">
        <v>41</v>
      </c>
      <c r="AO1209">
        <v>28</v>
      </c>
      <c r="AP1209">
        <v>8</v>
      </c>
      <c r="AQ1209">
        <v>10</v>
      </c>
      <c r="AR1209">
        <v>3</v>
      </c>
      <c r="AS1209">
        <v>7</v>
      </c>
      <c r="AT1209">
        <v>15</v>
      </c>
      <c r="AU1209">
        <v>1420</v>
      </c>
      <c r="AV1209">
        <v>49</v>
      </c>
      <c r="AW1209">
        <v>778</v>
      </c>
    </row>
    <row r="1210" spans="1:49" x14ac:dyDescent="0.35">
      <c r="A1210" s="1" t="s">
        <v>765</v>
      </c>
      <c r="B1210" s="1" t="s">
        <v>766</v>
      </c>
      <c r="C1210" s="1" t="s">
        <v>198</v>
      </c>
      <c r="D1210">
        <v>64</v>
      </c>
      <c r="E1210" s="1" t="s">
        <v>2155</v>
      </c>
      <c r="F1210">
        <v>20050509</v>
      </c>
      <c r="G1210">
        <v>30</v>
      </c>
      <c r="H1210">
        <v>103103</v>
      </c>
      <c r="J1210" s="1" t="s">
        <v>2156</v>
      </c>
      <c r="K1210" s="1" t="s">
        <v>90</v>
      </c>
      <c r="L1210" s="1" t="s">
        <v>2157</v>
      </c>
      <c r="M1210">
        <v>183</v>
      </c>
      <c r="N1210" s="1" t="s">
        <v>2168</v>
      </c>
      <c r="O1210">
        <v>27.3</v>
      </c>
      <c r="P1210">
        <v>103163</v>
      </c>
      <c r="R1210" s="1" t="s">
        <v>2156</v>
      </c>
      <c r="S1210" s="1" t="s">
        <v>56</v>
      </c>
      <c r="T1210" s="1" t="s">
        <v>2157</v>
      </c>
      <c r="U1210">
        <v>188</v>
      </c>
      <c r="V1210" s="1" t="s">
        <v>2169</v>
      </c>
      <c r="W1210">
        <v>27</v>
      </c>
      <c r="X1210" s="1" t="s">
        <v>176</v>
      </c>
      <c r="Y1210">
        <v>3</v>
      </c>
      <c r="Z1210" s="1" t="s">
        <v>18</v>
      </c>
      <c r="AA1210">
        <v>88</v>
      </c>
      <c r="AB1210">
        <v>4</v>
      </c>
      <c r="AC1210">
        <v>2</v>
      </c>
      <c r="AD1210">
        <v>69</v>
      </c>
      <c r="AE1210">
        <v>37</v>
      </c>
      <c r="AF1210">
        <v>27</v>
      </c>
      <c r="AG1210">
        <v>20</v>
      </c>
      <c r="AH1210">
        <v>11</v>
      </c>
      <c r="AI1210">
        <v>1</v>
      </c>
      <c r="AJ1210">
        <v>2</v>
      </c>
      <c r="AK1210">
        <v>6</v>
      </c>
      <c r="AL1210">
        <v>0</v>
      </c>
      <c r="AM1210">
        <v>53</v>
      </c>
      <c r="AN1210">
        <v>31</v>
      </c>
      <c r="AO1210">
        <v>26</v>
      </c>
      <c r="AP1210">
        <v>10</v>
      </c>
      <c r="AQ1210">
        <v>11</v>
      </c>
      <c r="AR1210">
        <v>0</v>
      </c>
      <c r="AS1210">
        <v>3</v>
      </c>
      <c r="AT1210">
        <v>18</v>
      </c>
      <c r="AU1210">
        <v>1331</v>
      </c>
      <c r="AV1210">
        <v>22</v>
      </c>
      <c r="AW1210">
        <v>1245</v>
      </c>
    </row>
    <row r="1211" spans="1:49" x14ac:dyDescent="0.35">
      <c r="A1211" s="1" t="s">
        <v>765</v>
      </c>
      <c r="B1211" s="1" t="s">
        <v>766</v>
      </c>
      <c r="C1211" s="1" t="s">
        <v>198</v>
      </c>
      <c r="D1211">
        <v>64</v>
      </c>
      <c r="E1211" s="1" t="s">
        <v>2155</v>
      </c>
      <c r="F1211">
        <v>20050509</v>
      </c>
      <c r="G1211">
        <v>31</v>
      </c>
      <c r="H1211">
        <v>104755</v>
      </c>
      <c r="J1211" s="1" t="s">
        <v>2159</v>
      </c>
      <c r="K1211" s="1" t="s">
        <v>276</v>
      </c>
      <c r="L1211" s="1" t="s">
        <v>2157</v>
      </c>
      <c r="M1211">
        <v>185</v>
      </c>
      <c r="N1211" s="1" t="s">
        <v>2171</v>
      </c>
      <c r="O1211">
        <v>18.8</v>
      </c>
      <c r="P1211">
        <v>103333</v>
      </c>
      <c r="R1211" s="1" t="s">
        <v>2156</v>
      </c>
      <c r="S1211" s="1" t="s">
        <v>59</v>
      </c>
      <c r="T1211" s="1" t="s">
        <v>2157</v>
      </c>
      <c r="U1211">
        <v>208</v>
      </c>
      <c r="V1211" s="1" t="s">
        <v>2178</v>
      </c>
      <c r="W1211">
        <v>26.1</v>
      </c>
      <c r="X1211" s="1" t="s">
        <v>2236</v>
      </c>
      <c r="Y1211">
        <v>3</v>
      </c>
      <c r="Z1211" s="1" t="s">
        <v>18</v>
      </c>
      <c r="AA1211">
        <v>35</v>
      </c>
      <c r="AB1211">
        <v>0</v>
      </c>
      <c r="AC1211">
        <v>0</v>
      </c>
      <c r="AD1211">
        <v>18</v>
      </c>
      <c r="AE1211">
        <v>13</v>
      </c>
      <c r="AF1211">
        <v>13</v>
      </c>
      <c r="AG1211">
        <v>3</v>
      </c>
      <c r="AH1211">
        <v>4</v>
      </c>
      <c r="AI1211">
        <v>0</v>
      </c>
      <c r="AJ1211">
        <v>0</v>
      </c>
      <c r="AK1211">
        <v>2</v>
      </c>
      <c r="AL1211">
        <v>0</v>
      </c>
      <c r="AM1211">
        <v>21</v>
      </c>
      <c r="AN1211">
        <v>11</v>
      </c>
      <c r="AO1211">
        <v>4</v>
      </c>
      <c r="AP1211">
        <v>4</v>
      </c>
      <c r="AQ1211">
        <v>4</v>
      </c>
      <c r="AR1211">
        <v>0</v>
      </c>
      <c r="AS1211">
        <v>3</v>
      </c>
      <c r="AT1211">
        <v>56</v>
      </c>
      <c r="AU1211">
        <v>686</v>
      </c>
      <c r="AV1211">
        <v>77</v>
      </c>
      <c r="AW1211">
        <v>510</v>
      </c>
    </row>
    <row r="1212" spans="1:49" x14ac:dyDescent="0.35">
      <c r="A1212" s="1" t="s">
        <v>765</v>
      </c>
      <c r="B1212" s="1" t="s">
        <v>766</v>
      </c>
      <c r="C1212" s="1" t="s">
        <v>198</v>
      </c>
      <c r="D1212">
        <v>64</v>
      </c>
      <c r="E1212" s="1" t="s">
        <v>2155</v>
      </c>
      <c r="F1212">
        <v>20050509</v>
      </c>
      <c r="G1212">
        <v>32</v>
      </c>
      <c r="H1212">
        <v>103454</v>
      </c>
      <c r="J1212" s="1" t="s">
        <v>2156</v>
      </c>
      <c r="K1212" s="1" t="s">
        <v>54</v>
      </c>
      <c r="L1212" s="1" t="s">
        <v>2157</v>
      </c>
      <c r="M1212">
        <v>183</v>
      </c>
      <c r="N1212" s="1" t="s">
        <v>2177</v>
      </c>
      <c r="O1212">
        <v>25.5</v>
      </c>
      <c r="P1212">
        <v>104053</v>
      </c>
      <c r="Q1212">
        <v>2</v>
      </c>
      <c r="R1212" s="1" t="s">
        <v>2156</v>
      </c>
      <c r="S1212" s="1" t="s">
        <v>92</v>
      </c>
      <c r="T1212" s="1" t="s">
        <v>2157</v>
      </c>
      <c r="U1212">
        <v>188</v>
      </c>
      <c r="V1212" s="1" t="s">
        <v>2164</v>
      </c>
      <c r="W1212">
        <v>22.6</v>
      </c>
      <c r="X1212" s="1" t="s">
        <v>772</v>
      </c>
      <c r="Y1212">
        <v>3</v>
      </c>
      <c r="Z1212" s="1" t="s">
        <v>18</v>
      </c>
      <c r="AA1212">
        <v>178</v>
      </c>
      <c r="AB1212">
        <v>8</v>
      </c>
      <c r="AC1212">
        <v>1</v>
      </c>
      <c r="AD1212">
        <v>113</v>
      </c>
      <c r="AE1212">
        <v>73</v>
      </c>
      <c r="AF1212">
        <v>46</v>
      </c>
      <c r="AG1212">
        <v>24</v>
      </c>
      <c r="AH1212">
        <v>17</v>
      </c>
      <c r="AI1212">
        <v>5</v>
      </c>
      <c r="AJ1212">
        <v>9</v>
      </c>
      <c r="AK1212">
        <v>19</v>
      </c>
      <c r="AL1212">
        <v>3</v>
      </c>
      <c r="AM1212">
        <v>115</v>
      </c>
      <c r="AN1212">
        <v>75</v>
      </c>
      <c r="AO1212">
        <v>53</v>
      </c>
      <c r="AP1212">
        <v>18</v>
      </c>
      <c r="AQ1212">
        <v>17</v>
      </c>
      <c r="AR1212">
        <v>7</v>
      </c>
      <c r="AS1212">
        <v>11</v>
      </c>
      <c r="AT1212">
        <v>25</v>
      </c>
      <c r="AU1212">
        <v>1175</v>
      </c>
      <c r="AV1212">
        <v>3</v>
      </c>
      <c r="AW1212">
        <v>3585</v>
      </c>
    </row>
    <row r="1213" spans="1:49" x14ac:dyDescent="0.35">
      <c r="A1213" s="1" t="s">
        <v>765</v>
      </c>
      <c r="B1213" s="1" t="s">
        <v>766</v>
      </c>
      <c r="C1213" s="1" t="s">
        <v>198</v>
      </c>
      <c r="D1213">
        <v>64</v>
      </c>
      <c r="E1213" s="1" t="s">
        <v>2155</v>
      </c>
      <c r="F1213">
        <v>20050509</v>
      </c>
      <c r="G1213">
        <v>33</v>
      </c>
      <c r="H1213">
        <v>103819</v>
      </c>
      <c r="I1213">
        <v>1</v>
      </c>
      <c r="J1213" s="1" t="s">
        <v>2156</v>
      </c>
      <c r="K1213" s="1" t="s">
        <v>111</v>
      </c>
      <c r="L1213" s="1" t="s">
        <v>2157</v>
      </c>
      <c r="M1213">
        <v>185</v>
      </c>
      <c r="N1213" s="1" t="s">
        <v>2181</v>
      </c>
      <c r="O1213">
        <v>23.7</v>
      </c>
      <c r="P1213">
        <v>104607</v>
      </c>
      <c r="R1213" s="1" t="s">
        <v>2156</v>
      </c>
      <c r="S1213" s="1" t="s">
        <v>42</v>
      </c>
      <c r="T1213" s="1" t="s">
        <v>2157</v>
      </c>
      <c r="U1213">
        <v>196</v>
      </c>
      <c r="V1213" s="1" t="s">
        <v>2160</v>
      </c>
      <c r="W1213">
        <v>19.600000000000001</v>
      </c>
      <c r="X1213" s="1" t="s">
        <v>194</v>
      </c>
      <c r="Y1213">
        <v>3</v>
      </c>
      <c r="Z1213" s="1" t="s">
        <v>64</v>
      </c>
      <c r="AA1213">
        <v>54</v>
      </c>
      <c r="AB1213">
        <v>4</v>
      </c>
      <c r="AC1213">
        <v>0</v>
      </c>
      <c r="AD1213">
        <v>41</v>
      </c>
      <c r="AE1213">
        <v>25</v>
      </c>
      <c r="AF1213">
        <v>21</v>
      </c>
      <c r="AG1213">
        <v>9</v>
      </c>
      <c r="AH1213">
        <v>7</v>
      </c>
      <c r="AI1213">
        <v>1</v>
      </c>
      <c r="AJ1213">
        <v>1</v>
      </c>
      <c r="AK1213">
        <v>2</v>
      </c>
      <c r="AL1213">
        <v>2</v>
      </c>
      <c r="AM1213">
        <v>40</v>
      </c>
      <c r="AN1213">
        <v>23</v>
      </c>
      <c r="AO1213">
        <v>12</v>
      </c>
      <c r="AP1213">
        <v>5</v>
      </c>
      <c r="AQ1213">
        <v>8</v>
      </c>
      <c r="AR1213">
        <v>2</v>
      </c>
      <c r="AS1213">
        <v>7</v>
      </c>
      <c r="AT1213">
        <v>1</v>
      </c>
      <c r="AU1213">
        <v>6605</v>
      </c>
      <c r="AV1213">
        <v>46</v>
      </c>
      <c r="AW1213">
        <v>801</v>
      </c>
    </row>
    <row r="1214" spans="1:49" x14ac:dyDescent="0.35">
      <c r="A1214" s="1" t="s">
        <v>765</v>
      </c>
      <c r="B1214" s="1" t="s">
        <v>766</v>
      </c>
      <c r="C1214" s="1" t="s">
        <v>198</v>
      </c>
      <c r="D1214">
        <v>64</v>
      </c>
      <c r="E1214" s="1" t="s">
        <v>2155</v>
      </c>
      <c r="F1214">
        <v>20050509</v>
      </c>
      <c r="G1214">
        <v>34</v>
      </c>
      <c r="H1214">
        <v>103990</v>
      </c>
      <c r="I1214">
        <v>14</v>
      </c>
      <c r="J1214" s="1" t="s">
        <v>2156</v>
      </c>
      <c r="K1214" s="1" t="s">
        <v>65</v>
      </c>
      <c r="L1214" s="1" t="s">
        <v>2157</v>
      </c>
      <c r="M1214">
        <v>180</v>
      </c>
      <c r="N1214" s="1" t="s">
        <v>2161</v>
      </c>
      <c r="O1214">
        <v>23</v>
      </c>
      <c r="P1214">
        <v>102856</v>
      </c>
      <c r="R1214" s="1" t="s">
        <v>2156</v>
      </c>
      <c r="S1214" s="1" t="s">
        <v>425</v>
      </c>
      <c r="T1214" s="1" t="s">
        <v>2157</v>
      </c>
      <c r="U1214">
        <v>190</v>
      </c>
      <c r="V1214" s="1" t="s">
        <v>2182</v>
      </c>
      <c r="W1214">
        <v>28.6</v>
      </c>
      <c r="X1214" s="1" t="s">
        <v>248</v>
      </c>
      <c r="Y1214">
        <v>3</v>
      </c>
      <c r="Z1214" s="1" t="s">
        <v>64</v>
      </c>
      <c r="AA1214">
        <v>62</v>
      </c>
      <c r="AB1214">
        <v>2</v>
      </c>
      <c r="AC1214">
        <v>1</v>
      </c>
      <c r="AD1214">
        <v>45</v>
      </c>
      <c r="AE1214">
        <v>30</v>
      </c>
      <c r="AF1214">
        <v>21</v>
      </c>
      <c r="AG1214">
        <v>11</v>
      </c>
      <c r="AH1214">
        <v>8</v>
      </c>
      <c r="AI1214">
        <v>2</v>
      </c>
      <c r="AJ1214">
        <v>3</v>
      </c>
      <c r="AK1214">
        <v>0</v>
      </c>
      <c r="AL1214">
        <v>4</v>
      </c>
      <c r="AM1214">
        <v>53</v>
      </c>
      <c r="AN1214">
        <v>28</v>
      </c>
      <c r="AO1214">
        <v>16</v>
      </c>
      <c r="AP1214">
        <v>7</v>
      </c>
      <c r="AQ1214">
        <v>7</v>
      </c>
      <c r="AR1214">
        <v>7</v>
      </c>
      <c r="AS1214">
        <v>12</v>
      </c>
      <c r="AT1214">
        <v>16</v>
      </c>
      <c r="AU1214">
        <v>1415</v>
      </c>
      <c r="AV1214">
        <v>110</v>
      </c>
      <c r="AW1214">
        <v>395</v>
      </c>
    </row>
    <row r="1215" spans="1:49" x14ac:dyDescent="0.35">
      <c r="A1215" s="1" t="s">
        <v>765</v>
      </c>
      <c r="B1215" s="1" t="s">
        <v>766</v>
      </c>
      <c r="C1215" s="1" t="s">
        <v>198</v>
      </c>
      <c r="D1215">
        <v>64</v>
      </c>
      <c r="E1215" s="1" t="s">
        <v>2155</v>
      </c>
      <c r="F1215">
        <v>20050509</v>
      </c>
      <c r="G1215">
        <v>35</v>
      </c>
      <c r="H1215">
        <v>103909</v>
      </c>
      <c r="I1215">
        <v>10</v>
      </c>
      <c r="J1215" s="1" t="s">
        <v>2156</v>
      </c>
      <c r="K1215" s="1" t="s">
        <v>84</v>
      </c>
      <c r="L1215" s="1" t="s">
        <v>2157</v>
      </c>
      <c r="M1215">
        <v>175</v>
      </c>
      <c r="N1215" s="1" t="s">
        <v>2165</v>
      </c>
      <c r="O1215">
        <v>23.3</v>
      </c>
      <c r="P1215">
        <v>104022</v>
      </c>
      <c r="R1215" s="1" t="s">
        <v>2156</v>
      </c>
      <c r="S1215" s="1" t="s">
        <v>26</v>
      </c>
      <c r="T1215" s="1" t="s">
        <v>2157</v>
      </c>
      <c r="U1215">
        <v>183</v>
      </c>
      <c r="V1215" s="1" t="s">
        <v>2166</v>
      </c>
      <c r="W1215">
        <v>22.8</v>
      </c>
      <c r="X1215" s="1" t="s">
        <v>55</v>
      </c>
      <c r="Y1215">
        <v>3</v>
      </c>
      <c r="Z1215" s="1" t="s">
        <v>64</v>
      </c>
      <c r="AA1215">
        <v>83</v>
      </c>
      <c r="AB1215">
        <v>0</v>
      </c>
      <c r="AC1215">
        <v>1</v>
      </c>
      <c r="AD1215">
        <v>57</v>
      </c>
      <c r="AE1215">
        <v>47</v>
      </c>
      <c r="AF1215">
        <v>31</v>
      </c>
      <c r="AG1215">
        <v>6</v>
      </c>
      <c r="AH1215">
        <v>8</v>
      </c>
      <c r="AI1215">
        <v>4</v>
      </c>
      <c r="AJ1215">
        <v>5</v>
      </c>
      <c r="AK1215">
        <v>1</v>
      </c>
      <c r="AL1215">
        <v>0</v>
      </c>
      <c r="AM1215">
        <v>59</v>
      </c>
      <c r="AN1215">
        <v>39</v>
      </c>
      <c r="AO1215">
        <v>20</v>
      </c>
      <c r="AP1215">
        <v>8</v>
      </c>
      <c r="AQ1215">
        <v>9</v>
      </c>
      <c r="AR1215">
        <v>6</v>
      </c>
      <c r="AS1215">
        <v>11</v>
      </c>
      <c r="AT1215">
        <v>8</v>
      </c>
      <c r="AU1215">
        <v>2265</v>
      </c>
      <c r="AV1215">
        <v>24</v>
      </c>
      <c r="AW1215">
        <v>1185</v>
      </c>
    </row>
    <row r="1216" spans="1:49" x14ac:dyDescent="0.35">
      <c r="A1216" s="1" t="s">
        <v>765</v>
      </c>
      <c r="B1216" s="1" t="s">
        <v>766</v>
      </c>
      <c r="C1216" s="1" t="s">
        <v>198</v>
      </c>
      <c r="D1216">
        <v>64</v>
      </c>
      <c r="E1216" s="1" t="s">
        <v>2155</v>
      </c>
      <c r="F1216">
        <v>20050509</v>
      </c>
      <c r="G1216">
        <v>36</v>
      </c>
      <c r="H1216">
        <v>104339</v>
      </c>
      <c r="J1216" s="1" t="s">
        <v>2156</v>
      </c>
      <c r="K1216" s="1" t="s">
        <v>80</v>
      </c>
      <c r="L1216" s="1" t="s">
        <v>2157</v>
      </c>
      <c r="M1216">
        <v>196</v>
      </c>
      <c r="N1216" s="1" t="s">
        <v>2178</v>
      </c>
      <c r="O1216">
        <v>21.1</v>
      </c>
      <c r="P1216">
        <v>103602</v>
      </c>
      <c r="R1216" s="1" t="s">
        <v>2156</v>
      </c>
      <c r="S1216" s="1" t="s">
        <v>82</v>
      </c>
      <c r="T1216" s="1" t="s">
        <v>2157</v>
      </c>
      <c r="U1216">
        <v>183</v>
      </c>
      <c r="V1216" s="1" t="s">
        <v>2177</v>
      </c>
      <c r="W1216">
        <v>24.7</v>
      </c>
      <c r="X1216" s="1" t="s">
        <v>500</v>
      </c>
      <c r="Y1216">
        <v>3</v>
      </c>
      <c r="Z1216" s="1" t="s">
        <v>64</v>
      </c>
      <c r="AA1216">
        <v>95</v>
      </c>
      <c r="AB1216">
        <v>4</v>
      </c>
      <c r="AC1216">
        <v>1</v>
      </c>
      <c r="AD1216">
        <v>76</v>
      </c>
      <c r="AE1216">
        <v>47</v>
      </c>
      <c r="AF1216">
        <v>36</v>
      </c>
      <c r="AG1216">
        <v>13</v>
      </c>
      <c r="AH1216">
        <v>11</v>
      </c>
      <c r="AI1216">
        <v>4</v>
      </c>
      <c r="AJ1216">
        <v>6</v>
      </c>
      <c r="AK1216">
        <v>2</v>
      </c>
      <c r="AL1216">
        <v>8</v>
      </c>
      <c r="AM1216">
        <v>66</v>
      </c>
      <c r="AN1216">
        <v>39</v>
      </c>
      <c r="AO1216">
        <v>29</v>
      </c>
      <c r="AP1216">
        <v>11</v>
      </c>
      <c r="AQ1216">
        <v>10</v>
      </c>
      <c r="AR1216">
        <v>2</v>
      </c>
      <c r="AS1216">
        <v>5</v>
      </c>
      <c r="AT1216">
        <v>21</v>
      </c>
      <c r="AU1216">
        <v>1255</v>
      </c>
      <c r="AV1216">
        <v>23</v>
      </c>
      <c r="AW1216">
        <v>1240</v>
      </c>
    </row>
    <row r="1217" spans="1:49" x14ac:dyDescent="0.35">
      <c r="A1217" s="1" t="s">
        <v>765</v>
      </c>
      <c r="B1217" s="1" t="s">
        <v>766</v>
      </c>
      <c r="C1217" s="1" t="s">
        <v>198</v>
      </c>
      <c r="D1217">
        <v>64</v>
      </c>
      <c r="E1217" s="1" t="s">
        <v>2155</v>
      </c>
      <c r="F1217">
        <v>20050509</v>
      </c>
      <c r="G1217">
        <v>37</v>
      </c>
      <c r="H1217">
        <v>103507</v>
      </c>
      <c r="J1217" s="1" t="s">
        <v>2159</v>
      </c>
      <c r="K1217" s="1" t="s">
        <v>36</v>
      </c>
      <c r="L1217" s="1" t="s">
        <v>2157</v>
      </c>
      <c r="M1217">
        <v>183</v>
      </c>
      <c r="N1217" s="1" t="s">
        <v>2161</v>
      </c>
      <c r="O1217">
        <v>25.2</v>
      </c>
      <c r="P1217">
        <v>103498</v>
      </c>
      <c r="Q1217">
        <v>3</v>
      </c>
      <c r="R1217" s="1" t="s">
        <v>2156</v>
      </c>
      <c r="S1217" s="1" t="s">
        <v>678</v>
      </c>
      <c r="T1217" s="1" t="s">
        <v>2157</v>
      </c>
      <c r="U1217">
        <v>193</v>
      </c>
      <c r="V1217" s="1" t="s">
        <v>2166</v>
      </c>
      <c r="W1217">
        <v>25.2</v>
      </c>
      <c r="X1217" s="1" t="s">
        <v>753</v>
      </c>
      <c r="Y1217">
        <v>3</v>
      </c>
      <c r="Z1217" s="1" t="s">
        <v>64</v>
      </c>
      <c r="AA1217">
        <v>132</v>
      </c>
      <c r="AB1217">
        <v>1</v>
      </c>
      <c r="AC1217">
        <v>2</v>
      </c>
      <c r="AD1217">
        <v>86</v>
      </c>
      <c r="AE1217">
        <v>62</v>
      </c>
      <c r="AF1217">
        <v>46</v>
      </c>
      <c r="AG1217">
        <v>12</v>
      </c>
      <c r="AH1217">
        <v>14</v>
      </c>
      <c r="AI1217">
        <v>3</v>
      </c>
      <c r="AJ1217">
        <v>4</v>
      </c>
      <c r="AK1217">
        <v>9</v>
      </c>
      <c r="AL1217">
        <v>4</v>
      </c>
      <c r="AM1217">
        <v>97</v>
      </c>
      <c r="AN1217">
        <v>60</v>
      </c>
      <c r="AO1217">
        <v>47</v>
      </c>
      <c r="AP1217">
        <v>12</v>
      </c>
      <c r="AQ1217">
        <v>14</v>
      </c>
      <c r="AR1217">
        <v>8</v>
      </c>
      <c r="AS1217">
        <v>11</v>
      </c>
      <c r="AT1217">
        <v>39</v>
      </c>
      <c r="AU1217">
        <v>905</v>
      </c>
      <c r="AV1217">
        <v>4</v>
      </c>
      <c r="AW1217">
        <v>3105</v>
      </c>
    </row>
    <row r="1218" spans="1:49" x14ac:dyDescent="0.35">
      <c r="A1218" s="1" t="s">
        <v>765</v>
      </c>
      <c r="B1218" s="1" t="s">
        <v>766</v>
      </c>
      <c r="C1218" s="1" t="s">
        <v>198</v>
      </c>
      <c r="D1218">
        <v>64</v>
      </c>
      <c r="E1218" s="1" t="s">
        <v>2155</v>
      </c>
      <c r="F1218">
        <v>20050509</v>
      </c>
      <c r="G1218">
        <v>38</v>
      </c>
      <c r="H1218">
        <v>103786</v>
      </c>
      <c r="I1218">
        <v>15</v>
      </c>
      <c r="J1218" s="1" t="s">
        <v>2156</v>
      </c>
      <c r="K1218" s="1" t="s">
        <v>70</v>
      </c>
      <c r="L1218" s="1" t="s">
        <v>2157</v>
      </c>
      <c r="M1218">
        <v>178</v>
      </c>
      <c r="N1218" s="1" t="s">
        <v>2166</v>
      </c>
      <c r="O1218">
        <v>23.9</v>
      </c>
      <c r="P1218">
        <v>103264</v>
      </c>
      <c r="R1218" s="1" t="s">
        <v>2159</v>
      </c>
      <c r="S1218" s="1" t="s">
        <v>76</v>
      </c>
      <c r="T1218" s="1" t="s">
        <v>2172</v>
      </c>
      <c r="U1218">
        <v>180</v>
      </c>
      <c r="V1218" s="1" t="s">
        <v>2165</v>
      </c>
      <c r="W1218">
        <v>26.6</v>
      </c>
      <c r="X1218" s="1" t="s">
        <v>98</v>
      </c>
      <c r="Y1218">
        <v>3</v>
      </c>
      <c r="Z1218" s="1" t="s">
        <v>64</v>
      </c>
      <c r="AA1218">
        <v>110</v>
      </c>
      <c r="AB1218">
        <v>6</v>
      </c>
      <c r="AC1218">
        <v>1</v>
      </c>
      <c r="AD1218">
        <v>75</v>
      </c>
      <c r="AE1218">
        <v>46</v>
      </c>
      <c r="AF1218">
        <v>31</v>
      </c>
      <c r="AG1218">
        <v>13</v>
      </c>
      <c r="AH1218">
        <v>10</v>
      </c>
      <c r="AI1218">
        <v>9</v>
      </c>
      <c r="AJ1218">
        <v>11</v>
      </c>
      <c r="AK1218">
        <v>1</v>
      </c>
      <c r="AL1218">
        <v>2</v>
      </c>
      <c r="AM1218">
        <v>76</v>
      </c>
      <c r="AN1218">
        <v>46</v>
      </c>
      <c r="AO1218">
        <v>24</v>
      </c>
      <c r="AP1218">
        <v>14</v>
      </c>
      <c r="AQ1218">
        <v>11</v>
      </c>
      <c r="AR1218">
        <v>5</v>
      </c>
      <c r="AS1218">
        <v>10</v>
      </c>
      <c r="AT1218">
        <v>20</v>
      </c>
      <c r="AU1218">
        <v>1285</v>
      </c>
      <c r="AV1218">
        <v>44</v>
      </c>
      <c r="AW1218">
        <v>875</v>
      </c>
    </row>
    <row r="1219" spans="1:49" x14ac:dyDescent="0.35">
      <c r="A1219" s="1" t="s">
        <v>765</v>
      </c>
      <c r="B1219" s="1" t="s">
        <v>766</v>
      </c>
      <c r="C1219" s="1" t="s">
        <v>198</v>
      </c>
      <c r="D1219">
        <v>64</v>
      </c>
      <c r="E1219" s="1" t="s">
        <v>2155</v>
      </c>
      <c r="F1219">
        <v>20050509</v>
      </c>
      <c r="G1219">
        <v>39</v>
      </c>
      <c r="H1219">
        <v>103206</v>
      </c>
      <c r="J1219" s="1" t="s">
        <v>2156</v>
      </c>
      <c r="K1219" s="1" t="s">
        <v>29</v>
      </c>
      <c r="L1219" s="1" t="s">
        <v>2157</v>
      </c>
      <c r="M1219">
        <v>175</v>
      </c>
      <c r="N1219" s="1" t="s">
        <v>2171</v>
      </c>
      <c r="O1219">
        <v>26.9</v>
      </c>
      <c r="P1219">
        <v>103017</v>
      </c>
      <c r="R1219" s="1" t="s">
        <v>2156</v>
      </c>
      <c r="S1219" s="1" t="s">
        <v>28</v>
      </c>
      <c r="T1219" s="1" t="s">
        <v>2157</v>
      </c>
      <c r="U1219">
        <v>183</v>
      </c>
      <c r="V1219" s="1" t="s">
        <v>2169</v>
      </c>
      <c r="W1219">
        <v>27.8</v>
      </c>
      <c r="X1219" s="1" t="s">
        <v>524</v>
      </c>
      <c r="Y1219">
        <v>3</v>
      </c>
      <c r="Z1219" s="1" t="s">
        <v>64</v>
      </c>
      <c r="AA1219">
        <v>139</v>
      </c>
      <c r="AB1219">
        <v>3</v>
      </c>
      <c r="AC1219">
        <v>0</v>
      </c>
      <c r="AD1219">
        <v>72</v>
      </c>
      <c r="AE1219">
        <v>40</v>
      </c>
      <c r="AF1219">
        <v>27</v>
      </c>
      <c r="AG1219">
        <v>20</v>
      </c>
      <c r="AH1219">
        <v>14</v>
      </c>
      <c r="AI1219">
        <v>1</v>
      </c>
      <c r="AJ1219">
        <v>5</v>
      </c>
      <c r="AK1219">
        <v>6</v>
      </c>
      <c r="AL1219">
        <v>3</v>
      </c>
      <c r="AM1219">
        <v>103</v>
      </c>
      <c r="AN1219">
        <v>49</v>
      </c>
      <c r="AO1219">
        <v>37</v>
      </c>
      <c r="AP1219">
        <v>21</v>
      </c>
      <c r="AQ1219">
        <v>13</v>
      </c>
      <c r="AR1219">
        <v>12</v>
      </c>
      <c r="AS1219">
        <v>16</v>
      </c>
      <c r="AT1219">
        <v>27</v>
      </c>
      <c r="AU1219">
        <v>1130</v>
      </c>
      <c r="AV1219">
        <v>29</v>
      </c>
      <c r="AW1219">
        <v>1100</v>
      </c>
    </row>
    <row r="1220" spans="1:49" x14ac:dyDescent="0.35">
      <c r="A1220" s="1" t="s">
        <v>765</v>
      </c>
      <c r="B1220" s="1" t="s">
        <v>766</v>
      </c>
      <c r="C1220" s="1" t="s">
        <v>198</v>
      </c>
      <c r="D1220">
        <v>64</v>
      </c>
      <c r="E1220" s="1" t="s">
        <v>2155</v>
      </c>
      <c r="F1220">
        <v>20050509</v>
      </c>
      <c r="G1220">
        <v>40</v>
      </c>
      <c r="H1220">
        <v>103835</v>
      </c>
      <c r="J1220" s="1" t="s">
        <v>2156</v>
      </c>
      <c r="K1220" s="1" t="s">
        <v>20</v>
      </c>
      <c r="L1220" s="1" t="s">
        <v>2157</v>
      </c>
      <c r="M1220">
        <v>183</v>
      </c>
      <c r="N1220" s="1" t="s">
        <v>2162</v>
      </c>
      <c r="O1220">
        <v>23.6</v>
      </c>
      <c r="P1220">
        <v>103852</v>
      </c>
      <c r="R1220" s="1" t="s">
        <v>2156</v>
      </c>
      <c r="S1220" s="1" t="s">
        <v>30</v>
      </c>
      <c r="T1220" s="1" t="s">
        <v>2172</v>
      </c>
      <c r="U1220">
        <v>188</v>
      </c>
      <c r="V1220" s="1" t="s">
        <v>2161</v>
      </c>
      <c r="W1220">
        <v>23.6</v>
      </c>
      <c r="X1220" s="1" t="s">
        <v>274</v>
      </c>
      <c r="Y1220">
        <v>3</v>
      </c>
      <c r="Z1220" s="1" t="s">
        <v>64</v>
      </c>
      <c r="AA1220">
        <v>99</v>
      </c>
      <c r="AB1220">
        <v>1</v>
      </c>
      <c r="AC1220">
        <v>1</v>
      </c>
      <c r="AD1220">
        <v>72</v>
      </c>
      <c r="AE1220">
        <v>54</v>
      </c>
      <c r="AF1220">
        <v>38</v>
      </c>
      <c r="AG1220">
        <v>8</v>
      </c>
      <c r="AH1220">
        <v>13</v>
      </c>
      <c r="AI1220">
        <v>0</v>
      </c>
      <c r="AJ1220">
        <v>4</v>
      </c>
      <c r="AK1220">
        <v>3</v>
      </c>
      <c r="AL1220">
        <v>1</v>
      </c>
      <c r="AM1220">
        <v>82</v>
      </c>
      <c r="AN1220">
        <v>54</v>
      </c>
      <c r="AO1220">
        <v>35</v>
      </c>
      <c r="AP1220">
        <v>10</v>
      </c>
      <c r="AQ1220">
        <v>13</v>
      </c>
      <c r="AR1220">
        <v>9</v>
      </c>
      <c r="AS1220">
        <v>14</v>
      </c>
      <c r="AT1220">
        <v>31</v>
      </c>
      <c r="AU1220">
        <v>1020</v>
      </c>
      <c r="AV1220">
        <v>26</v>
      </c>
      <c r="AW1220">
        <v>1170</v>
      </c>
    </row>
    <row r="1221" spans="1:49" x14ac:dyDescent="0.35">
      <c r="A1221" s="1" t="s">
        <v>765</v>
      </c>
      <c r="B1221" s="1" t="s">
        <v>766</v>
      </c>
      <c r="C1221" s="1" t="s">
        <v>198</v>
      </c>
      <c r="D1221">
        <v>64</v>
      </c>
      <c r="E1221" s="1" t="s">
        <v>2155</v>
      </c>
      <c r="F1221">
        <v>20050509</v>
      </c>
      <c r="G1221">
        <v>41</v>
      </c>
      <c r="H1221">
        <v>102450</v>
      </c>
      <c r="I1221">
        <v>5</v>
      </c>
      <c r="J1221" s="1" t="s">
        <v>2156</v>
      </c>
      <c r="K1221" s="1" t="s">
        <v>22</v>
      </c>
      <c r="L1221" s="1" t="s">
        <v>2157</v>
      </c>
      <c r="M1221">
        <v>185</v>
      </c>
      <c r="N1221" s="1" t="s">
        <v>2163</v>
      </c>
      <c r="O1221">
        <v>30.6</v>
      </c>
      <c r="P1221">
        <v>102257</v>
      </c>
      <c r="R1221" s="1" t="s">
        <v>2156</v>
      </c>
      <c r="S1221" s="1" t="s">
        <v>60</v>
      </c>
      <c r="T1221" s="1" t="s">
        <v>2172</v>
      </c>
      <c r="U1221">
        <v>193</v>
      </c>
      <c r="V1221" s="1" t="s">
        <v>2163</v>
      </c>
      <c r="W1221">
        <v>31.6</v>
      </c>
      <c r="X1221" s="1" t="s">
        <v>338</v>
      </c>
      <c r="Y1221">
        <v>3</v>
      </c>
      <c r="Z1221" s="1" t="s">
        <v>64</v>
      </c>
      <c r="AA1221">
        <v>110</v>
      </c>
      <c r="AB1221">
        <v>4</v>
      </c>
      <c r="AC1221">
        <v>1</v>
      </c>
      <c r="AD1221">
        <v>74</v>
      </c>
      <c r="AE1221">
        <v>51</v>
      </c>
      <c r="AF1221">
        <v>37</v>
      </c>
      <c r="AG1221">
        <v>12</v>
      </c>
      <c r="AH1221">
        <v>11</v>
      </c>
      <c r="AI1221">
        <v>1</v>
      </c>
      <c r="AJ1221">
        <v>3</v>
      </c>
      <c r="AK1221">
        <v>3</v>
      </c>
      <c r="AL1221">
        <v>4</v>
      </c>
      <c r="AM1221">
        <v>85</v>
      </c>
      <c r="AN1221">
        <v>56</v>
      </c>
      <c r="AO1221">
        <v>34</v>
      </c>
      <c r="AP1221">
        <v>17</v>
      </c>
      <c r="AQ1221">
        <v>11</v>
      </c>
      <c r="AR1221">
        <v>8</v>
      </c>
      <c r="AS1221">
        <v>11</v>
      </c>
      <c r="AT1221">
        <v>9</v>
      </c>
      <c r="AU1221">
        <v>2155</v>
      </c>
      <c r="AV1221">
        <v>45</v>
      </c>
      <c r="AW1221">
        <v>863</v>
      </c>
    </row>
    <row r="1222" spans="1:49" x14ac:dyDescent="0.35">
      <c r="A1222" s="1" t="s">
        <v>765</v>
      </c>
      <c r="B1222" s="1" t="s">
        <v>766</v>
      </c>
      <c r="C1222" s="1" t="s">
        <v>198</v>
      </c>
      <c r="D1222">
        <v>64</v>
      </c>
      <c r="E1222" s="1" t="s">
        <v>2155</v>
      </c>
      <c r="F1222">
        <v>20050509</v>
      </c>
      <c r="G1222">
        <v>42</v>
      </c>
      <c r="H1222">
        <v>103428</v>
      </c>
      <c r="J1222" s="1" t="s">
        <v>2156</v>
      </c>
      <c r="K1222" s="1" t="s">
        <v>53</v>
      </c>
      <c r="L1222" s="1" t="s">
        <v>2157</v>
      </c>
      <c r="M1222">
        <v>190</v>
      </c>
      <c r="N1222" s="1" t="s">
        <v>2165</v>
      </c>
      <c r="O1222">
        <v>25.6</v>
      </c>
      <c r="P1222">
        <v>104417</v>
      </c>
      <c r="R1222" s="1" t="s">
        <v>2156</v>
      </c>
      <c r="S1222" s="1" t="s">
        <v>132</v>
      </c>
      <c r="T1222" s="1" t="s">
        <v>2157</v>
      </c>
      <c r="U1222">
        <v>193</v>
      </c>
      <c r="V1222" s="1" t="s">
        <v>2179</v>
      </c>
      <c r="W1222">
        <v>20.7</v>
      </c>
      <c r="X1222" s="1" t="s">
        <v>17</v>
      </c>
      <c r="Y1222">
        <v>3</v>
      </c>
      <c r="Z1222" s="1" t="s">
        <v>64</v>
      </c>
      <c r="AA1222">
        <v>87</v>
      </c>
      <c r="AB1222">
        <v>0</v>
      </c>
      <c r="AC1222">
        <v>1</v>
      </c>
      <c r="AD1222">
        <v>43</v>
      </c>
      <c r="AE1222">
        <v>29</v>
      </c>
      <c r="AF1222">
        <v>23</v>
      </c>
      <c r="AG1222">
        <v>7</v>
      </c>
      <c r="AH1222">
        <v>8</v>
      </c>
      <c r="AI1222">
        <v>0</v>
      </c>
      <c r="AJ1222">
        <v>1</v>
      </c>
      <c r="AK1222">
        <v>2</v>
      </c>
      <c r="AL1222">
        <v>4</v>
      </c>
      <c r="AM1222">
        <v>54</v>
      </c>
      <c r="AN1222">
        <v>28</v>
      </c>
      <c r="AO1222">
        <v>15</v>
      </c>
      <c r="AP1222">
        <v>11</v>
      </c>
      <c r="AQ1222">
        <v>9</v>
      </c>
      <c r="AR1222">
        <v>4</v>
      </c>
      <c r="AS1222">
        <v>9</v>
      </c>
      <c r="AT1222">
        <v>40</v>
      </c>
      <c r="AU1222">
        <v>895</v>
      </c>
      <c r="AV1222">
        <v>37</v>
      </c>
      <c r="AW1222">
        <v>925</v>
      </c>
    </row>
    <row r="1223" spans="1:49" x14ac:dyDescent="0.35">
      <c r="A1223" s="1" t="s">
        <v>765</v>
      </c>
      <c r="B1223" s="1" t="s">
        <v>766</v>
      </c>
      <c r="C1223" s="1" t="s">
        <v>198</v>
      </c>
      <c r="D1223">
        <v>64</v>
      </c>
      <c r="E1223" s="1" t="s">
        <v>2155</v>
      </c>
      <c r="F1223">
        <v>20050509</v>
      </c>
      <c r="G1223">
        <v>43</v>
      </c>
      <c r="H1223">
        <v>103294</v>
      </c>
      <c r="J1223" s="1" t="s">
        <v>2159</v>
      </c>
      <c r="K1223" s="1" t="s">
        <v>47</v>
      </c>
      <c r="L1223" s="1" t="s">
        <v>2157</v>
      </c>
      <c r="M1223">
        <v>170</v>
      </c>
      <c r="N1223" s="1" t="s">
        <v>2175</v>
      </c>
      <c r="O1223">
        <v>26.3</v>
      </c>
      <c r="P1223">
        <v>103344</v>
      </c>
      <c r="Q1223">
        <v>13</v>
      </c>
      <c r="R1223" s="1" t="s">
        <v>2156</v>
      </c>
      <c r="S1223" s="1" t="s">
        <v>78</v>
      </c>
      <c r="T1223" s="1" t="s">
        <v>2157</v>
      </c>
      <c r="U1223">
        <v>193</v>
      </c>
      <c r="V1223" s="1" t="s">
        <v>2178</v>
      </c>
      <c r="W1223">
        <v>26.1</v>
      </c>
      <c r="X1223" s="1" t="s">
        <v>91</v>
      </c>
      <c r="Y1223">
        <v>3</v>
      </c>
      <c r="Z1223" s="1" t="s">
        <v>64</v>
      </c>
      <c r="AA1223">
        <v>73</v>
      </c>
      <c r="AB1223">
        <v>1</v>
      </c>
      <c r="AC1223">
        <v>2</v>
      </c>
      <c r="AD1223">
        <v>50</v>
      </c>
      <c r="AE1223">
        <v>28</v>
      </c>
      <c r="AF1223">
        <v>19</v>
      </c>
      <c r="AG1223">
        <v>15</v>
      </c>
      <c r="AH1223">
        <v>9</v>
      </c>
      <c r="AI1223">
        <v>0</v>
      </c>
      <c r="AJ1223">
        <v>1</v>
      </c>
      <c r="AK1223">
        <v>4</v>
      </c>
      <c r="AL1223">
        <v>2</v>
      </c>
      <c r="AM1223">
        <v>56</v>
      </c>
      <c r="AN1223">
        <v>29</v>
      </c>
      <c r="AO1223">
        <v>17</v>
      </c>
      <c r="AP1223">
        <v>12</v>
      </c>
      <c r="AQ1223">
        <v>9</v>
      </c>
      <c r="AR1223">
        <v>1</v>
      </c>
      <c r="AS1223">
        <v>5</v>
      </c>
      <c r="AT1223">
        <v>68</v>
      </c>
      <c r="AU1223">
        <v>566</v>
      </c>
      <c r="AV1223">
        <v>13</v>
      </c>
      <c r="AW1223">
        <v>1655</v>
      </c>
    </row>
    <row r="1224" spans="1:49" x14ac:dyDescent="0.35">
      <c r="A1224" s="1" t="s">
        <v>765</v>
      </c>
      <c r="B1224" s="1" t="s">
        <v>766</v>
      </c>
      <c r="C1224" s="1" t="s">
        <v>198</v>
      </c>
      <c r="D1224">
        <v>64</v>
      </c>
      <c r="E1224" s="1" t="s">
        <v>2155</v>
      </c>
      <c r="F1224">
        <v>20050509</v>
      </c>
      <c r="G1224">
        <v>44</v>
      </c>
      <c r="H1224">
        <v>103292</v>
      </c>
      <c r="I1224">
        <v>4</v>
      </c>
      <c r="J1224" s="1" t="s">
        <v>2156</v>
      </c>
      <c r="K1224" s="1" t="s">
        <v>69</v>
      </c>
      <c r="L1224" s="1" t="s">
        <v>2157</v>
      </c>
      <c r="M1224">
        <v>175</v>
      </c>
      <c r="N1224" s="1" t="s">
        <v>2165</v>
      </c>
      <c r="O1224">
        <v>26.4</v>
      </c>
      <c r="P1224">
        <v>102610</v>
      </c>
      <c r="R1224" s="1" t="s">
        <v>2156</v>
      </c>
      <c r="S1224" s="1" t="s">
        <v>33</v>
      </c>
      <c r="T1224" s="1" t="s">
        <v>2157</v>
      </c>
      <c r="U1224">
        <v>180</v>
      </c>
      <c r="V1224" s="1" t="s">
        <v>2161</v>
      </c>
      <c r="W1224">
        <v>29.8</v>
      </c>
      <c r="X1224" s="1" t="s">
        <v>368</v>
      </c>
      <c r="Y1224">
        <v>3</v>
      </c>
      <c r="Z1224" s="1" t="s">
        <v>64</v>
      </c>
      <c r="AA1224">
        <v>85</v>
      </c>
      <c r="AB1224">
        <v>5</v>
      </c>
      <c r="AC1224">
        <v>3</v>
      </c>
      <c r="AD1224">
        <v>57</v>
      </c>
      <c r="AE1224">
        <v>29</v>
      </c>
      <c r="AF1224">
        <v>21</v>
      </c>
      <c r="AG1224">
        <v>15</v>
      </c>
      <c r="AH1224">
        <v>9</v>
      </c>
      <c r="AI1224">
        <v>2</v>
      </c>
      <c r="AJ1224">
        <v>4</v>
      </c>
      <c r="AK1224">
        <v>2</v>
      </c>
      <c r="AL1224">
        <v>0</v>
      </c>
      <c r="AM1224">
        <v>56</v>
      </c>
      <c r="AN1224">
        <v>41</v>
      </c>
      <c r="AO1224">
        <v>18</v>
      </c>
      <c r="AP1224">
        <v>6</v>
      </c>
      <c r="AQ1224">
        <v>9</v>
      </c>
      <c r="AR1224">
        <v>1</v>
      </c>
      <c r="AS1224">
        <v>7</v>
      </c>
      <c r="AT1224">
        <v>6</v>
      </c>
      <c r="AU1224">
        <v>2370</v>
      </c>
      <c r="AV1224">
        <v>64</v>
      </c>
      <c r="AW1224">
        <v>590</v>
      </c>
    </row>
    <row r="1225" spans="1:49" x14ac:dyDescent="0.35">
      <c r="A1225" s="1" t="s">
        <v>765</v>
      </c>
      <c r="B1225" s="1" t="s">
        <v>766</v>
      </c>
      <c r="C1225" s="1" t="s">
        <v>198</v>
      </c>
      <c r="D1225">
        <v>64</v>
      </c>
      <c r="E1225" s="1" t="s">
        <v>2155</v>
      </c>
      <c r="F1225">
        <v>20050509</v>
      </c>
      <c r="G1225">
        <v>45</v>
      </c>
      <c r="H1225">
        <v>102562</v>
      </c>
      <c r="J1225" s="1" t="s">
        <v>2156</v>
      </c>
      <c r="K1225" s="1" t="s">
        <v>39</v>
      </c>
      <c r="L1225" s="1" t="s">
        <v>2157</v>
      </c>
      <c r="M1225">
        <v>190</v>
      </c>
      <c r="N1225" s="1" t="s">
        <v>2160</v>
      </c>
      <c r="O1225">
        <v>30.1</v>
      </c>
      <c r="P1225">
        <v>104338</v>
      </c>
      <c r="R1225" s="1" t="s">
        <v>2198</v>
      </c>
      <c r="S1225" s="1" t="s">
        <v>170</v>
      </c>
      <c r="T1225" s="1" t="s">
        <v>2157</v>
      </c>
      <c r="U1225">
        <v>185</v>
      </c>
      <c r="V1225" s="1" t="s">
        <v>2165</v>
      </c>
      <c r="W1225">
        <v>21.1</v>
      </c>
      <c r="X1225" s="1" t="s">
        <v>773</v>
      </c>
      <c r="Y1225">
        <v>3</v>
      </c>
      <c r="Z1225" s="1" t="s">
        <v>64</v>
      </c>
      <c r="AA1225">
        <v>152</v>
      </c>
      <c r="AB1225">
        <v>1</v>
      </c>
      <c r="AC1225">
        <v>2</v>
      </c>
      <c r="AD1225">
        <v>125</v>
      </c>
      <c r="AE1225">
        <v>82</v>
      </c>
      <c r="AF1225">
        <v>47</v>
      </c>
      <c r="AG1225">
        <v>19</v>
      </c>
      <c r="AH1225">
        <v>16</v>
      </c>
      <c r="AI1225">
        <v>9</v>
      </c>
      <c r="AJ1225">
        <v>16</v>
      </c>
      <c r="AK1225">
        <v>1</v>
      </c>
      <c r="AL1225">
        <v>0</v>
      </c>
      <c r="AM1225">
        <v>103</v>
      </c>
      <c r="AN1225">
        <v>68</v>
      </c>
      <c r="AO1225">
        <v>32</v>
      </c>
      <c r="AP1225">
        <v>19</v>
      </c>
      <c r="AQ1225">
        <v>15</v>
      </c>
      <c r="AR1225">
        <v>3</v>
      </c>
      <c r="AS1225">
        <v>10</v>
      </c>
      <c r="AT1225">
        <v>28</v>
      </c>
      <c r="AU1225">
        <v>1115</v>
      </c>
      <c r="AV1225">
        <v>62</v>
      </c>
      <c r="AW1225">
        <v>609</v>
      </c>
    </row>
    <row r="1226" spans="1:49" x14ac:dyDescent="0.35">
      <c r="A1226" s="1" t="s">
        <v>765</v>
      </c>
      <c r="B1226" s="1" t="s">
        <v>766</v>
      </c>
      <c r="C1226" s="1" t="s">
        <v>198</v>
      </c>
      <c r="D1226">
        <v>64</v>
      </c>
      <c r="E1226" s="1" t="s">
        <v>2155</v>
      </c>
      <c r="F1226">
        <v>20050509</v>
      </c>
      <c r="G1226">
        <v>46</v>
      </c>
      <c r="H1226">
        <v>104312</v>
      </c>
      <c r="J1226" s="1" t="s">
        <v>2159</v>
      </c>
      <c r="K1226" s="1" t="s">
        <v>324</v>
      </c>
      <c r="L1226" s="1" t="s">
        <v>2157</v>
      </c>
      <c r="M1226">
        <v>190</v>
      </c>
      <c r="N1226" s="1" t="s">
        <v>2162</v>
      </c>
      <c r="O1226">
        <v>21.2</v>
      </c>
      <c r="P1226">
        <v>103084</v>
      </c>
      <c r="Q1226">
        <v>12</v>
      </c>
      <c r="R1226" s="1" t="s">
        <v>2156</v>
      </c>
      <c r="S1226" s="1" t="s">
        <v>677</v>
      </c>
      <c r="T1226" s="1" t="s">
        <v>2157</v>
      </c>
      <c r="U1226">
        <v>185</v>
      </c>
      <c r="V1226" s="1" t="s">
        <v>2165</v>
      </c>
      <c r="W1226">
        <v>27.4</v>
      </c>
      <c r="X1226" s="1" t="s">
        <v>774</v>
      </c>
      <c r="Y1226">
        <v>3</v>
      </c>
      <c r="Z1226" s="1" t="s">
        <v>64</v>
      </c>
      <c r="AA1226">
        <v>129</v>
      </c>
      <c r="AB1226">
        <v>1</v>
      </c>
      <c r="AC1226">
        <v>2</v>
      </c>
      <c r="AD1226">
        <v>94</v>
      </c>
      <c r="AE1226">
        <v>54</v>
      </c>
      <c r="AF1226">
        <v>36</v>
      </c>
      <c r="AG1226">
        <v>17</v>
      </c>
      <c r="AH1226">
        <v>10</v>
      </c>
      <c r="AI1226">
        <v>9</v>
      </c>
      <c r="AJ1226">
        <v>11</v>
      </c>
      <c r="AK1226">
        <v>4</v>
      </c>
      <c r="AL1226">
        <v>2</v>
      </c>
      <c r="AM1226">
        <v>66</v>
      </c>
      <c r="AN1226">
        <v>40</v>
      </c>
      <c r="AO1226">
        <v>22</v>
      </c>
      <c r="AP1226">
        <v>14</v>
      </c>
      <c r="AQ1226">
        <v>10</v>
      </c>
      <c r="AR1226">
        <v>0</v>
      </c>
      <c r="AS1226">
        <v>4</v>
      </c>
      <c r="AT1226">
        <v>113</v>
      </c>
      <c r="AU1226">
        <v>386</v>
      </c>
      <c r="AV1226">
        <v>10</v>
      </c>
      <c r="AW1226">
        <v>1715</v>
      </c>
    </row>
    <row r="1227" spans="1:49" x14ac:dyDescent="0.35">
      <c r="A1227" s="1" t="s">
        <v>765</v>
      </c>
      <c r="B1227" s="1" t="s">
        <v>766</v>
      </c>
      <c r="C1227" s="1" t="s">
        <v>198</v>
      </c>
      <c r="D1227">
        <v>64</v>
      </c>
      <c r="E1227" s="1" t="s">
        <v>2155</v>
      </c>
      <c r="F1227">
        <v>20050509</v>
      </c>
      <c r="G1227">
        <v>47</v>
      </c>
      <c r="H1227">
        <v>103103</v>
      </c>
      <c r="J1227" s="1" t="s">
        <v>2156</v>
      </c>
      <c r="K1227" s="1" t="s">
        <v>90</v>
      </c>
      <c r="L1227" s="1" t="s">
        <v>2157</v>
      </c>
      <c r="M1227">
        <v>183</v>
      </c>
      <c r="N1227" s="1" t="s">
        <v>2168</v>
      </c>
      <c r="O1227">
        <v>27.3</v>
      </c>
      <c r="P1227">
        <v>103285</v>
      </c>
      <c r="Q1227">
        <v>16</v>
      </c>
      <c r="R1227" s="1" t="s">
        <v>2156</v>
      </c>
      <c r="S1227" s="1" t="s">
        <v>67</v>
      </c>
      <c r="T1227" s="1" t="s">
        <v>2157</v>
      </c>
      <c r="U1227">
        <v>185</v>
      </c>
      <c r="V1227" s="1" t="s">
        <v>2160</v>
      </c>
      <c r="W1227">
        <v>26.4</v>
      </c>
      <c r="X1227" s="1" t="s">
        <v>37</v>
      </c>
      <c r="Y1227">
        <v>3</v>
      </c>
      <c r="Z1227" s="1" t="s">
        <v>64</v>
      </c>
      <c r="AA1227">
        <v>113</v>
      </c>
      <c r="AB1227">
        <v>1</v>
      </c>
      <c r="AC1227">
        <v>2</v>
      </c>
      <c r="AD1227">
        <v>77</v>
      </c>
      <c r="AE1227">
        <v>51</v>
      </c>
      <c r="AF1227">
        <v>41</v>
      </c>
      <c r="AG1227">
        <v>10</v>
      </c>
      <c r="AH1227">
        <v>12</v>
      </c>
      <c r="AI1227">
        <v>7</v>
      </c>
      <c r="AJ1227">
        <v>9</v>
      </c>
      <c r="AK1227">
        <v>4</v>
      </c>
      <c r="AL1227">
        <v>6</v>
      </c>
      <c r="AM1227">
        <v>100</v>
      </c>
      <c r="AN1227">
        <v>56</v>
      </c>
      <c r="AO1227">
        <v>38</v>
      </c>
      <c r="AP1227">
        <v>20</v>
      </c>
      <c r="AQ1227">
        <v>12</v>
      </c>
      <c r="AR1227">
        <v>9</v>
      </c>
      <c r="AS1227">
        <v>12</v>
      </c>
      <c r="AT1227">
        <v>18</v>
      </c>
      <c r="AU1227">
        <v>1331</v>
      </c>
      <c r="AV1227">
        <v>15</v>
      </c>
      <c r="AW1227">
        <v>1420</v>
      </c>
    </row>
    <row r="1228" spans="1:49" x14ac:dyDescent="0.35">
      <c r="A1228" s="1" t="s">
        <v>765</v>
      </c>
      <c r="B1228" s="1" t="s">
        <v>766</v>
      </c>
      <c r="C1228" s="1" t="s">
        <v>198</v>
      </c>
      <c r="D1228">
        <v>64</v>
      </c>
      <c r="E1228" s="1" t="s">
        <v>2155</v>
      </c>
      <c r="F1228">
        <v>20050509</v>
      </c>
      <c r="G1228">
        <v>48</v>
      </c>
      <c r="H1228">
        <v>104755</v>
      </c>
      <c r="J1228" s="1" t="s">
        <v>2159</v>
      </c>
      <c r="K1228" s="1" t="s">
        <v>276</v>
      </c>
      <c r="L1228" s="1" t="s">
        <v>2157</v>
      </c>
      <c r="M1228">
        <v>185</v>
      </c>
      <c r="N1228" s="1" t="s">
        <v>2171</v>
      </c>
      <c r="O1228">
        <v>18.8</v>
      </c>
      <c r="P1228">
        <v>103454</v>
      </c>
      <c r="R1228" s="1" t="s">
        <v>2156</v>
      </c>
      <c r="S1228" s="1" t="s">
        <v>54</v>
      </c>
      <c r="T1228" s="1" t="s">
        <v>2157</v>
      </c>
      <c r="U1228">
        <v>183</v>
      </c>
      <c r="V1228" s="1" t="s">
        <v>2177</v>
      </c>
      <c r="W1228">
        <v>25.5</v>
      </c>
      <c r="X1228" s="1" t="s">
        <v>775</v>
      </c>
      <c r="Y1228">
        <v>3</v>
      </c>
      <c r="Z1228" s="1" t="s">
        <v>64</v>
      </c>
      <c r="AA1228">
        <v>111</v>
      </c>
      <c r="AB1228">
        <v>3</v>
      </c>
      <c r="AC1228">
        <v>1</v>
      </c>
      <c r="AD1228">
        <v>66</v>
      </c>
      <c r="AE1228">
        <v>47</v>
      </c>
      <c r="AF1228">
        <v>30</v>
      </c>
      <c r="AG1228">
        <v>9</v>
      </c>
      <c r="AH1228">
        <v>12</v>
      </c>
      <c r="AI1228">
        <v>2</v>
      </c>
      <c r="AJ1228">
        <v>6</v>
      </c>
      <c r="AK1228">
        <v>1</v>
      </c>
      <c r="AL1228">
        <v>3</v>
      </c>
      <c r="AM1228">
        <v>78</v>
      </c>
      <c r="AN1228">
        <v>42</v>
      </c>
      <c r="AO1228">
        <v>28</v>
      </c>
      <c r="AP1228">
        <v>12</v>
      </c>
      <c r="AQ1228">
        <v>12</v>
      </c>
      <c r="AR1228">
        <v>6</v>
      </c>
      <c r="AS1228">
        <v>12</v>
      </c>
      <c r="AT1228">
        <v>56</v>
      </c>
      <c r="AU1228">
        <v>686</v>
      </c>
      <c r="AV1228">
        <v>25</v>
      </c>
      <c r="AW1228">
        <v>1175</v>
      </c>
    </row>
    <row r="1229" spans="1:49" x14ac:dyDescent="0.35">
      <c r="A1229" s="1" t="s">
        <v>765</v>
      </c>
      <c r="B1229" s="1" t="s">
        <v>766</v>
      </c>
      <c r="C1229" s="1" t="s">
        <v>198</v>
      </c>
      <c r="D1229">
        <v>64</v>
      </c>
      <c r="E1229" s="1" t="s">
        <v>2155</v>
      </c>
      <c r="F1229">
        <v>20050509</v>
      </c>
      <c r="G1229">
        <v>49</v>
      </c>
      <c r="H1229">
        <v>103819</v>
      </c>
      <c r="I1229">
        <v>1</v>
      </c>
      <c r="J1229" s="1" t="s">
        <v>2156</v>
      </c>
      <c r="K1229" s="1" t="s">
        <v>111</v>
      </c>
      <c r="L1229" s="1" t="s">
        <v>2157</v>
      </c>
      <c r="M1229">
        <v>185</v>
      </c>
      <c r="N1229" s="1" t="s">
        <v>2181</v>
      </c>
      <c r="O1229">
        <v>23.7</v>
      </c>
      <c r="P1229">
        <v>103990</v>
      </c>
      <c r="Q1229">
        <v>14</v>
      </c>
      <c r="R1229" s="1" t="s">
        <v>2156</v>
      </c>
      <c r="S1229" s="1" t="s">
        <v>65</v>
      </c>
      <c r="T1229" s="1" t="s">
        <v>2157</v>
      </c>
      <c r="U1229">
        <v>180</v>
      </c>
      <c r="V1229" s="1" t="s">
        <v>2161</v>
      </c>
      <c r="W1229">
        <v>23</v>
      </c>
      <c r="X1229" s="1" t="s">
        <v>55</v>
      </c>
      <c r="Y1229">
        <v>3</v>
      </c>
      <c r="Z1229" s="1" t="s">
        <v>94</v>
      </c>
      <c r="AA1229">
        <v>67</v>
      </c>
      <c r="AB1229">
        <v>2</v>
      </c>
      <c r="AC1229">
        <v>3</v>
      </c>
      <c r="AD1229">
        <v>55</v>
      </c>
      <c r="AE1229">
        <v>29</v>
      </c>
      <c r="AF1229">
        <v>23</v>
      </c>
      <c r="AG1229">
        <v>12</v>
      </c>
      <c r="AH1229">
        <v>9</v>
      </c>
      <c r="AI1229">
        <v>3</v>
      </c>
      <c r="AJ1229">
        <v>4</v>
      </c>
      <c r="AK1229">
        <v>1</v>
      </c>
      <c r="AL1229">
        <v>0</v>
      </c>
      <c r="AM1229">
        <v>49</v>
      </c>
      <c r="AN1229">
        <v>29</v>
      </c>
      <c r="AO1229">
        <v>15</v>
      </c>
      <c r="AP1229">
        <v>10</v>
      </c>
      <c r="AQ1229">
        <v>8</v>
      </c>
      <c r="AR1229">
        <v>1</v>
      </c>
      <c r="AS1229">
        <v>5</v>
      </c>
      <c r="AT1229">
        <v>1</v>
      </c>
      <c r="AU1229">
        <v>6605</v>
      </c>
      <c r="AV1229">
        <v>16</v>
      </c>
      <c r="AW1229">
        <v>1415</v>
      </c>
    </row>
    <row r="1230" spans="1:49" x14ac:dyDescent="0.35">
      <c r="A1230" s="1" t="s">
        <v>765</v>
      </c>
      <c r="B1230" s="1" t="s">
        <v>766</v>
      </c>
      <c r="C1230" s="1" t="s">
        <v>198</v>
      </c>
      <c r="D1230">
        <v>64</v>
      </c>
      <c r="E1230" s="1" t="s">
        <v>2155</v>
      </c>
      <c r="F1230">
        <v>20050509</v>
      </c>
      <c r="G1230">
        <v>50</v>
      </c>
      <c r="H1230">
        <v>103909</v>
      </c>
      <c r="I1230">
        <v>10</v>
      </c>
      <c r="J1230" s="1" t="s">
        <v>2156</v>
      </c>
      <c r="K1230" s="1" t="s">
        <v>84</v>
      </c>
      <c r="L1230" s="1" t="s">
        <v>2157</v>
      </c>
      <c r="M1230">
        <v>175</v>
      </c>
      <c r="N1230" s="1" t="s">
        <v>2165</v>
      </c>
      <c r="O1230">
        <v>23.3</v>
      </c>
      <c r="P1230">
        <v>104339</v>
      </c>
      <c r="R1230" s="1" t="s">
        <v>2156</v>
      </c>
      <c r="S1230" s="1" t="s">
        <v>80</v>
      </c>
      <c r="T1230" s="1" t="s">
        <v>2157</v>
      </c>
      <c r="U1230">
        <v>196</v>
      </c>
      <c r="V1230" s="1" t="s">
        <v>2178</v>
      </c>
      <c r="W1230">
        <v>21.1</v>
      </c>
      <c r="X1230" s="1" t="s">
        <v>149</v>
      </c>
      <c r="Y1230">
        <v>3</v>
      </c>
      <c r="Z1230" s="1" t="s">
        <v>94</v>
      </c>
      <c r="AA1230">
        <v>82</v>
      </c>
      <c r="AB1230">
        <v>0</v>
      </c>
      <c r="AC1230">
        <v>0</v>
      </c>
      <c r="AD1230">
        <v>46</v>
      </c>
      <c r="AE1230">
        <v>32</v>
      </c>
      <c r="AF1230">
        <v>22</v>
      </c>
      <c r="AG1230">
        <v>11</v>
      </c>
      <c r="AH1230">
        <v>9</v>
      </c>
      <c r="AI1230">
        <v>2</v>
      </c>
      <c r="AJ1230">
        <v>3</v>
      </c>
      <c r="AK1230">
        <v>2</v>
      </c>
      <c r="AL1230">
        <v>0</v>
      </c>
      <c r="AM1230">
        <v>58</v>
      </c>
      <c r="AN1230">
        <v>36</v>
      </c>
      <c r="AO1230">
        <v>23</v>
      </c>
      <c r="AP1230">
        <v>8</v>
      </c>
      <c r="AQ1230">
        <v>10</v>
      </c>
      <c r="AR1230">
        <v>4</v>
      </c>
      <c r="AS1230">
        <v>8</v>
      </c>
      <c r="AT1230">
        <v>8</v>
      </c>
      <c r="AU1230">
        <v>2265</v>
      </c>
      <c r="AV1230">
        <v>21</v>
      </c>
      <c r="AW1230">
        <v>1255</v>
      </c>
    </row>
    <row r="1231" spans="1:49" x14ac:dyDescent="0.35">
      <c r="A1231" s="1" t="s">
        <v>765</v>
      </c>
      <c r="B1231" s="1" t="s">
        <v>766</v>
      </c>
      <c r="C1231" s="1" t="s">
        <v>198</v>
      </c>
      <c r="D1231">
        <v>64</v>
      </c>
      <c r="E1231" s="1" t="s">
        <v>2155</v>
      </c>
      <c r="F1231">
        <v>20050509</v>
      </c>
      <c r="G1231">
        <v>51</v>
      </c>
      <c r="H1231">
        <v>103786</v>
      </c>
      <c r="I1231">
        <v>15</v>
      </c>
      <c r="J1231" s="1" t="s">
        <v>2156</v>
      </c>
      <c r="K1231" s="1" t="s">
        <v>70</v>
      </c>
      <c r="L1231" s="1" t="s">
        <v>2157</v>
      </c>
      <c r="M1231">
        <v>178</v>
      </c>
      <c r="N1231" s="1" t="s">
        <v>2166</v>
      </c>
      <c r="O1231">
        <v>23.9</v>
      </c>
      <c r="P1231">
        <v>103507</v>
      </c>
      <c r="R1231" s="1" t="s">
        <v>2159</v>
      </c>
      <c r="S1231" s="1" t="s">
        <v>36</v>
      </c>
      <c r="T1231" s="1" t="s">
        <v>2157</v>
      </c>
      <c r="U1231">
        <v>183</v>
      </c>
      <c r="V1231" s="1" t="s">
        <v>2161</v>
      </c>
      <c r="W1231">
        <v>25.2</v>
      </c>
      <c r="X1231" s="1" t="s">
        <v>776</v>
      </c>
      <c r="Y1231">
        <v>3</v>
      </c>
      <c r="Z1231" s="1" t="s">
        <v>94</v>
      </c>
      <c r="AA1231">
        <v>103</v>
      </c>
      <c r="AB1231">
        <v>2</v>
      </c>
      <c r="AC1231">
        <v>3</v>
      </c>
      <c r="AD1231">
        <v>60</v>
      </c>
      <c r="AE1231">
        <v>34</v>
      </c>
      <c r="AF1231">
        <v>24</v>
      </c>
      <c r="AG1231">
        <v>15</v>
      </c>
      <c r="AH1231">
        <v>12</v>
      </c>
      <c r="AI1231">
        <v>0</v>
      </c>
      <c r="AJ1231">
        <v>3</v>
      </c>
      <c r="AK1231">
        <v>3</v>
      </c>
      <c r="AL1231">
        <v>0</v>
      </c>
      <c r="AM1231">
        <v>82</v>
      </c>
      <c r="AN1231">
        <v>65</v>
      </c>
      <c r="AO1231">
        <v>33</v>
      </c>
      <c r="AP1231">
        <v>8</v>
      </c>
      <c r="AQ1231">
        <v>12</v>
      </c>
      <c r="AR1231">
        <v>6</v>
      </c>
      <c r="AS1231">
        <v>12</v>
      </c>
      <c r="AT1231">
        <v>20</v>
      </c>
      <c r="AU1231">
        <v>1285</v>
      </c>
      <c r="AV1231">
        <v>39</v>
      </c>
      <c r="AW1231">
        <v>905</v>
      </c>
    </row>
    <row r="1232" spans="1:49" x14ac:dyDescent="0.35">
      <c r="A1232" s="1" t="s">
        <v>765</v>
      </c>
      <c r="B1232" s="1" t="s">
        <v>766</v>
      </c>
      <c r="C1232" s="1" t="s">
        <v>198</v>
      </c>
      <c r="D1232">
        <v>64</v>
      </c>
      <c r="E1232" s="1" t="s">
        <v>2155</v>
      </c>
      <c r="F1232">
        <v>20050509</v>
      </c>
      <c r="G1232">
        <v>52</v>
      </c>
      <c r="H1232">
        <v>103835</v>
      </c>
      <c r="J1232" s="1" t="s">
        <v>2156</v>
      </c>
      <c r="K1232" s="1" t="s">
        <v>20</v>
      </c>
      <c r="L1232" s="1" t="s">
        <v>2157</v>
      </c>
      <c r="M1232">
        <v>183</v>
      </c>
      <c r="N1232" s="1" t="s">
        <v>2162</v>
      </c>
      <c r="O1232">
        <v>23.6</v>
      </c>
      <c r="P1232">
        <v>103206</v>
      </c>
      <c r="R1232" s="1" t="s">
        <v>2156</v>
      </c>
      <c r="S1232" s="1" t="s">
        <v>29</v>
      </c>
      <c r="T1232" s="1" t="s">
        <v>2157</v>
      </c>
      <c r="U1232">
        <v>175</v>
      </c>
      <c r="V1232" s="1" t="s">
        <v>2171</v>
      </c>
      <c r="W1232">
        <v>26.9</v>
      </c>
      <c r="X1232" s="1" t="s">
        <v>85</v>
      </c>
      <c r="Y1232">
        <v>3</v>
      </c>
      <c r="Z1232" s="1" t="s">
        <v>94</v>
      </c>
      <c r="AA1232">
        <v>81</v>
      </c>
      <c r="AB1232">
        <v>0</v>
      </c>
      <c r="AC1232">
        <v>1</v>
      </c>
      <c r="AD1232">
        <v>54</v>
      </c>
      <c r="AE1232">
        <v>35</v>
      </c>
      <c r="AF1232">
        <v>24</v>
      </c>
      <c r="AG1232">
        <v>13</v>
      </c>
      <c r="AH1232">
        <v>9</v>
      </c>
      <c r="AI1232">
        <v>3</v>
      </c>
      <c r="AJ1232">
        <v>4</v>
      </c>
      <c r="AK1232">
        <v>0</v>
      </c>
      <c r="AL1232">
        <v>2</v>
      </c>
      <c r="AM1232">
        <v>58</v>
      </c>
      <c r="AN1232">
        <v>28</v>
      </c>
      <c r="AO1232">
        <v>16</v>
      </c>
      <c r="AP1232">
        <v>14</v>
      </c>
      <c r="AQ1232">
        <v>10</v>
      </c>
      <c r="AR1232">
        <v>1</v>
      </c>
      <c r="AS1232">
        <v>5</v>
      </c>
      <c r="AT1232">
        <v>31</v>
      </c>
      <c r="AU1232">
        <v>1020</v>
      </c>
      <c r="AV1232">
        <v>27</v>
      </c>
      <c r="AW1232">
        <v>1130</v>
      </c>
    </row>
    <row r="1233" spans="1:49" x14ac:dyDescent="0.35">
      <c r="A1233" s="1" t="s">
        <v>765</v>
      </c>
      <c r="B1233" s="1" t="s">
        <v>766</v>
      </c>
      <c r="C1233" s="1" t="s">
        <v>198</v>
      </c>
      <c r="D1233">
        <v>64</v>
      </c>
      <c r="E1233" s="1" t="s">
        <v>2155</v>
      </c>
      <c r="F1233">
        <v>20050509</v>
      </c>
      <c r="G1233">
        <v>53</v>
      </c>
      <c r="H1233">
        <v>103428</v>
      </c>
      <c r="J1233" s="1" t="s">
        <v>2156</v>
      </c>
      <c r="K1233" s="1" t="s">
        <v>53</v>
      </c>
      <c r="L1233" s="1" t="s">
        <v>2157</v>
      </c>
      <c r="M1233">
        <v>190</v>
      </c>
      <c r="N1233" s="1" t="s">
        <v>2165</v>
      </c>
      <c r="O1233">
        <v>25.6</v>
      </c>
      <c r="P1233">
        <v>102450</v>
      </c>
      <c r="Q1233">
        <v>5</v>
      </c>
      <c r="R1233" s="1" t="s">
        <v>2156</v>
      </c>
      <c r="S1233" s="1" t="s">
        <v>22</v>
      </c>
      <c r="T1233" s="1" t="s">
        <v>2157</v>
      </c>
      <c r="U1233">
        <v>185</v>
      </c>
      <c r="V1233" s="1" t="s">
        <v>2163</v>
      </c>
      <c r="W1233">
        <v>30.6</v>
      </c>
      <c r="X1233" s="1" t="s">
        <v>731</v>
      </c>
      <c r="Y1233">
        <v>3</v>
      </c>
      <c r="Z1233" s="1" t="s">
        <v>94</v>
      </c>
      <c r="AA1233">
        <v>127</v>
      </c>
      <c r="AB1233">
        <v>0</v>
      </c>
      <c r="AC1233">
        <v>4</v>
      </c>
      <c r="AD1233">
        <v>92</v>
      </c>
      <c r="AE1233">
        <v>60</v>
      </c>
      <c r="AF1233">
        <v>36</v>
      </c>
      <c r="AG1233">
        <v>16</v>
      </c>
      <c r="AH1233">
        <v>13</v>
      </c>
      <c r="AI1233">
        <v>10</v>
      </c>
      <c r="AJ1233">
        <v>14</v>
      </c>
      <c r="AK1233">
        <v>1</v>
      </c>
      <c r="AL1233">
        <v>3</v>
      </c>
      <c r="AM1233">
        <v>85</v>
      </c>
      <c r="AN1233">
        <v>54</v>
      </c>
      <c r="AO1233">
        <v>36</v>
      </c>
      <c r="AP1233">
        <v>10</v>
      </c>
      <c r="AQ1233">
        <v>14</v>
      </c>
      <c r="AR1233">
        <v>11</v>
      </c>
      <c r="AS1233">
        <v>17</v>
      </c>
      <c r="AT1233">
        <v>40</v>
      </c>
      <c r="AU1233">
        <v>895</v>
      </c>
      <c r="AV1233">
        <v>9</v>
      </c>
      <c r="AW1233">
        <v>2155</v>
      </c>
    </row>
    <row r="1234" spans="1:49" x14ac:dyDescent="0.35">
      <c r="A1234" s="1" t="s">
        <v>765</v>
      </c>
      <c r="B1234" s="1" t="s">
        <v>766</v>
      </c>
      <c r="C1234" s="1" t="s">
        <v>198</v>
      </c>
      <c r="D1234">
        <v>64</v>
      </c>
      <c r="E1234" s="1" t="s">
        <v>2155</v>
      </c>
      <c r="F1234">
        <v>20050509</v>
      </c>
      <c r="G1234">
        <v>54</v>
      </c>
      <c r="H1234">
        <v>103294</v>
      </c>
      <c r="J1234" s="1" t="s">
        <v>2159</v>
      </c>
      <c r="K1234" s="1" t="s">
        <v>47</v>
      </c>
      <c r="L1234" s="1" t="s">
        <v>2157</v>
      </c>
      <c r="M1234">
        <v>170</v>
      </c>
      <c r="N1234" s="1" t="s">
        <v>2175</v>
      </c>
      <c r="O1234">
        <v>26.3</v>
      </c>
      <c r="P1234">
        <v>103292</v>
      </c>
      <c r="Q1234">
        <v>4</v>
      </c>
      <c r="R1234" s="1" t="s">
        <v>2156</v>
      </c>
      <c r="S1234" s="1" t="s">
        <v>69</v>
      </c>
      <c r="T1234" s="1" t="s">
        <v>2157</v>
      </c>
      <c r="U1234">
        <v>175</v>
      </c>
      <c r="V1234" s="1" t="s">
        <v>2165</v>
      </c>
      <c r="W1234">
        <v>26.4</v>
      </c>
      <c r="X1234" s="1" t="s">
        <v>777</v>
      </c>
      <c r="Y1234">
        <v>3</v>
      </c>
      <c r="Z1234" s="1" t="s">
        <v>94</v>
      </c>
      <c r="AA1234">
        <v>140</v>
      </c>
      <c r="AB1234">
        <v>1</v>
      </c>
      <c r="AC1234">
        <v>1</v>
      </c>
      <c r="AD1234">
        <v>102</v>
      </c>
      <c r="AE1234">
        <v>46</v>
      </c>
      <c r="AF1234">
        <v>30</v>
      </c>
      <c r="AG1234">
        <v>25</v>
      </c>
      <c r="AH1234">
        <v>15</v>
      </c>
      <c r="AI1234">
        <v>8</v>
      </c>
      <c r="AJ1234">
        <v>14</v>
      </c>
      <c r="AK1234">
        <v>3</v>
      </c>
      <c r="AL1234">
        <v>1</v>
      </c>
      <c r="AM1234">
        <v>106</v>
      </c>
      <c r="AN1234">
        <v>67</v>
      </c>
      <c r="AO1234">
        <v>42</v>
      </c>
      <c r="AP1234">
        <v>14</v>
      </c>
      <c r="AQ1234">
        <v>14</v>
      </c>
      <c r="AR1234">
        <v>12</v>
      </c>
      <c r="AS1234">
        <v>18</v>
      </c>
      <c r="AT1234">
        <v>68</v>
      </c>
      <c r="AU1234">
        <v>566</v>
      </c>
      <c r="AV1234">
        <v>6</v>
      </c>
      <c r="AW1234">
        <v>2370</v>
      </c>
    </row>
    <row r="1235" spans="1:49" x14ac:dyDescent="0.35">
      <c r="A1235" s="1" t="s">
        <v>765</v>
      </c>
      <c r="B1235" s="1" t="s">
        <v>766</v>
      </c>
      <c r="C1235" s="1" t="s">
        <v>198</v>
      </c>
      <c r="D1235">
        <v>64</v>
      </c>
      <c r="E1235" s="1" t="s">
        <v>2155</v>
      </c>
      <c r="F1235">
        <v>20050509</v>
      </c>
      <c r="G1235">
        <v>55</v>
      </c>
      <c r="H1235">
        <v>104312</v>
      </c>
      <c r="J1235" s="1" t="s">
        <v>2159</v>
      </c>
      <c r="K1235" s="1" t="s">
        <v>324</v>
      </c>
      <c r="L1235" s="1" t="s">
        <v>2157</v>
      </c>
      <c r="M1235">
        <v>190</v>
      </c>
      <c r="N1235" s="1" t="s">
        <v>2162</v>
      </c>
      <c r="O1235">
        <v>21.2</v>
      </c>
      <c r="P1235">
        <v>102562</v>
      </c>
      <c r="R1235" s="1" t="s">
        <v>2156</v>
      </c>
      <c r="S1235" s="1" t="s">
        <v>39</v>
      </c>
      <c r="T1235" s="1" t="s">
        <v>2157</v>
      </c>
      <c r="U1235">
        <v>190</v>
      </c>
      <c r="V1235" s="1" t="s">
        <v>2160</v>
      </c>
      <c r="W1235">
        <v>30.1</v>
      </c>
      <c r="X1235" s="1" t="s">
        <v>85</v>
      </c>
      <c r="Y1235">
        <v>3</v>
      </c>
      <c r="Z1235" s="1" t="s">
        <v>94</v>
      </c>
      <c r="AA1235">
        <v>70</v>
      </c>
      <c r="AB1235">
        <v>2</v>
      </c>
      <c r="AC1235">
        <v>1</v>
      </c>
      <c r="AD1235">
        <v>56</v>
      </c>
      <c r="AE1235">
        <v>27</v>
      </c>
      <c r="AF1235">
        <v>17</v>
      </c>
      <c r="AG1235">
        <v>19</v>
      </c>
      <c r="AH1235">
        <v>10</v>
      </c>
      <c r="AI1235">
        <v>4</v>
      </c>
      <c r="AJ1235">
        <v>6</v>
      </c>
      <c r="AK1235">
        <v>4</v>
      </c>
      <c r="AL1235">
        <v>1</v>
      </c>
      <c r="AM1235">
        <v>53</v>
      </c>
      <c r="AN1235">
        <v>36</v>
      </c>
      <c r="AO1235">
        <v>19</v>
      </c>
      <c r="AP1235">
        <v>8</v>
      </c>
      <c r="AQ1235">
        <v>9</v>
      </c>
      <c r="AR1235">
        <v>4</v>
      </c>
      <c r="AS1235">
        <v>8</v>
      </c>
      <c r="AT1235">
        <v>113</v>
      </c>
      <c r="AU1235">
        <v>386</v>
      </c>
      <c r="AV1235">
        <v>28</v>
      </c>
      <c r="AW1235">
        <v>1115</v>
      </c>
    </row>
    <row r="1236" spans="1:49" x14ac:dyDescent="0.35">
      <c r="A1236" s="1" t="s">
        <v>765</v>
      </c>
      <c r="B1236" s="1" t="s">
        <v>766</v>
      </c>
      <c r="C1236" s="1" t="s">
        <v>198</v>
      </c>
      <c r="D1236">
        <v>64</v>
      </c>
      <c r="E1236" s="1" t="s">
        <v>2155</v>
      </c>
      <c r="F1236">
        <v>20050509</v>
      </c>
      <c r="G1236">
        <v>56</v>
      </c>
      <c r="H1236">
        <v>104755</v>
      </c>
      <c r="J1236" s="1" t="s">
        <v>2159</v>
      </c>
      <c r="K1236" s="1" t="s">
        <v>276</v>
      </c>
      <c r="L1236" s="1" t="s">
        <v>2157</v>
      </c>
      <c r="M1236">
        <v>185</v>
      </c>
      <c r="N1236" s="1" t="s">
        <v>2171</v>
      </c>
      <c r="O1236">
        <v>18.8</v>
      </c>
      <c r="P1236">
        <v>103103</v>
      </c>
      <c r="R1236" s="1" t="s">
        <v>2156</v>
      </c>
      <c r="S1236" s="1" t="s">
        <v>90</v>
      </c>
      <c r="T1236" s="1" t="s">
        <v>2157</v>
      </c>
      <c r="U1236">
        <v>183</v>
      </c>
      <c r="V1236" s="1" t="s">
        <v>2168</v>
      </c>
      <c r="W1236">
        <v>27.3</v>
      </c>
      <c r="X1236" s="1" t="s">
        <v>21</v>
      </c>
      <c r="Y1236">
        <v>3</v>
      </c>
      <c r="Z1236" s="1" t="s">
        <v>94</v>
      </c>
      <c r="AA1236">
        <v>53</v>
      </c>
      <c r="AB1236">
        <v>4</v>
      </c>
      <c r="AC1236">
        <v>0</v>
      </c>
      <c r="AD1236">
        <v>42</v>
      </c>
      <c r="AE1236">
        <v>27</v>
      </c>
      <c r="AF1236">
        <v>23</v>
      </c>
      <c r="AG1236">
        <v>10</v>
      </c>
      <c r="AH1236">
        <v>8</v>
      </c>
      <c r="AI1236">
        <v>1</v>
      </c>
      <c r="AJ1236">
        <v>1</v>
      </c>
      <c r="AK1236">
        <v>2</v>
      </c>
      <c r="AL1236">
        <v>2</v>
      </c>
      <c r="AM1236">
        <v>44</v>
      </c>
      <c r="AN1236">
        <v>26</v>
      </c>
      <c r="AO1236">
        <v>13</v>
      </c>
      <c r="AP1236">
        <v>6</v>
      </c>
      <c r="AQ1236">
        <v>7</v>
      </c>
      <c r="AR1236">
        <v>3</v>
      </c>
      <c r="AS1236">
        <v>7</v>
      </c>
      <c r="AT1236">
        <v>56</v>
      </c>
      <c r="AU1236">
        <v>686</v>
      </c>
      <c r="AV1236">
        <v>18</v>
      </c>
      <c r="AW1236">
        <v>1331</v>
      </c>
    </row>
    <row r="1237" spans="1:49" x14ac:dyDescent="0.35">
      <c r="A1237" s="1" t="s">
        <v>765</v>
      </c>
      <c r="B1237" s="1" t="s">
        <v>766</v>
      </c>
      <c r="C1237" s="1" t="s">
        <v>198</v>
      </c>
      <c r="D1237">
        <v>64</v>
      </c>
      <c r="E1237" s="1" t="s">
        <v>2155</v>
      </c>
      <c r="F1237">
        <v>20050509</v>
      </c>
      <c r="G1237">
        <v>57</v>
      </c>
      <c r="H1237">
        <v>103819</v>
      </c>
      <c r="I1237">
        <v>1</v>
      </c>
      <c r="J1237" s="1" t="s">
        <v>2156</v>
      </c>
      <c r="K1237" s="1" t="s">
        <v>111</v>
      </c>
      <c r="L1237" s="1" t="s">
        <v>2157</v>
      </c>
      <c r="M1237">
        <v>185</v>
      </c>
      <c r="N1237" s="1" t="s">
        <v>2181</v>
      </c>
      <c r="O1237">
        <v>23.7</v>
      </c>
      <c r="P1237">
        <v>103909</v>
      </c>
      <c r="Q1237">
        <v>10</v>
      </c>
      <c r="R1237" s="1" t="s">
        <v>2156</v>
      </c>
      <c r="S1237" s="1" t="s">
        <v>84</v>
      </c>
      <c r="T1237" s="1" t="s">
        <v>2157</v>
      </c>
      <c r="U1237">
        <v>175</v>
      </c>
      <c r="V1237" s="1" t="s">
        <v>2165</v>
      </c>
      <c r="W1237">
        <v>23.3</v>
      </c>
      <c r="X1237" s="1" t="s">
        <v>139</v>
      </c>
      <c r="Y1237">
        <v>3</v>
      </c>
      <c r="Z1237" s="1" t="s">
        <v>101</v>
      </c>
      <c r="AA1237">
        <v>95</v>
      </c>
      <c r="AB1237">
        <v>5</v>
      </c>
      <c r="AC1237">
        <v>2</v>
      </c>
      <c r="AD1237">
        <v>66</v>
      </c>
      <c r="AE1237">
        <v>39</v>
      </c>
      <c r="AF1237">
        <v>26</v>
      </c>
      <c r="AG1237">
        <v>18</v>
      </c>
      <c r="AH1237">
        <v>11</v>
      </c>
      <c r="AI1237">
        <v>1</v>
      </c>
      <c r="AJ1237">
        <v>3</v>
      </c>
      <c r="AK1237">
        <v>2</v>
      </c>
      <c r="AL1237">
        <v>4</v>
      </c>
      <c r="AM1237">
        <v>72</v>
      </c>
      <c r="AN1237">
        <v>50</v>
      </c>
      <c r="AO1237">
        <v>31</v>
      </c>
      <c r="AP1237">
        <v>10</v>
      </c>
      <c r="AQ1237">
        <v>11</v>
      </c>
      <c r="AR1237">
        <v>3</v>
      </c>
      <c r="AS1237">
        <v>6</v>
      </c>
      <c r="AT1237">
        <v>1</v>
      </c>
      <c r="AU1237">
        <v>6605</v>
      </c>
      <c r="AV1237">
        <v>8</v>
      </c>
      <c r="AW1237">
        <v>2265</v>
      </c>
    </row>
    <row r="1238" spans="1:49" x14ac:dyDescent="0.35">
      <c r="A1238" s="1" t="s">
        <v>765</v>
      </c>
      <c r="B1238" s="1" t="s">
        <v>766</v>
      </c>
      <c r="C1238" s="1" t="s">
        <v>198</v>
      </c>
      <c r="D1238">
        <v>64</v>
      </c>
      <c r="E1238" s="1" t="s">
        <v>2155</v>
      </c>
      <c r="F1238">
        <v>20050509</v>
      </c>
      <c r="G1238">
        <v>58</v>
      </c>
      <c r="H1238">
        <v>103786</v>
      </c>
      <c r="I1238">
        <v>15</v>
      </c>
      <c r="J1238" s="1" t="s">
        <v>2156</v>
      </c>
      <c r="K1238" s="1" t="s">
        <v>70</v>
      </c>
      <c r="L1238" s="1" t="s">
        <v>2157</v>
      </c>
      <c r="M1238">
        <v>178</v>
      </c>
      <c r="N1238" s="1" t="s">
        <v>2166</v>
      </c>
      <c r="O1238">
        <v>23.9</v>
      </c>
      <c r="P1238">
        <v>103835</v>
      </c>
      <c r="R1238" s="1" t="s">
        <v>2156</v>
      </c>
      <c r="S1238" s="1" t="s">
        <v>20</v>
      </c>
      <c r="T1238" s="1" t="s">
        <v>2157</v>
      </c>
      <c r="U1238">
        <v>183</v>
      </c>
      <c r="V1238" s="1" t="s">
        <v>2162</v>
      </c>
      <c r="W1238">
        <v>23.6</v>
      </c>
      <c r="X1238" s="1" t="s">
        <v>247</v>
      </c>
      <c r="Y1238">
        <v>3</v>
      </c>
      <c r="Z1238" s="1" t="s">
        <v>101</v>
      </c>
      <c r="AA1238">
        <v>110</v>
      </c>
      <c r="AB1238">
        <v>1</v>
      </c>
      <c r="AC1238">
        <v>1</v>
      </c>
      <c r="AD1238">
        <v>63</v>
      </c>
      <c r="AE1238">
        <v>37</v>
      </c>
      <c r="AF1238">
        <v>26</v>
      </c>
      <c r="AG1238">
        <v>15</v>
      </c>
      <c r="AH1238">
        <v>11</v>
      </c>
      <c r="AI1238">
        <v>2</v>
      </c>
      <c r="AJ1238">
        <v>5</v>
      </c>
      <c r="AK1238">
        <v>1</v>
      </c>
      <c r="AL1238">
        <v>3</v>
      </c>
      <c r="AM1238">
        <v>77</v>
      </c>
      <c r="AN1238">
        <v>56</v>
      </c>
      <c r="AO1238">
        <v>29</v>
      </c>
      <c r="AP1238">
        <v>12</v>
      </c>
      <c r="AQ1238">
        <v>11</v>
      </c>
      <c r="AR1238">
        <v>7</v>
      </c>
      <c r="AS1238">
        <v>11</v>
      </c>
      <c r="AT1238">
        <v>20</v>
      </c>
      <c r="AU1238">
        <v>1285</v>
      </c>
      <c r="AV1238">
        <v>31</v>
      </c>
      <c r="AW1238">
        <v>1020</v>
      </c>
    </row>
    <row r="1239" spans="1:49" x14ac:dyDescent="0.35">
      <c r="A1239" s="1" t="s">
        <v>765</v>
      </c>
      <c r="B1239" s="1" t="s">
        <v>766</v>
      </c>
      <c r="C1239" s="1" t="s">
        <v>198</v>
      </c>
      <c r="D1239">
        <v>64</v>
      </c>
      <c r="E1239" s="1" t="s">
        <v>2155</v>
      </c>
      <c r="F1239">
        <v>20050509</v>
      </c>
      <c r="G1239">
        <v>59</v>
      </c>
      <c r="H1239">
        <v>103294</v>
      </c>
      <c r="J1239" s="1" t="s">
        <v>2159</v>
      </c>
      <c r="K1239" s="1" t="s">
        <v>47</v>
      </c>
      <c r="L1239" s="1" t="s">
        <v>2157</v>
      </c>
      <c r="M1239">
        <v>170</v>
      </c>
      <c r="N1239" s="1" t="s">
        <v>2175</v>
      </c>
      <c r="O1239">
        <v>26.3</v>
      </c>
      <c r="P1239">
        <v>103428</v>
      </c>
      <c r="R1239" s="1" t="s">
        <v>2156</v>
      </c>
      <c r="S1239" s="1" t="s">
        <v>53</v>
      </c>
      <c r="T1239" s="1" t="s">
        <v>2157</v>
      </c>
      <c r="U1239">
        <v>190</v>
      </c>
      <c r="V1239" s="1" t="s">
        <v>2165</v>
      </c>
      <c r="W1239">
        <v>25.6</v>
      </c>
      <c r="X1239" s="1" t="s">
        <v>778</v>
      </c>
      <c r="Y1239">
        <v>3</v>
      </c>
      <c r="Z1239" s="1" t="s">
        <v>101</v>
      </c>
      <c r="AA1239">
        <v>114</v>
      </c>
      <c r="AB1239">
        <v>0</v>
      </c>
      <c r="AC1239">
        <v>2</v>
      </c>
      <c r="AD1239">
        <v>89</v>
      </c>
      <c r="AE1239">
        <v>56</v>
      </c>
      <c r="AF1239">
        <v>37</v>
      </c>
      <c r="AG1239">
        <v>18</v>
      </c>
      <c r="AH1239">
        <v>12</v>
      </c>
      <c r="AI1239">
        <v>7</v>
      </c>
      <c r="AJ1239">
        <v>10</v>
      </c>
      <c r="AK1239">
        <v>3</v>
      </c>
      <c r="AL1239">
        <v>1</v>
      </c>
      <c r="AM1239">
        <v>78</v>
      </c>
      <c r="AN1239">
        <v>48</v>
      </c>
      <c r="AO1239">
        <v>28</v>
      </c>
      <c r="AP1239">
        <v>11</v>
      </c>
      <c r="AQ1239">
        <v>12</v>
      </c>
      <c r="AR1239">
        <v>6</v>
      </c>
      <c r="AS1239">
        <v>12</v>
      </c>
      <c r="AT1239">
        <v>68</v>
      </c>
      <c r="AU1239">
        <v>566</v>
      </c>
      <c r="AV1239">
        <v>40</v>
      </c>
      <c r="AW1239">
        <v>895</v>
      </c>
    </row>
    <row r="1240" spans="1:49" x14ac:dyDescent="0.35">
      <c r="A1240" s="1" t="s">
        <v>765</v>
      </c>
      <c r="B1240" s="1" t="s">
        <v>766</v>
      </c>
      <c r="C1240" s="1" t="s">
        <v>198</v>
      </c>
      <c r="D1240">
        <v>64</v>
      </c>
      <c r="E1240" s="1" t="s">
        <v>2155</v>
      </c>
      <c r="F1240">
        <v>20050509</v>
      </c>
      <c r="G1240">
        <v>60</v>
      </c>
      <c r="H1240">
        <v>104755</v>
      </c>
      <c r="J1240" s="1" t="s">
        <v>2159</v>
      </c>
      <c r="K1240" s="1" t="s">
        <v>276</v>
      </c>
      <c r="L1240" s="1" t="s">
        <v>2157</v>
      </c>
      <c r="M1240">
        <v>185</v>
      </c>
      <c r="N1240" s="1" t="s">
        <v>2171</v>
      </c>
      <c r="O1240">
        <v>18.8</v>
      </c>
      <c r="P1240">
        <v>104312</v>
      </c>
      <c r="R1240" s="1" t="s">
        <v>2159</v>
      </c>
      <c r="S1240" s="1" t="s">
        <v>324</v>
      </c>
      <c r="T1240" s="1" t="s">
        <v>2157</v>
      </c>
      <c r="U1240">
        <v>190</v>
      </c>
      <c r="V1240" s="1" t="s">
        <v>2162</v>
      </c>
      <c r="W1240">
        <v>21.2</v>
      </c>
      <c r="X1240" s="1" t="s">
        <v>21</v>
      </c>
      <c r="Y1240">
        <v>3</v>
      </c>
      <c r="Z1240" s="1" t="s">
        <v>101</v>
      </c>
      <c r="AA1240">
        <v>53</v>
      </c>
      <c r="AB1240">
        <v>0</v>
      </c>
      <c r="AC1240">
        <v>0</v>
      </c>
      <c r="AD1240">
        <v>37</v>
      </c>
      <c r="AE1240">
        <v>20</v>
      </c>
      <c r="AF1240">
        <v>18</v>
      </c>
      <c r="AG1240">
        <v>14</v>
      </c>
      <c r="AH1240">
        <v>8</v>
      </c>
      <c r="AI1240">
        <v>0</v>
      </c>
      <c r="AJ1240">
        <v>0</v>
      </c>
      <c r="AK1240">
        <v>1</v>
      </c>
      <c r="AL1240">
        <v>0</v>
      </c>
      <c r="AM1240">
        <v>39</v>
      </c>
      <c r="AN1240">
        <v>26</v>
      </c>
      <c r="AO1240">
        <v>15</v>
      </c>
      <c r="AP1240">
        <v>4</v>
      </c>
      <c r="AQ1240">
        <v>7</v>
      </c>
      <c r="AR1240">
        <v>1</v>
      </c>
      <c r="AS1240">
        <v>5</v>
      </c>
      <c r="AT1240">
        <v>56</v>
      </c>
      <c r="AU1240">
        <v>686</v>
      </c>
      <c r="AV1240">
        <v>113</v>
      </c>
      <c r="AW1240">
        <v>386</v>
      </c>
    </row>
    <row r="1241" spans="1:49" x14ac:dyDescent="0.35">
      <c r="A1241" s="1" t="s">
        <v>765</v>
      </c>
      <c r="B1241" s="1" t="s">
        <v>766</v>
      </c>
      <c r="C1241" s="1" t="s">
        <v>198</v>
      </c>
      <c r="D1241">
        <v>64</v>
      </c>
      <c r="E1241" s="1" t="s">
        <v>2155</v>
      </c>
      <c r="F1241">
        <v>20050509</v>
      </c>
      <c r="G1241">
        <v>61</v>
      </c>
      <c r="H1241">
        <v>103819</v>
      </c>
      <c r="I1241">
        <v>1</v>
      </c>
      <c r="J1241" s="1" t="s">
        <v>2156</v>
      </c>
      <c r="K1241" s="1" t="s">
        <v>111</v>
      </c>
      <c r="L1241" s="1" t="s">
        <v>2157</v>
      </c>
      <c r="M1241">
        <v>185</v>
      </c>
      <c r="N1241" s="1" t="s">
        <v>2181</v>
      </c>
      <c r="O1241">
        <v>23.7</v>
      </c>
      <c r="P1241">
        <v>103786</v>
      </c>
      <c r="Q1241">
        <v>15</v>
      </c>
      <c r="R1241" s="1" t="s">
        <v>2156</v>
      </c>
      <c r="S1241" s="1" t="s">
        <v>70</v>
      </c>
      <c r="T1241" s="1" t="s">
        <v>2157</v>
      </c>
      <c r="U1241">
        <v>178</v>
      </c>
      <c r="V1241" s="1" t="s">
        <v>2166</v>
      </c>
      <c r="W1241">
        <v>23.9</v>
      </c>
      <c r="X1241" s="1" t="s">
        <v>85</v>
      </c>
      <c r="Y1241">
        <v>3</v>
      </c>
      <c r="Z1241" s="1" t="s">
        <v>105</v>
      </c>
      <c r="AA1241">
        <v>72</v>
      </c>
      <c r="AB1241">
        <v>0</v>
      </c>
      <c r="AC1241">
        <v>0</v>
      </c>
      <c r="AD1241">
        <v>62</v>
      </c>
      <c r="AE1241">
        <v>38</v>
      </c>
      <c r="AF1241">
        <v>26</v>
      </c>
      <c r="AG1241">
        <v>16</v>
      </c>
      <c r="AH1241">
        <v>10</v>
      </c>
      <c r="AI1241">
        <v>5</v>
      </c>
      <c r="AJ1241">
        <v>6</v>
      </c>
      <c r="AK1241">
        <v>0</v>
      </c>
      <c r="AL1241">
        <v>2</v>
      </c>
      <c r="AM1241">
        <v>47</v>
      </c>
      <c r="AN1241">
        <v>30</v>
      </c>
      <c r="AO1241">
        <v>17</v>
      </c>
      <c r="AP1241">
        <v>10</v>
      </c>
      <c r="AQ1241">
        <v>9</v>
      </c>
      <c r="AR1241">
        <v>0</v>
      </c>
      <c r="AS1241">
        <v>3</v>
      </c>
      <c r="AT1241">
        <v>1</v>
      </c>
      <c r="AU1241">
        <v>6605</v>
      </c>
      <c r="AV1241">
        <v>20</v>
      </c>
      <c r="AW1241">
        <v>1285</v>
      </c>
    </row>
    <row r="1242" spans="1:49" x14ac:dyDescent="0.35">
      <c r="A1242" s="1" t="s">
        <v>765</v>
      </c>
      <c r="B1242" s="1" t="s">
        <v>766</v>
      </c>
      <c r="C1242" s="1" t="s">
        <v>198</v>
      </c>
      <c r="D1242">
        <v>64</v>
      </c>
      <c r="E1242" s="1" t="s">
        <v>2155</v>
      </c>
      <c r="F1242">
        <v>20050509</v>
      </c>
      <c r="G1242">
        <v>62</v>
      </c>
      <c r="H1242">
        <v>104755</v>
      </c>
      <c r="J1242" s="1" t="s">
        <v>2159</v>
      </c>
      <c r="K1242" s="1" t="s">
        <v>276</v>
      </c>
      <c r="L1242" s="1" t="s">
        <v>2157</v>
      </c>
      <c r="M1242">
        <v>185</v>
      </c>
      <c r="N1242" s="1" t="s">
        <v>2171</v>
      </c>
      <c r="O1242">
        <v>18.8</v>
      </c>
      <c r="P1242">
        <v>103294</v>
      </c>
      <c r="R1242" s="1" t="s">
        <v>2159</v>
      </c>
      <c r="S1242" s="1" t="s">
        <v>47</v>
      </c>
      <c r="T1242" s="1" t="s">
        <v>2157</v>
      </c>
      <c r="U1242">
        <v>170</v>
      </c>
      <c r="V1242" s="1" t="s">
        <v>2175</v>
      </c>
      <c r="W1242">
        <v>26.3</v>
      </c>
      <c r="X1242" s="1" t="s">
        <v>366</v>
      </c>
      <c r="Y1242">
        <v>3</v>
      </c>
      <c r="Z1242" s="1" t="s">
        <v>105</v>
      </c>
      <c r="AA1242">
        <v>56</v>
      </c>
      <c r="AB1242">
        <v>3</v>
      </c>
      <c r="AC1242">
        <v>1</v>
      </c>
      <c r="AD1242">
        <v>57</v>
      </c>
      <c r="AE1242">
        <v>37</v>
      </c>
      <c r="AF1242">
        <v>26</v>
      </c>
      <c r="AG1242">
        <v>9</v>
      </c>
      <c r="AH1242">
        <v>7</v>
      </c>
      <c r="AI1242">
        <v>6</v>
      </c>
      <c r="AJ1242">
        <v>7</v>
      </c>
      <c r="AK1242">
        <v>0</v>
      </c>
      <c r="AL1242">
        <v>3</v>
      </c>
      <c r="AM1242">
        <v>41</v>
      </c>
      <c r="AN1242">
        <v>21</v>
      </c>
      <c r="AO1242">
        <v>8</v>
      </c>
      <c r="AP1242">
        <v>6</v>
      </c>
      <c r="AQ1242">
        <v>7</v>
      </c>
      <c r="AR1242">
        <v>5</v>
      </c>
      <c r="AS1242">
        <v>11</v>
      </c>
      <c r="AT1242">
        <v>56</v>
      </c>
      <c r="AU1242">
        <v>686</v>
      </c>
      <c r="AV1242">
        <v>68</v>
      </c>
      <c r="AW1242">
        <v>566</v>
      </c>
    </row>
    <row r="1243" spans="1:49" x14ac:dyDescent="0.35">
      <c r="A1243" s="1" t="s">
        <v>765</v>
      </c>
      <c r="B1243" s="1" t="s">
        <v>766</v>
      </c>
      <c r="C1243" s="1" t="s">
        <v>198</v>
      </c>
      <c r="D1243">
        <v>64</v>
      </c>
      <c r="E1243" s="1" t="s">
        <v>2155</v>
      </c>
      <c r="F1243">
        <v>20050509</v>
      </c>
      <c r="G1243">
        <v>63</v>
      </c>
      <c r="H1243">
        <v>103819</v>
      </c>
      <c r="I1243">
        <v>1</v>
      </c>
      <c r="J1243" s="1" t="s">
        <v>2156</v>
      </c>
      <c r="K1243" s="1" t="s">
        <v>111</v>
      </c>
      <c r="L1243" s="1" t="s">
        <v>2157</v>
      </c>
      <c r="M1243">
        <v>185</v>
      </c>
      <c r="N1243" s="1" t="s">
        <v>2181</v>
      </c>
      <c r="O1243">
        <v>23.7</v>
      </c>
      <c r="P1243">
        <v>104755</v>
      </c>
      <c r="R1243" s="1" t="s">
        <v>2159</v>
      </c>
      <c r="S1243" s="1" t="s">
        <v>276</v>
      </c>
      <c r="T1243" s="1" t="s">
        <v>2157</v>
      </c>
      <c r="U1243">
        <v>185</v>
      </c>
      <c r="V1243" s="1" t="s">
        <v>2171</v>
      </c>
      <c r="W1243">
        <v>18.8</v>
      </c>
      <c r="X1243" s="1" t="s">
        <v>779</v>
      </c>
      <c r="Y1243">
        <v>5</v>
      </c>
      <c r="Z1243" s="1" t="s">
        <v>108</v>
      </c>
      <c r="AA1243">
        <v>133</v>
      </c>
      <c r="AB1243">
        <v>4</v>
      </c>
      <c r="AC1243">
        <v>4</v>
      </c>
      <c r="AD1243">
        <v>112</v>
      </c>
      <c r="AE1243">
        <v>70</v>
      </c>
      <c r="AF1243">
        <v>53</v>
      </c>
      <c r="AG1243">
        <v>29</v>
      </c>
      <c r="AH1243">
        <v>17</v>
      </c>
      <c r="AI1243">
        <v>5</v>
      </c>
      <c r="AJ1243">
        <v>5</v>
      </c>
      <c r="AK1243">
        <v>1</v>
      </c>
      <c r="AL1243">
        <v>3</v>
      </c>
      <c r="AM1243">
        <v>88</v>
      </c>
      <c r="AN1243">
        <v>49</v>
      </c>
      <c r="AO1243">
        <v>39</v>
      </c>
      <c r="AP1243">
        <v>23</v>
      </c>
      <c r="AQ1243">
        <v>16</v>
      </c>
      <c r="AR1243">
        <v>1</v>
      </c>
      <c r="AS1243">
        <v>3</v>
      </c>
      <c r="AT1243">
        <v>1</v>
      </c>
      <c r="AU1243">
        <v>6605</v>
      </c>
      <c r="AV1243">
        <v>56</v>
      </c>
      <c r="AW1243">
        <v>686</v>
      </c>
    </row>
    <row r="1244" spans="1:49" x14ac:dyDescent="0.35">
      <c r="A1244" s="1" t="s">
        <v>780</v>
      </c>
      <c r="B1244" s="1" t="s">
        <v>781</v>
      </c>
      <c r="C1244" s="1" t="s">
        <v>198</v>
      </c>
      <c r="D1244">
        <v>64</v>
      </c>
      <c r="E1244" s="1" t="s">
        <v>2155</v>
      </c>
      <c r="F1244">
        <v>20050502</v>
      </c>
      <c r="G1244">
        <v>1</v>
      </c>
      <c r="H1244">
        <v>104053</v>
      </c>
      <c r="I1244">
        <v>1</v>
      </c>
      <c r="J1244" s="1" t="s">
        <v>2156</v>
      </c>
      <c r="K1244" s="1" t="s">
        <v>92</v>
      </c>
      <c r="L1244" s="1" t="s">
        <v>2157</v>
      </c>
      <c r="M1244">
        <v>188</v>
      </c>
      <c r="N1244" s="1" t="s">
        <v>2164</v>
      </c>
      <c r="O1244">
        <v>22.6</v>
      </c>
      <c r="P1244">
        <v>102257</v>
      </c>
      <c r="R1244" s="1" t="s">
        <v>2156</v>
      </c>
      <c r="S1244" s="1" t="s">
        <v>60</v>
      </c>
      <c r="T1244" s="1" t="s">
        <v>2172</v>
      </c>
      <c r="U1244">
        <v>193</v>
      </c>
      <c r="V1244" s="1" t="s">
        <v>2163</v>
      </c>
      <c r="W1244">
        <v>31.6</v>
      </c>
      <c r="X1244" s="1" t="s">
        <v>91</v>
      </c>
      <c r="Y1244">
        <v>3</v>
      </c>
      <c r="Z1244" s="1" t="s">
        <v>18</v>
      </c>
      <c r="AA1244">
        <v>81</v>
      </c>
      <c r="AB1244">
        <v>4</v>
      </c>
      <c r="AC1244">
        <v>0</v>
      </c>
      <c r="AD1244">
        <v>45</v>
      </c>
      <c r="AE1244">
        <v>22</v>
      </c>
      <c r="AF1244">
        <v>18</v>
      </c>
      <c r="AG1244">
        <v>19</v>
      </c>
      <c r="AH1244">
        <v>9</v>
      </c>
      <c r="AI1244">
        <v>1</v>
      </c>
      <c r="AJ1244">
        <v>1</v>
      </c>
      <c r="AK1244">
        <v>6</v>
      </c>
      <c r="AL1244">
        <v>7</v>
      </c>
      <c r="AM1244">
        <v>74</v>
      </c>
      <c r="AN1244">
        <v>41</v>
      </c>
      <c r="AO1244">
        <v>29</v>
      </c>
      <c r="AP1244">
        <v>13</v>
      </c>
      <c r="AQ1244">
        <v>9</v>
      </c>
      <c r="AR1244">
        <v>8</v>
      </c>
      <c r="AS1244">
        <v>11</v>
      </c>
      <c r="AT1244">
        <v>3</v>
      </c>
      <c r="AU1244">
        <v>3515</v>
      </c>
      <c r="AV1244">
        <v>44</v>
      </c>
      <c r="AW1244">
        <v>870</v>
      </c>
    </row>
    <row r="1245" spans="1:49" x14ac:dyDescent="0.35">
      <c r="A1245" s="1" t="s">
        <v>780</v>
      </c>
      <c r="B1245" s="1" t="s">
        <v>781</v>
      </c>
      <c r="C1245" s="1" t="s">
        <v>198</v>
      </c>
      <c r="D1245">
        <v>64</v>
      </c>
      <c r="E1245" s="1" t="s">
        <v>2155</v>
      </c>
      <c r="F1245">
        <v>20050502</v>
      </c>
      <c r="G1245">
        <v>2</v>
      </c>
      <c r="H1245">
        <v>102610</v>
      </c>
      <c r="J1245" s="1" t="s">
        <v>2156</v>
      </c>
      <c r="K1245" s="1" t="s">
        <v>33</v>
      </c>
      <c r="L1245" s="1" t="s">
        <v>2157</v>
      </c>
      <c r="M1245">
        <v>180</v>
      </c>
      <c r="N1245" s="1" t="s">
        <v>2161</v>
      </c>
      <c r="O1245">
        <v>29.8</v>
      </c>
      <c r="P1245">
        <v>103656</v>
      </c>
      <c r="R1245" s="1" t="s">
        <v>2159</v>
      </c>
      <c r="S1245" s="1" t="s">
        <v>214</v>
      </c>
      <c r="T1245" s="1" t="s">
        <v>2157</v>
      </c>
      <c r="U1245">
        <v>175</v>
      </c>
      <c r="V1245" s="1" t="s">
        <v>2161</v>
      </c>
      <c r="W1245">
        <v>24.4</v>
      </c>
      <c r="X1245" s="1" t="s">
        <v>49</v>
      </c>
      <c r="Y1245">
        <v>3</v>
      </c>
      <c r="Z1245" s="1" t="s">
        <v>18</v>
      </c>
      <c r="AA1245">
        <v>108</v>
      </c>
      <c r="AB1245">
        <v>1</v>
      </c>
      <c r="AC1245">
        <v>0</v>
      </c>
      <c r="AD1245">
        <v>75</v>
      </c>
      <c r="AE1245">
        <v>55</v>
      </c>
      <c r="AF1245">
        <v>36</v>
      </c>
      <c r="AG1245">
        <v>12</v>
      </c>
      <c r="AH1245">
        <v>10</v>
      </c>
      <c r="AI1245">
        <v>6</v>
      </c>
      <c r="AJ1245">
        <v>7</v>
      </c>
      <c r="AK1245">
        <v>0</v>
      </c>
      <c r="AL1245">
        <v>3</v>
      </c>
      <c r="AM1245">
        <v>66</v>
      </c>
      <c r="AN1245">
        <v>41</v>
      </c>
      <c r="AO1245">
        <v>26</v>
      </c>
      <c r="AP1245">
        <v>10</v>
      </c>
      <c r="AQ1245">
        <v>10</v>
      </c>
      <c r="AR1245">
        <v>6</v>
      </c>
      <c r="AS1245">
        <v>9</v>
      </c>
      <c r="AT1245">
        <v>50</v>
      </c>
      <c r="AU1245">
        <v>780</v>
      </c>
      <c r="AV1245">
        <v>107</v>
      </c>
      <c r="AW1245">
        <v>395</v>
      </c>
    </row>
    <row r="1246" spans="1:49" x14ac:dyDescent="0.35">
      <c r="A1246" s="1" t="s">
        <v>780</v>
      </c>
      <c r="B1246" s="1" t="s">
        <v>781</v>
      </c>
      <c r="C1246" s="1" t="s">
        <v>198</v>
      </c>
      <c r="D1246">
        <v>64</v>
      </c>
      <c r="E1246" s="1" t="s">
        <v>2155</v>
      </c>
      <c r="F1246">
        <v>20050502</v>
      </c>
      <c r="G1246">
        <v>3</v>
      </c>
      <c r="H1246">
        <v>104527</v>
      </c>
      <c r="J1246" s="1" t="s">
        <v>2159</v>
      </c>
      <c r="K1246" s="1" t="s">
        <v>318</v>
      </c>
      <c r="L1246" s="1" t="s">
        <v>2157</v>
      </c>
      <c r="M1246">
        <v>183</v>
      </c>
      <c r="N1246" s="1" t="s">
        <v>2181</v>
      </c>
      <c r="O1246">
        <v>20</v>
      </c>
      <c r="P1246">
        <v>104607</v>
      </c>
      <c r="R1246" s="1" t="s">
        <v>2156</v>
      </c>
      <c r="S1246" s="1" t="s">
        <v>42</v>
      </c>
      <c r="T1246" s="1" t="s">
        <v>2157</v>
      </c>
      <c r="U1246">
        <v>196</v>
      </c>
      <c r="V1246" s="1" t="s">
        <v>2160</v>
      </c>
      <c r="W1246">
        <v>19.600000000000001</v>
      </c>
      <c r="X1246" s="1" t="s">
        <v>17</v>
      </c>
      <c r="Y1246">
        <v>3</v>
      </c>
      <c r="Z1246" s="1" t="s">
        <v>18</v>
      </c>
      <c r="AA1246">
        <v>66</v>
      </c>
      <c r="AB1246">
        <v>3</v>
      </c>
      <c r="AC1246">
        <v>2</v>
      </c>
      <c r="AD1246">
        <v>61</v>
      </c>
      <c r="AE1246">
        <v>39</v>
      </c>
      <c r="AF1246">
        <v>26</v>
      </c>
      <c r="AG1246">
        <v>13</v>
      </c>
      <c r="AH1246">
        <v>9</v>
      </c>
      <c r="AI1246">
        <v>3</v>
      </c>
      <c r="AJ1246">
        <v>4</v>
      </c>
      <c r="AK1246">
        <v>2</v>
      </c>
      <c r="AL1246">
        <v>2</v>
      </c>
      <c r="AM1246">
        <v>44</v>
      </c>
      <c r="AN1246">
        <v>24</v>
      </c>
      <c r="AO1246">
        <v>16</v>
      </c>
      <c r="AP1246">
        <v>5</v>
      </c>
      <c r="AQ1246">
        <v>8</v>
      </c>
      <c r="AR1246">
        <v>0</v>
      </c>
      <c r="AS1246">
        <v>4</v>
      </c>
      <c r="AT1246">
        <v>99</v>
      </c>
      <c r="AU1246">
        <v>421</v>
      </c>
      <c r="AV1246">
        <v>47</v>
      </c>
      <c r="AW1246">
        <v>811</v>
      </c>
    </row>
    <row r="1247" spans="1:49" x14ac:dyDescent="0.35">
      <c r="A1247" s="1" t="s">
        <v>780</v>
      </c>
      <c r="B1247" s="1" t="s">
        <v>781</v>
      </c>
      <c r="C1247" s="1" t="s">
        <v>198</v>
      </c>
      <c r="D1247">
        <v>64</v>
      </c>
      <c r="E1247" s="1" t="s">
        <v>2155</v>
      </c>
      <c r="F1247">
        <v>20050502</v>
      </c>
      <c r="G1247">
        <v>4</v>
      </c>
      <c r="H1247">
        <v>104269</v>
      </c>
      <c r="J1247" s="1" t="s">
        <v>2156</v>
      </c>
      <c r="K1247" s="1" t="s">
        <v>44</v>
      </c>
      <c r="L1247" s="1" t="s">
        <v>2172</v>
      </c>
      <c r="M1247">
        <v>188</v>
      </c>
      <c r="N1247" s="1" t="s">
        <v>2161</v>
      </c>
      <c r="O1247">
        <v>21.4</v>
      </c>
      <c r="P1247">
        <v>103786</v>
      </c>
      <c r="Q1247">
        <v>14</v>
      </c>
      <c r="R1247" s="1" t="s">
        <v>2156</v>
      </c>
      <c r="S1247" s="1" t="s">
        <v>70</v>
      </c>
      <c r="T1247" s="1" t="s">
        <v>2157</v>
      </c>
      <c r="U1247">
        <v>178</v>
      </c>
      <c r="V1247" s="1" t="s">
        <v>2166</v>
      </c>
      <c r="W1247">
        <v>23.9</v>
      </c>
      <c r="X1247" s="1" t="s">
        <v>96</v>
      </c>
      <c r="Y1247">
        <v>3</v>
      </c>
      <c r="Z1247" s="1" t="s">
        <v>18</v>
      </c>
      <c r="AA1247">
        <v>88</v>
      </c>
      <c r="AB1247">
        <v>2</v>
      </c>
      <c r="AC1247">
        <v>2</v>
      </c>
      <c r="AD1247">
        <v>55</v>
      </c>
      <c r="AE1247">
        <v>38</v>
      </c>
      <c r="AF1247">
        <v>29</v>
      </c>
      <c r="AG1247">
        <v>11</v>
      </c>
      <c r="AH1247">
        <v>10</v>
      </c>
      <c r="AI1247">
        <v>4</v>
      </c>
      <c r="AJ1247">
        <v>5</v>
      </c>
      <c r="AK1247">
        <v>0</v>
      </c>
      <c r="AL1247">
        <v>3</v>
      </c>
      <c r="AM1247">
        <v>71</v>
      </c>
      <c r="AN1247">
        <v>45</v>
      </c>
      <c r="AO1247">
        <v>30</v>
      </c>
      <c r="AP1247">
        <v>12</v>
      </c>
      <c r="AQ1247">
        <v>11</v>
      </c>
      <c r="AR1247">
        <v>7</v>
      </c>
      <c r="AS1247">
        <v>11</v>
      </c>
      <c r="AT1247">
        <v>56</v>
      </c>
      <c r="AU1247">
        <v>685</v>
      </c>
      <c r="AV1247">
        <v>16</v>
      </c>
      <c r="AW1247">
        <v>1355</v>
      </c>
    </row>
    <row r="1248" spans="1:49" x14ac:dyDescent="0.35">
      <c r="A1248" s="1" t="s">
        <v>780</v>
      </c>
      <c r="B1248" s="1" t="s">
        <v>781</v>
      </c>
      <c r="C1248" s="1" t="s">
        <v>198</v>
      </c>
      <c r="D1248">
        <v>64</v>
      </c>
      <c r="E1248" s="1" t="s">
        <v>2155</v>
      </c>
      <c r="F1248">
        <v>20050502</v>
      </c>
      <c r="G1248">
        <v>5</v>
      </c>
      <c r="H1248">
        <v>103909</v>
      </c>
      <c r="I1248">
        <v>9</v>
      </c>
      <c r="J1248" s="1" t="s">
        <v>2156</v>
      </c>
      <c r="K1248" s="1" t="s">
        <v>84</v>
      </c>
      <c r="L1248" s="1" t="s">
        <v>2157</v>
      </c>
      <c r="M1248">
        <v>175</v>
      </c>
      <c r="N1248" s="1" t="s">
        <v>2165</v>
      </c>
      <c r="O1248">
        <v>23.2</v>
      </c>
      <c r="P1248">
        <v>103602</v>
      </c>
      <c r="R1248" s="1" t="s">
        <v>2156</v>
      </c>
      <c r="S1248" s="1" t="s">
        <v>82</v>
      </c>
      <c r="T1248" s="1" t="s">
        <v>2157</v>
      </c>
      <c r="U1248">
        <v>183</v>
      </c>
      <c r="V1248" s="1" t="s">
        <v>2177</v>
      </c>
      <c r="W1248">
        <v>24.7</v>
      </c>
      <c r="X1248" s="1" t="s">
        <v>782</v>
      </c>
      <c r="Y1248">
        <v>3</v>
      </c>
      <c r="Z1248" s="1" t="s">
        <v>18</v>
      </c>
      <c r="AA1248">
        <v>170</v>
      </c>
      <c r="AB1248">
        <v>4</v>
      </c>
      <c r="AC1248">
        <v>2</v>
      </c>
      <c r="AD1248">
        <v>103</v>
      </c>
      <c r="AE1248">
        <v>67</v>
      </c>
      <c r="AF1248">
        <v>53</v>
      </c>
      <c r="AG1248">
        <v>20</v>
      </c>
      <c r="AH1248">
        <v>17</v>
      </c>
      <c r="AI1248">
        <v>3</v>
      </c>
      <c r="AJ1248">
        <v>4</v>
      </c>
      <c r="AK1248">
        <v>13</v>
      </c>
      <c r="AL1248">
        <v>7</v>
      </c>
      <c r="AM1248">
        <v>129</v>
      </c>
      <c r="AN1248">
        <v>70</v>
      </c>
      <c r="AO1248">
        <v>56</v>
      </c>
      <c r="AP1248">
        <v>29</v>
      </c>
      <c r="AQ1248">
        <v>17</v>
      </c>
      <c r="AR1248">
        <v>10</v>
      </c>
      <c r="AS1248">
        <v>11</v>
      </c>
      <c r="AT1248">
        <v>11</v>
      </c>
      <c r="AU1248">
        <v>1915</v>
      </c>
      <c r="AV1248">
        <v>20</v>
      </c>
      <c r="AW1248">
        <v>1270</v>
      </c>
    </row>
    <row r="1249" spans="1:49" x14ac:dyDescent="0.35">
      <c r="A1249" s="1" t="s">
        <v>780</v>
      </c>
      <c r="B1249" s="1" t="s">
        <v>781</v>
      </c>
      <c r="C1249" s="1" t="s">
        <v>198</v>
      </c>
      <c r="D1249">
        <v>64</v>
      </c>
      <c r="E1249" s="1" t="s">
        <v>2155</v>
      </c>
      <c r="F1249">
        <v>20050502</v>
      </c>
      <c r="G1249">
        <v>6</v>
      </c>
      <c r="H1249">
        <v>103017</v>
      </c>
      <c r="J1249" s="1" t="s">
        <v>2156</v>
      </c>
      <c r="K1249" s="1" t="s">
        <v>28</v>
      </c>
      <c r="L1249" s="1" t="s">
        <v>2157</v>
      </c>
      <c r="M1249">
        <v>183</v>
      </c>
      <c r="N1249" s="1" t="s">
        <v>2169</v>
      </c>
      <c r="O1249">
        <v>27.8</v>
      </c>
      <c r="P1249">
        <v>103163</v>
      </c>
      <c r="R1249" s="1" t="s">
        <v>2156</v>
      </c>
      <c r="S1249" s="1" t="s">
        <v>56</v>
      </c>
      <c r="T1249" s="1" t="s">
        <v>2157</v>
      </c>
      <c r="U1249">
        <v>188</v>
      </c>
      <c r="V1249" s="1" t="s">
        <v>2169</v>
      </c>
      <c r="W1249">
        <v>27</v>
      </c>
      <c r="X1249" s="1" t="s">
        <v>171</v>
      </c>
      <c r="Y1249">
        <v>3</v>
      </c>
      <c r="Z1249" s="1" t="s">
        <v>18</v>
      </c>
      <c r="AA1249">
        <v>85</v>
      </c>
      <c r="AB1249">
        <v>3</v>
      </c>
      <c r="AC1249">
        <v>7</v>
      </c>
      <c r="AD1249">
        <v>64</v>
      </c>
      <c r="AE1249">
        <v>29</v>
      </c>
      <c r="AF1249">
        <v>20</v>
      </c>
      <c r="AG1249">
        <v>20</v>
      </c>
      <c r="AH1249">
        <v>8</v>
      </c>
      <c r="AI1249">
        <v>8</v>
      </c>
      <c r="AJ1249">
        <v>9</v>
      </c>
      <c r="AK1249">
        <v>2</v>
      </c>
      <c r="AL1249">
        <v>3</v>
      </c>
      <c r="AM1249">
        <v>51</v>
      </c>
      <c r="AN1249">
        <v>24</v>
      </c>
      <c r="AO1249">
        <v>10</v>
      </c>
      <c r="AP1249">
        <v>12</v>
      </c>
      <c r="AQ1249">
        <v>8</v>
      </c>
      <c r="AR1249">
        <v>2</v>
      </c>
      <c r="AS1249">
        <v>7</v>
      </c>
      <c r="AT1249">
        <v>30</v>
      </c>
      <c r="AU1249">
        <v>1070</v>
      </c>
      <c r="AV1249">
        <v>22</v>
      </c>
      <c r="AW1249">
        <v>1245</v>
      </c>
    </row>
    <row r="1250" spans="1:49" x14ac:dyDescent="0.35">
      <c r="A1250" s="1" t="s">
        <v>780</v>
      </c>
      <c r="B1250" s="1" t="s">
        <v>781</v>
      </c>
      <c r="C1250" s="1" t="s">
        <v>198</v>
      </c>
      <c r="D1250">
        <v>64</v>
      </c>
      <c r="E1250" s="1" t="s">
        <v>2155</v>
      </c>
      <c r="F1250">
        <v>20050502</v>
      </c>
      <c r="G1250">
        <v>7</v>
      </c>
      <c r="H1250">
        <v>102106</v>
      </c>
      <c r="J1250" s="1" t="s">
        <v>2173</v>
      </c>
      <c r="K1250" s="1" t="s">
        <v>219</v>
      </c>
      <c r="L1250" s="1" t="s">
        <v>2157</v>
      </c>
      <c r="M1250">
        <v>188</v>
      </c>
      <c r="N1250" s="1" t="s">
        <v>2162</v>
      </c>
      <c r="O1250">
        <v>32.6</v>
      </c>
      <c r="P1250">
        <v>103018</v>
      </c>
      <c r="R1250" s="1" t="s">
        <v>2156</v>
      </c>
      <c r="S1250" s="1" t="s">
        <v>35</v>
      </c>
      <c r="T1250" s="1" t="s">
        <v>2157</v>
      </c>
      <c r="U1250">
        <v>196</v>
      </c>
      <c r="V1250" s="1" t="s">
        <v>2174</v>
      </c>
      <c r="W1250">
        <v>27.8</v>
      </c>
      <c r="X1250" s="1" t="s">
        <v>783</v>
      </c>
      <c r="Y1250">
        <v>3</v>
      </c>
      <c r="Z1250" s="1" t="s">
        <v>18</v>
      </c>
      <c r="AA1250">
        <v>139</v>
      </c>
      <c r="AB1250">
        <v>7</v>
      </c>
      <c r="AC1250">
        <v>2</v>
      </c>
      <c r="AD1250">
        <v>110</v>
      </c>
      <c r="AE1250">
        <v>60</v>
      </c>
      <c r="AF1250">
        <v>47</v>
      </c>
      <c r="AG1250">
        <v>26</v>
      </c>
      <c r="AH1250">
        <v>17</v>
      </c>
      <c r="AI1250">
        <v>5</v>
      </c>
      <c r="AJ1250">
        <v>7</v>
      </c>
      <c r="AK1250">
        <v>13</v>
      </c>
      <c r="AL1250">
        <v>6</v>
      </c>
      <c r="AM1250">
        <v>100</v>
      </c>
      <c r="AN1250">
        <v>60</v>
      </c>
      <c r="AO1250">
        <v>47</v>
      </c>
      <c r="AP1250">
        <v>26</v>
      </c>
      <c r="AQ1250">
        <v>17</v>
      </c>
      <c r="AR1250">
        <v>3</v>
      </c>
      <c r="AS1250">
        <v>5</v>
      </c>
      <c r="AT1250">
        <v>76</v>
      </c>
      <c r="AU1250">
        <v>513</v>
      </c>
      <c r="AV1250">
        <v>40</v>
      </c>
      <c r="AW1250">
        <v>910</v>
      </c>
    </row>
    <row r="1251" spans="1:49" x14ac:dyDescent="0.35">
      <c r="A1251" s="1" t="s">
        <v>780</v>
      </c>
      <c r="B1251" s="1" t="s">
        <v>781</v>
      </c>
      <c r="C1251" s="1" t="s">
        <v>198</v>
      </c>
      <c r="D1251">
        <v>64</v>
      </c>
      <c r="E1251" s="1" t="s">
        <v>2155</v>
      </c>
      <c r="F1251">
        <v>20050502</v>
      </c>
      <c r="G1251">
        <v>8</v>
      </c>
      <c r="H1251">
        <v>102148</v>
      </c>
      <c r="J1251" s="1" t="s">
        <v>2156</v>
      </c>
      <c r="K1251" s="1" t="s">
        <v>521</v>
      </c>
      <c r="L1251" s="1" t="s">
        <v>2157</v>
      </c>
      <c r="M1251">
        <v>178</v>
      </c>
      <c r="N1251" s="1" t="s">
        <v>2171</v>
      </c>
      <c r="O1251">
        <v>32.299999999999997</v>
      </c>
      <c r="P1251">
        <v>103900</v>
      </c>
      <c r="Q1251">
        <v>8</v>
      </c>
      <c r="R1251" s="1" t="s">
        <v>2156</v>
      </c>
      <c r="S1251" s="1" t="s">
        <v>86</v>
      </c>
      <c r="T1251" s="1" t="s">
        <v>2157</v>
      </c>
      <c r="U1251">
        <v>180</v>
      </c>
      <c r="V1251" s="1" t="s">
        <v>2165</v>
      </c>
      <c r="W1251">
        <v>23.3</v>
      </c>
      <c r="X1251" s="1" t="s">
        <v>784</v>
      </c>
      <c r="Y1251">
        <v>3</v>
      </c>
      <c r="Z1251" s="1" t="s">
        <v>18</v>
      </c>
      <c r="AA1251">
        <v>148</v>
      </c>
      <c r="AB1251">
        <v>3</v>
      </c>
      <c r="AC1251">
        <v>1</v>
      </c>
      <c r="AD1251">
        <v>88</v>
      </c>
      <c r="AE1251">
        <v>44</v>
      </c>
      <c r="AF1251">
        <v>29</v>
      </c>
      <c r="AG1251">
        <v>23</v>
      </c>
      <c r="AH1251">
        <v>13</v>
      </c>
      <c r="AI1251">
        <v>2</v>
      </c>
      <c r="AJ1251">
        <v>6</v>
      </c>
      <c r="AK1251">
        <v>8</v>
      </c>
      <c r="AL1251">
        <v>3</v>
      </c>
      <c r="AM1251">
        <v>96</v>
      </c>
      <c r="AN1251">
        <v>54</v>
      </c>
      <c r="AO1251">
        <v>32</v>
      </c>
      <c r="AP1251">
        <v>23</v>
      </c>
      <c r="AQ1251">
        <v>14</v>
      </c>
      <c r="AR1251">
        <v>4</v>
      </c>
      <c r="AS1251">
        <v>8</v>
      </c>
      <c r="AT1251">
        <v>54</v>
      </c>
      <c r="AU1251">
        <v>730</v>
      </c>
      <c r="AV1251">
        <v>10</v>
      </c>
      <c r="AW1251">
        <v>2030</v>
      </c>
    </row>
    <row r="1252" spans="1:49" x14ac:dyDescent="0.35">
      <c r="A1252" s="1" t="s">
        <v>780</v>
      </c>
      <c r="B1252" s="1" t="s">
        <v>781</v>
      </c>
      <c r="C1252" s="1" t="s">
        <v>198</v>
      </c>
      <c r="D1252">
        <v>64</v>
      </c>
      <c r="E1252" s="1" t="s">
        <v>2155</v>
      </c>
      <c r="F1252">
        <v>20050502</v>
      </c>
      <c r="G1252">
        <v>9</v>
      </c>
      <c r="H1252">
        <v>102450</v>
      </c>
      <c r="I1252">
        <v>4</v>
      </c>
      <c r="J1252" s="1" t="s">
        <v>2156</v>
      </c>
      <c r="K1252" s="1" t="s">
        <v>22</v>
      </c>
      <c r="L1252" s="1" t="s">
        <v>2157</v>
      </c>
      <c r="M1252">
        <v>185</v>
      </c>
      <c r="N1252" s="1" t="s">
        <v>2163</v>
      </c>
      <c r="O1252">
        <v>30.6</v>
      </c>
      <c r="P1252">
        <v>102856</v>
      </c>
      <c r="R1252" s="1" t="s">
        <v>2156</v>
      </c>
      <c r="S1252" s="1" t="s">
        <v>425</v>
      </c>
      <c r="T1252" s="1" t="s">
        <v>2157</v>
      </c>
      <c r="U1252">
        <v>190</v>
      </c>
      <c r="V1252" s="1" t="s">
        <v>2182</v>
      </c>
      <c r="W1252">
        <v>28.6</v>
      </c>
      <c r="X1252" s="1" t="s">
        <v>225</v>
      </c>
      <c r="Y1252">
        <v>3</v>
      </c>
      <c r="Z1252" s="1" t="s">
        <v>18</v>
      </c>
      <c r="AA1252">
        <v>74</v>
      </c>
      <c r="AB1252">
        <v>4</v>
      </c>
      <c r="AC1252">
        <v>2</v>
      </c>
      <c r="AD1252">
        <v>51</v>
      </c>
      <c r="AE1252">
        <v>36</v>
      </c>
      <c r="AF1252">
        <v>27</v>
      </c>
      <c r="AG1252">
        <v>8</v>
      </c>
      <c r="AH1252">
        <v>9</v>
      </c>
      <c r="AI1252">
        <v>1</v>
      </c>
      <c r="AJ1252">
        <v>2</v>
      </c>
      <c r="AK1252">
        <v>3</v>
      </c>
      <c r="AL1252">
        <v>1</v>
      </c>
      <c r="AM1252">
        <v>58</v>
      </c>
      <c r="AN1252">
        <v>32</v>
      </c>
      <c r="AO1252">
        <v>20</v>
      </c>
      <c r="AP1252">
        <v>10</v>
      </c>
      <c r="AQ1252">
        <v>9</v>
      </c>
      <c r="AR1252">
        <v>4</v>
      </c>
      <c r="AS1252">
        <v>8</v>
      </c>
      <c r="AT1252">
        <v>6</v>
      </c>
      <c r="AU1252">
        <v>2155</v>
      </c>
      <c r="AV1252">
        <v>110</v>
      </c>
      <c r="AW1252">
        <v>390</v>
      </c>
    </row>
    <row r="1253" spans="1:49" x14ac:dyDescent="0.35">
      <c r="A1253" s="1" t="s">
        <v>780</v>
      </c>
      <c r="B1253" s="1" t="s">
        <v>781</v>
      </c>
      <c r="C1253" s="1" t="s">
        <v>198</v>
      </c>
      <c r="D1253">
        <v>64</v>
      </c>
      <c r="E1253" s="1" t="s">
        <v>2155</v>
      </c>
      <c r="F1253">
        <v>20050502</v>
      </c>
      <c r="G1253">
        <v>10</v>
      </c>
      <c r="H1253">
        <v>103454</v>
      </c>
      <c r="J1253" s="1" t="s">
        <v>2156</v>
      </c>
      <c r="K1253" s="1" t="s">
        <v>54</v>
      </c>
      <c r="L1253" s="1" t="s">
        <v>2157</v>
      </c>
      <c r="M1253">
        <v>183</v>
      </c>
      <c r="N1253" s="1" t="s">
        <v>2177</v>
      </c>
      <c r="O1253">
        <v>25.5</v>
      </c>
      <c r="P1253">
        <v>103908</v>
      </c>
      <c r="R1253" s="1" t="s">
        <v>2159</v>
      </c>
      <c r="S1253" s="1" t="s">
        <v>45</v>
      </c>
      <c r="T1253" s="1" t="s">
        <v>2157</v>
      </c>
      <c r="U1253">
        <v>185</v>
      </c>
      <c r="V1253" s="1" t="s">
        <v>2171</v>
      </c>
      <c r="W1253">
        <v>23.3</v>
      </c>
      <c r="X1253" s="1" t="s">
        <v>252</v>
      </c>
      <c r="Y1253">
        <v>3</v>
      </c>
      <c r="Z1253" s="1" t="s">
        <v>18</v>
      </c>
      <c r="AA1253">
        <v>75</v>
      </c>
      <c r="AB1253">
        <v>6</v>
      </c>
      <c r="AC1253">
        <v>3</v>
      </c>
      <c r="AD1253">
        <v>41</v>
      </c>
      <c r="AE1253">
        <v>20</v>
      </c>
      <c r="AF1253">
        <v>17</v>
      </c>
      <c r="AG1253">
        <v>13</v>
      </c>
      <c r="AH1253">
        <v>8</v>
      </c>
      <c r="AI1253">
        <v>1</v>
      </c>
      <c r="AJ1253">
        <v>2</v>
      </c>
      <c r="AK1253">
        <v>0</v>
      </c>
      <c r="AL1253">
        <v>2</v>
      </c>
      <c r="AM1253">
        <v>50</v>
      </c>
      <c r="AN1253">
        <v>28</v>
      </c>
      <c r="AO1253">
        <v>15</v>
      </c>
      <c r="AP1253">
        <v>8</v>
      </c>
      <c r="AQ1253">
        <v>8</v>
      </c>
      <c r="AR1253">
        <v>4</v>
      </c>
      <c r="AS1253">
        <v>9</v>
      </c>
      <c r="AT1253">
        <v>21</v>
      </c>
      <c r="AU1253">
        <v>1265</v>
      </c>
      <c r="AV1253">
        <v>67</v>
      </c>
      <c r="AW1253">
        <v>566</v>
      </c>
    </row>
    <row r="1254" spans="1:49" x14ac:dyDescent="0.35">
      <c r="A1254" s="1" t="s">
        <v>780</v>
      </c>
      <c r="B1254" s="1" t="s">
        <v>781</v>
      </c>
      <c r="C1254" s="1" t="s">
        <v>198</v>
      </c>
      <c r="D1254">
        <v>64</v>
      </c>
      <c r="E1254" s="1" t="s">
        <v>2155</v>
      </c>
      <c r="F1254">
        <v>20050502</v>
      </c>
      <c r="G1254">
        <v>11</v>
      </c>
      <c r="H1254">
        <v>103103</v>
      </c>
      <c r="J1254" s="1" t="s">
        <v>2156</v>
      </c>
      <c r="K1254" s="1" t="s">
        <v>90</v>
      </c>
      <c r="L1254" s="1" t="s">
        <v>2157</v>
      </c>
      <c r="M1254">
        <v>183</v>
      </c>
      <c r="N1254" s="1" t="s">
        <v>2168</v>
      </c>
      <c r="O1254">
        <v>27.3</v>
      </c>
      <c r="P1254">
        <v>103672</v>
      </c>
      <c r="R1254" s="1" t="s">
        <v>2156</v>
      </c>
      <c r="S1254" s="1" t="s">
        <v>188</v>
      </c>
      <c r="T1254" s="1" t="s">
        <v>2172</v>
      </c>
      <c r="U1254">
        <v>175</v>
      </c>
      <c r="V1254" s="1" t="s">
        <v>2182</v>
      </c>
      <c r="W1254">
        <v>24.3</v>
      </c>
      <c r="X1254" s="1" t="s">
        <v>149</v>
      </c>
      <c r="Y1254">
        <v>3</v>
      </c>
      <c r="Z1254" s="1" t="s">
        <v>18</v>
      </c>
      <c r="AA1254">
        <v>76</v>
      </c>
      <c r="AB1254">
        <v>3</v>
      </c>
      <c r="AC1254">
        <v>4</v>
      </c>
      <c r="AD1254">
        <v>61</v>
      </c>
      <c r="AE1254">
        <v>30</v>
      </c>
      <c r="AF1254">
        <v>23</v>
      </c>
      <c r="AG1254">
        <v>17</v>
      </c>
      <c r="AH1254">
        <v>10</v>
      </c>
      <c r="AI1254">
        <v>2</v>
      </c>
      <c r="AJ1254">
        <v>3</v>
      </c>
      <c r="AK1254">
        <v>4</v>
      </c>
      <c r="AL1254">
        <v>1</v>
      </c>
      <c r="AM1254">
        <v>62</v>
      </c>
      <c r="AN1254">
        <v>36</v>
      </c>
      <c r="AO1254">
        <v>23</v>
      </c>
      <c r="AP1254">
        <v>11</v>
      </c>
      <c r="AQ1254">
        <v>9</v>
      </c>
      <c r="AR1254">
        <v>3</v>
      </c>
      <c r="AS1254">
        <v>6</v>
      </c>
      <c r="AT1254">
        <v>24</v>
      </c>
      <c r="AU1254">
        <v>1211</v>
      </c>
      <c r="AV1254">
        <v>53</v>
      </c>
      <c r="AW1254">
        <v>738</v>
      </c>
    </row>
    <row r="1255" spans="1:49" x14ac:dyDescent="0.35">
      <c r="A1255" s="1" t="s">
        <v>780</v>
      </c>
      <c r="B1255" s="1" t="s">
        <v>781</v>
      </c>
      <c r="C1255" s="1" t="s">
        <v>198</v>
      </c>
      <c r="D1255">
        <v>64</v>
      </c>
      <c r="E1255" s="1" t="s">
        <v>2155</v>
      </c>
      <c r="F1255">
        <v>20050502</v>
      </c>
      <c r="G1255">
        <v>12</v>
      </c>
      <c r="H1255">
        <v>103898</v>
      </c>
      <c r="J1255" s="1" t="s">
        <v>2159</v>
      </c>
      <c r="K1255" s="1" t="s">
        <v>173</v>
      </c>
      <c r="L1255" s="1" t="s">
        <v>2157</v>
      </c>
      <c r="M1255">
        <v>185</v>
      </c>
      <c r="N1255" s="1" t="s">
        <v>2171</v>
      </c>
      <c r="O1255">
        <v>23.3</v>
      </c>
      <c r="P1255">
        <v>103990</v>
      </c>
      <c r="Q1255">
        <v>13</v>
      </c>
      <c r="R1255" s="1" t="s">
        <v>2156</v>
      </c>
      <c r="S1255" s="1" t="s">
        <v>65</v>
      </c>
      <c r="T1255" s="1" t="s">
        <v>2157</v>
      </c>
      <c r="U1255">
        <v>180</v>
      </c>
      <c r="V1255" s="1" t="s">
        <v>2161</v>
      </c>
      <c r="W1255">
        <v>23</v>
      </c>
      <c r="X1255" s="1" t="s">
        <v>716</v>
      </c>
      <c r="Y1255">
        <v>3</v>
      </c>
      <c r="Z1255" s="1" t="s">
        <v>18</v>
      </c>
      <c r="AA1255">
        <v>59</v>
      </c>
      <c r="AB1255">
        <v>0</v>
      </c>
      <c r="AC1255">
        <v>2</v>
      </c>
      <c r="AD1255">
        <v>51</v>
      </c>
      <c r="AE1255">
        <v>27</v>
      </c>
      <c r="AF1255">
        <v>19</v>
      </c>
      <c r="AG1255">
        <v>16</v>
      </c>
      <c r="AH1255">
        <v>7</v>
      </c>
      <c r="AI1255">
        <v>6</v>
      </c>
      <c r="AJ1255">
        <v>6</v>
      </c>
      <c r="AK1255">
        <v>1</v>
      </c>
      <c r="AL1255">
        <v>0</v>
      </c>
      <c r="AM1255">
        <v>35</v>
      </c>
      <c r="AN1255">
        <v>20</v>
      </c>
      <c r="AO1255">
        <v>10</v>
      </c>
      <c r="AP1255">
        <v>3</v>
      </c>
      <c r="AQ1255">
        <v>6</v>
      </c>
      <c r="AR1255">
        <v>1</v>
      </c>
      <c r="AS1255">
        <v>6</v>
      </c>
      <c r="AT1255">
        <v>96</v>
      </c>
      <c r="AU1255">
        <v>426</v>
      </c>
      <c r="AV1255">
        <v>15</v>
      </c>
      <c r="AW1255">
        <v>1445</v>
      </c>
    </row>
    <row r="1256" spans="1:49" x14ac:dyDescent="0.35">
      <c r="A1256" s="1" t="s">
        <v>780</v>
      </c>
      <c r="B1256" s="1" t="s">
        <v>781</v>
      </c>
      <c r="C1256" s="1" t="s">
        <v>198</v>
      </c>
      <c r="D1256">
        <v>64</v>
      </c>
      <c r="E1256" s="1" t="s">
        <v>2155</v>
      </c>
      <c r="F1256">
        <v>20050502</v>
      </c>
      <c r="G1256">
        <v>13</v>
      </c>
      <c r="H1256">
        <v>103344</v>
      </c>
      <c r="I1256">
        <v>12</v>
      </c>
      <c r="J1256" s="1" t="s">
        <v>2156</v>
      </c>
      <c r="K1256" s="1" t="s">
        <v>78</v>
      </c>
      <c r="L1256" s="1" t="s">
        <v>2157</v>
      </c>
      <c r="M1256">
        <v>193</v>
      </c>
      <c r="N1256" s="1" t="s">
        <v>2178</v>
      </c>
      <c r="O1256">
        <v>26.1</v>
      </c>
      <c r="P1256">
        <v>103694</v>
      </c>
      <c r="R1256" s="1" t="s">
        <v>2156</v>
      </c>
      <c r="S1256" s="1" t="s">
        <v>41</v>
      </c>
      <c r="T1256" s="1" t="s">
        <v>2157</v>
      </c>
      <c r="U1256">
        <v>168</v>
      </c>
      <c r="V1256" s="1" t="s">
        <v>2175</v>
      </c>
      <c r="W1256">
        <v>24.2</v>
      </c>
      <c r="X1256" s="1" t="s">
        <v>225</v>
      </c>
      <c r="Y1256">
        <v>3</v>
      </c>
      <c r="Z1256" s="1" t="s">
        <v>18</v>
      </c>
      <c r="AA1256">
        <v>70</v>
      </c>
      <c r="AB1256">
        <v>10</v>
      </c>
      <c r="AC1256">
        <v>2</v>
      </c>
      <c r="AD1256">
        <v>48</v>
      </c>
      <c r="AE1256">
        <v>38</v>
      </c>
      <c r="AF1256">
        <v>29</v>
      </c>
      <c r="AG1256">
        <v>6</v>
      </c>
      <c r="AH1256">
        <v>9</v>
      </c>
      <c r="AI1256">
        <v>1</v>
      </c>
      <c r="AJ1256">
        <v>2</v>
      </c>
      <c r="AK1256">
        <v>1</v>
      </c>
      <c r="AL1256">
        <v>0</v>
      </c>
      <c r="AM1256">
        <v>46</v>
      </c>
      <c r="AN1256">
        <v>30</v>
      </c>
      <c r="AO1256">
        <v>16</v>
      </c>
      <c r="AP1256">
        <v>8</v>
      </c>
      <c r="AQ1256">
        <v>9</v>
      </c>
      <c r="AR1256">
        <v>2</v>
      </c>
      <c r="AS1256">
        <v>6</v>
      </c>
      <c r="AT1256">
        <v>14</v>
      </c>
      <c r="AU1256">
        <v>1615</v>
      </c>
      <c r="AV1256">
        <v>38</v>
      </c>
      <c r="AW1256">
        <v>931</v>
      </c>
    </row>
    <row r="1257" spans="1:49" x14ac:dyDescent="0.35">
      <c r="A1257" s="1" t="s">
        <v>780</v>
      </c>
      <c r="B1257" s="1" t="s">
        <v>781</v>
      </c>
      <c r="C1257" s="1" t="s">
        <v>198</v>
      </c>
      <c r="D1257">
        <v>64</v>
      </c>
      <c r="E1257" s="1" t="s">
        <v>2155</v>
      </c>
      <c r="F1257">
        <v>20050502</v>
      </c>
      <c r="G1257">
        <v>14</v>
      </c>
      <c r="H1257">
        <v>103206</v>
      </c>
      <c r="J1257" s="1" t="s">
        <v>2156</v>
      </c>
      <c r="K1257" s="1" t="s">
        <v>29</v>
      </c>
      <c r="L1257" s="1" t="s">
        <v>2157</v>
      </c>
      <c r="M1257">
        <v>175</v>
      </c>
      <c r="N1257" s="1" t="s">
        <v>2171</v>
      </c>
      <c r="O1257">
        <v>26.9</v>
      </c>
      <c r="P1257">
        <v>102202</v>
      </c>
      <c r="R1257" s="1" t="s">
        <v>2156</v>
      </c>
      <c r="S1257" s="1" t="s">
        <v>507</v>
      </c>
      <c r="T1257" s="1" t="s">
        <v>2172</v>
      </c>
      <c r="U1257">
        <v>190</v>
      </c>
      <c r="V1257" s="1" t="s">
        <v>2221</v>
      </c>
      <c r="W1257">
        <v>32</v>
      </c>
      <c r="X1257" s="1" t="s">
        <v>153</v>
      </c>
      <c r="Y1257">
        <v>3</v>
      </c>
      <c r="Z1257" s="1" t="s">
        <v>18</v>
      </c>
      <c r="AA1257">
        <v>108</v>
      </c>
      <c r="AB1257">
        <v>6</v>
      </c>
      <c r="AC1257">
        <v>0</v>
      </c>
      <c r="AD1257">
        <v>57</v>
      </c>
      <c r="AE1257">
        <v>30</v>
      </c>
      <c r="AF1257">
        <v>21</v>
      </c>
      <c r="AG1257">
        <v>18</v>
      </c>
      <c r="AH1257">
        <v>9</v>
      </c>
      <c r="AI1257">
        <v>2</v>
      </c>
      <c r="AJ1257">
        <v>3</v>
      </c>
      <c r="AK1257">
        <v>4</v>
      </c>
      <c r="AL1257">
        <v>8</v>
      </c>
      <c r="AM1257">
        <v>84</v>
      </c>
      <c r="AN1257">
        <v>41</v>
      </c>
      <c r="AO1257">
        <v>25</v>
      </c>
      <c r="AP1257">
        <v>16</v>
      </c>
      <c r="AQ1257">
        <v>8</v>
      </c>
      <c r="AR1257">
        <v>8</v>
      </c>
      <c r="AS1257">
        <v>12</v>
      </c>
      <c r="AT1257">
        <v>28</v>
      </c>
      <c r="AU1257">
        <v>1130</v>
      </c>
      <c r="AV1257">
        <v>55</v>
      </c>
      <c r="AW1257">
        <v>720</v>
      </c>
    </row>
    <row r="1258" spans="1:49" x14ac:dyDescent="0.35">
      <c r="A1258" s="1" t="s">
        <v>780</v>
      </c>
      <c r="B1258" s="1" t="s">
        <v>781</v>
      </c>
      <c r="C1258" s="1" t="s">
        <v>198</v>
      </c>
      <c r="D1258">
        <v>64</v>
      </c>
      <c r="E1258" s="1" t="s">
        <v>2155</v>
      </c>
      <c r="F1258">
        <v>20050502</v>
      </c>
      <c r="G1258">
        <v>15</v>
      </c>
      <c r="H1258">
        <v>104755</v>
      </c>
      <c r="J1258" s="1" t="s">
        <v>2159</v>
      </c>
      <c r="K1258" s="1" t="s">
        <v>276</v>
      </c>
      <c r="L1258" s="1" t="s">
        <v>2157</v>
      </c>
      <c r="M1258">
        <v>185</v>
      </c>
      <c r="N1258" s="1" t="s">
        <v>2171</v>
      </c>
      <c r="O1258">
        <v>18.8</v>
      </c>
      <c r="P1258">
        <v>103387</v>
      </c>
      <c r="R1258" s="1" t="s">
        <v>2156</v>
      </c>
      <c r="S1258" s="1" t="s">
        <v>142</v>
      </c>
      <c r="T1258" s="1" t="s">
        <v>2157</v>
      </c>
      <c r="U1258">
        <v>185</v>
      </c>
      <c r="V1258" s="1" t="s">
        <v>2190</v>
      </c>
      <c r="W1258">
        <v>25.8</v>
      </c>
      <c r="X1258" s="1" t="s">
        <v>183</v>
      </c>
      <c r="Y1258">
        <v>3</v>
      </c>
      <c r="Z1258" s="1" t="s">
        <v>18</v>
      </c>
      <c r="AA1258">
        <v>48</v>
      </c>
      <c r="AB1258">
        <v>3</v>
      </c>
      <c r="AC1258">
        <v>2</v>
      </c>
      <c r="AD1258">
        <v>38</v>
      </c>
      <c r="AE1258">
        <v>24</v>
      </c>
      <c r="AF1258">
        <v>21</v>
      </c>
      <c r="AG1258">
        <v>8</v>
      </c>
      <c r="AH1258">
        <v>7</v>
      </c>
      <c r="AI1258">
        <v>2</v>
      </c>
      <c r="AJ1258">
        <v>2</v>
      </c>
      <c r="AK1258">
        <v>1</v>
      </c>
      <c r="AL1258">
        <v>4</v>
      </c>
      <c r="AM1258">
        <v>38</v>
      </c>
      <c r="AN1258">
        <v>14</v>
      </c>
      <c r="AO1258">
        <v>9</v>
      </c>
      <c r="AP1258">
        <v>5</v>
      </c>
      <c r="AQ1258">
        <v>7</v>
      </c>
      <c r="AR1258">
        <v>1</v>
      </c>
      <c r="AS1258">
        <v>6</v>
      </c>
      <c r="AT1258">
        <v>59</v>
      </c>
      <c r="AU1258">
        <v>637</v>
      </c>
      <c r="AV1258">
        <v>34</v>
      </c>
      <c r="AW1258">
        <v>975</v>
      </c>
    </row>
    <row r="1259" spans="1:49" x14ac:dyDescent="0.35">
      <c r="A1259" s="1" t="s">
        <v>780</v>
      </c>
      <c r="B1259" s="1" t="s">
        <v>781</v>
      </c>
      <c r="C1259" s="1" t="s">
        <v>198</v>
      </c>
      <c r="D1259">
        <v>64</v>
      </c>
      <c r="E1259" s="1" t="s">
        <v>2155</v>
      </c>
      <c r="F1259">
        <v>20050502</v>
      </c>
      <c r="G1259">
        <v>16</v>
      </c>
      <c r="H1259">
        <v>101736</v>
      </c>
      <c r="I1259">
        <v>6</v>
      </c>
      <c r="J1259" s="1" t="s">
        <v>2156</v>
      </c>
      <c r="K1259" s="1" t="s">
        <v>675</v>
      </c>
      <c r="L1259" s="1" t="s">
        <v>2157</v>
      </c>
      <c r="M1259">
        <v>180</v>
      </c>
      <c r="N1259" s="1" t="s">
        <v>2164</v>
      </c>
      <c r="O1259">
        <v>35</v>
      </c>
      <c r="P1259">
        <v>103035</v>
      </c>
      <c r="R1259" s="1" t="s">
        <v>2173</v>
      </c>
      <c r="S1259" s="1" t="s">
        <v>323</v>
      </c>
      <c r="T1259" s="1" t="s">
        <v>2172</v>
      </c>
      <c r="U1259">
        <v>185</v>
      </c>
      <c r="V1259" s="1" t="s">
        <v>2162</v>
      </c>
      <c r="W1259">
        <v>27.7</v>
      </c>
      <c r="X1259" s="1" t="s">
        <v>204</v>
      </c>
      <c r="Y1259">
        <v>3</v>
      </c>
      <c r="Z1259" s="1" t="s">
        <v>18</v>
      </c>
      <c r="AA1259">
        <v>99</v>
      </c>
      <c r="AB1259">
        <v>4</v>
      </c>
      <c r="AC1259">
        <v>2</v>
      </c>
      <c r="AD1259">
        <v>68</v>
      </c>
      <c r="AE1259">
        <v>33</v>
      </c>
      <c r="AF1259">
        <v>27</v>
      </c>
      <c r="AG1259">
        <v>19</v>
      </c>
      <c r="AH1259">
        <v>10</v>
      </c>
      <c r="AI1259">
        <v>5</v>
      </c>
      <c r="AJ1259">
        <v>6</v>
      </c>
      <c r="AK1259">
        <v>2</v>
      </c>
      <c r="AL1259">
        <v>2</v>
      </c>
      <c r="AM1259">
        <v>70</v>
      </c>
      <c r="AN1259">
        <v>38</v>
      </c>
      <c r="AO1259">
        <v>21</v>
      </c>
      <c r="AP1259">
        <v>16</v>
      </c>
      <c r="AQ1259">
        <v>10</v>
      </c>
      <c r="AR1259">
        <v>3</v>
      </c>
      <c r="AS1259">
        <v>7</v>
      </c>
      <c r="AT1259">
        <v>9</v>
      </c>
      <c r="AU1259">
        <v>2045</v>
      </c>
      <c r="AV1259">
        <v>98</v>
      </c>
      <c r="AW1259">
        <v>421</v>
      </c>
    </row>
    <row r="1260" spans="1:49" x14ac:dyDescent="0.35">
      <c r="A1260" s="1" t="s">
        <v>780</v>
      </c>
      <c r="B1260" s="1" t="s">
        <v>781</v>
      </c>
      <c r="C1260" s="1" t="s">
        <v>198</v>
      </c>
      <c r="D1260">
        <v>64</v>
      </c>
      <c r="E1260" s="1" t="s">
        <v>2155</v>
      </c>
      <c r="F1260">
        <v>20050502</v>
      </c>
      <c r="G1260">
        <v>17</v>
      </c>
      <c r="H1260">
        <v>103808</v>
      </c>
      <c r="J1260" s="1" t="s">
        <v>2173</v>
      </c>
      <c r="K1260" s="1" t="s">
        <v>190</v>
      </c>
      <c r="L1260" s="1" t="s">
        <v>2157</v>
      </c>
      <c r="M1260">
        <v>188</v>
      </c>
      <c r="N1260" s="1" t="s">
        <v>2162</v>
      </c>
      <c r="O1260">
        <v>23.8</v>
      </c>
      <c r="P1260">
        <v>102845</v>
      </c>
      <c r="Q1260">
        <v>7</v>
      </c>
      <c r="R1260" s="1" t="s">
        <v>2156</v>
      </c>
      <c r="S1260" s="1" t="s">
        <v>19</v>
      </c>
      <c r="T1260" s="1" t="s">
        <v>2157</v>
      </c>
      <c r="U1260">
        <v>190</v>
      </c>
      <c r="V1260" s="1" t="s">
        <v>2161</v>
      </c>
      <c r="W1260">
        <v>28.6</v>
      </c>
      <c r="X1260" s="1" t="s">
        <v>305</v>
      </c>
      <c r="Y1260">
        <v>3</v>
      </c>
      <c r="Z1260" s="1" t="s">
        <v>18</v>
      </c>
      <c r="AA1260">
        <v>96</v>
      </c>
      <c r="AB1260">
        <v>0</v>
      </c>
      <c r="AC1260">
        <v>1</v>
      </c>
      <c r="AD1260">
        <v>71</v>
      </c>
      <c r="AE1260">
        <v>55</v>
      </c>
      <c r="AF1260">
        <v>40</v>
      </c>
      <c r="AG1260">
        <v>11</v>
      </c>
      <c r="AH1260">
        <v>11</v>
      </c>
      <c r="AI1260">
        <v>6</v>
      </c>
      <c r="AJ1260">
        <v>7</v>
      </c>
      <c r="AK1260">
        <v>1</v>
      </c>
      <c r="AL1260">
        <v>0</v>
      </c>
      <c r="AM1260">
        <v>71</v>
      </c>
      <c r="AN1260">
        <v>54</v>
      </c>
      <c r="AO1260">
        <v>33</v>
      </c>
      <c r="AP1260">
        <v>11</v>
      </c>
      <c r="AQ1260">
        <v>11</v>
      </c>
      <c r="AR1260">
        <v>0</v>
      </c>
      <c r="AS1260">
        <v>2</v>
      </c>
      <c r="AT1260">
        <v>61</v>
      </c>
      <c r="AU1260">
        <v>616</v>
      </c>
      <c r="AV1260">
        <v>8</v>
      </c>
      <c r="AW1260">
        <v>2050</v>
      </c>
    </row>
    <row r="1261" spans="1:49" x14ac:dyDescent="0.35">
      <c r="A1261" s="1" t="s">
        <v>780</v>
      </c>
      <c r="B1261" s="1" t="s">
        <v>781</v>
      </c>
      <c r="C1261" s="1" t="s">
        <v>198</v>
      </c>
      <c r="D1261">
        <v>64</v>
      </c>
      <c r="E1261" s="1" t="s">
        <v>2155</v>
      </c>
      <c r="F1261">
        <v>20050502</v>
      </c>
      <c r="G1261">
        <v>18</v>
      </c>
      <c r="H1261">
        <v>103252</v>
      </c>
      <c r="J1261" s="1" t="s">
        <v>2198</v>
      </c>
      <c r="K1261" s="1" t="s">
        <v>38</v>
      </c>
      <c r="L1261" s="1" t="s">
        <v>2157</v>
      </c>
      <c r="M1261">
        <v>175</v>
      </c>
      <c r="N1261" s="1" t="s">
        <v>2161</v>
      </c>
      <c r="O1261">
        <v>26.6</v>
      </c>
      <c r="P1261">
        <v>102783</v>
      </c>
      <c r="R1261" s="1" t="s">
        <v>2156</v>
      </c>
      <c r="S1261" s="1" t="s">
        <v>239</v>
      </c>
      <c r="T1261" s="1" t="s">
        <v>2157</v>
      </c>
      <c r="U1261">
        <v>180</v>
      </c>
      <c r="V1261" s="1" t="s">
        <v>2169</v>
      </c>
      <c r="W1261">
        <v>29</v>
      </c>
      <c r="X1261" s="1" t="s">
        <v>2228</v>
      </c>
      <c r="Y1261">
        <v>3</v>
      </c>
      <c r="Z1261" s="1" t="s">
        <v>18</v>
      </c>
      <c r="AA1261">
        <v>28</v>
      </c>
      <c r="AB1261">
        <v>1</v>
      </c>
      <c r="AC1261">
        <v>0</v>
      </c>
      <c r="AD1261">
        <v>18</v>
      </c>
      <c r="AE1261">
        <v>8</v>
      </c>
      <c r="AF1261">
        <v>7</v>
      </c>
      <c r="AG1261">
        <v>6</v>
      </c>
      <c r="AH1261">
        <v>3</v>
      </c>
      <c r="AI1261">
        <v>2</v>
      </c>
      <c r="AJ1261">
        <v>2</v>
      </c>
      <c r="AK1261">
        <v>0</v>
      </c>
      <c r="AL1261">
        <v>0</v>
      </c>
      <c r="AM1261">
        <v>20</v>
      </c>
      <c r="AN1261">
        <v>16</v>
      </c>
      <c r="AO1261">
        <v>4</v>
      </c>
      <c r="AP1261">
        <v>0</v>
      </c>
      <c r="AQ1261">
        <v>4</v>
      </c>
      <c r="AR1261">
        <v>2</v>
      </c>
      <c r="AS1261">
        <v>6</v>
      </c>
      <c r="AT1261">
        <v>62</v>
      </c>
      <c r="AU1261">
        <v>614</v>
      </c>
      <c r="AV1261">
        <v>63</v>
      </c>
      <c r="AW1261">
        <v>600</v>
      </c>
    </row>
    <row r="1262" spans="1:49" x14ac:dyDescent="0.35">
      <c r="A1262" s="1" t="s">
        <v>780</v>
      </c>
      <c r="B1262" s="1" t="s">
        <v>781</v>
      </c>
      <c r="C1262" s="1" t="s">
        <v>198</v>
      </c>
      <c r="D1262">
        <v>64</v>
      </c>
      <c r="E1262" s="1" t="s">
        <v>2155</v>
      </c>
      <c r="F1262">
        <v>20050502</v>
      </c>
      <c r="G1262">
        <v>19</v>
      </c>
      <c r="H1262">
        <v>103632</v>
      </c>
      <c r="J1262" s="1" t="s">
        <v>2156</v>
      </c>
      <c r="K1262" s="1" t="s">
        <v>120</v>
      </c>
      <c r="L1262" s="1" t="s">
        <v>2157</v>
      </c>
      <c r="M1262">
        <v>180</v>
      </c>
      <c r="N1262" s="1" t="s">
        <v>2185</v>
      </c>
      <c r="O1262">
        <v>24.6</v>
      </c>
      <c r="P1262">
        <v>104252</v>
      </c>
      <c r="R1262" s="1" t="s">
        <v>2156</v>
      </c>
      <c r="S1262" s="1" t="s">
        <v>233</v>
      </c>
      <c r="T1262" s="1" t="s">
        <v>2157</v>
      </c>
      <c r="U1262">
        <v>190</v>
      </c>
      <c r="V1262" s="1" t="s">
        <v>2169</v>
      </c>
      <c r="W1262">
        <v>21.5</v>
      </c>
      <c r="X1262" s="1" t="s">
        <v>458</v>
      </c>
      <c r="Y1262">
        <v>3</v>
      </c>
      <c r="Z1262" s="1" t="s">
        <v>18</v>
      </c>
      <c r="AA1262">
        <v>119</v>
      </c>
      <c r="AB1262">
        <v>4</v>
      </c>
      <c r="AC1262">
        <v>4</v>
      </c>
      <c r="AD1262">
        <v>107</v>
      </c>
      <c r="AE1262">
        <v>82</v>
      </c>
      <c r="AF1262">
        <v>49</v>
      </c>
      <c r="AG1262">
        <v>10</v>
      </c>
      <c r="AH1262">
        <v>16</v>
      </c>
      <c r="AI1262">
        <v>11</v>
      </c>
      <c r="AJ1262">
        <v>16</v>
      </c>
      <c r="AK1262">
        <v>2</v>
      </c>
      <c r="AL1262">
        <v>1</v>
      </c>
      <c r="AM1262">
        <v>75</v>
      </c>
      <c r="AN1262">
        <v>46</v>
      </c>
      <c r="AO1262">
        <v>31</v>
      </c>
      <c r="AP1262">
        <v>11</v>
      </c>
      <c r="AQ1262">
        <v>15</v>
      </c>
      <c r="AR1262">
        <v>1</v>
      </c>
      <c r="AS1262">
        <v>7</v>
      </c>
      <c r="AT1262">
        <v>58</v>
      </c>
      <c r="AU1262">
        <v>669</v>
      </c>
      <c r="AV1262">
        <v>48</v>
      </c>
      <c r="AW1262">
        <v>800</v>
      </c>
    </row>
    <row r="1263" spans="1:49" x14ac:dyDescent="0.35">
      <c r="A1263" s="1" t="s">
        <v>780</v>
      </c>
      <c r="B1263" s="1" t="s">
        <v>781</v>
      </c>
      <c r="C1263" s="1" t="s">
        <v>198</v>
      </c>
      <c r="D1263">
        <v>64</v>
      </c>
      <c r="E1263" s="1" t="s">
        <v>2155</v>
      </c>
      <c r="F1263">
        <v>20050502</v>
      </c>
      <c r="G1263">
        <v>20</v>
      </c>
      <c r="H1263">
        <v>104312</v>
      </c>
      <c r="J1263" s="1" t="s">
        <v>2173</v>
      </c>
      <c r="K1263" s="1" t="s">
        <v>324</v>
      </c>
      <c r="L1263" s="1" t="s">
        <v>2157</v>
      </c>
      <c r="M1263">
        <v>190</v>
      </c>
      <c r="N1263" s="1" t="s">
        <v>2162</v>
      </c>
      <c r="O1263">
        <v>21.1</v>
      </c>
      <c r="P1263">
        <v>104026</v>
      </c>
      <c r="Q1263">
        <v>10</v>
      </c>
      <c r="R1263" s="1" t="s">
        <v>2156</v>
      </c>
      <c r="S1263" s="1" t="s">
        <v>376</v>
      </c>
      <c r="T1263" s="1" t="s">
        <v>2157</v>
      </c>
      <c r="U1263">
        <v>198</v>
      </c>
      <c r="V1263" s="1" t="s">
        <v>2179</v>
      </c>
      <c r="W1263">
        <v>22.8</v>
      </c>
      <c r="X1263" s="1" t="s">
        <v>21</v>
      </c>
      <c r="Y1263">
        <v>3</v>
      </c>
      <c r="Z1263" s="1" t="s">
        <v>18</v>
      </c>
      <c r="AA1263">
        <v>50</v>
      </c>
      <c r="AB1263">
        <v>9</v>
      </c>
      <c r="AC1263">
        <v>3</v>
      </c>
      <c r="AD1263">
        <v>46</v>
      </c>
      <c r="AE1263">
        <v>22</v>
      </c>
      <c r="AF1263">
        <v>20</v>
      </c>
      <c r="AG1263">
        <v>15</v>
      </c>
      <c r="AH1263">
        <v>8</v>
      </c>
      <c r="AI1263">
        <v>3</v>
      </c>
      <c r="AJ1263">
        <v>3</v>
      </c>
      <c r="AK1263">
        <v>5</v>
      </c>
      <c r="AL1263">
        <v>5</v>
      </c>
      <c r="AM1263">
        <v>35</v>
      </c>
      <c r="AN1263">
        <v>15</v>
      </c>
      <c r="AO1263">
        <v>11</v>
      </c>
      <c r="AP1263">
        <v>6</v>
      </c>
      <c r="AQ1263">
        <v>7</v>
      </c>
      <c r="AR1263">
        <v>0</v>
      </c>
      <c r="AS1263">
        <v>4</v>
      </c>
      <c r="AT1263">
        <v>122</v>
      </c>
      <c r="AU1263">
        <v>356</v>
      </c>
      <c r="AV1263">
        <v>12</v>
      </c>
      <c r="AW1263">
        <v>1700</v>
      </c>
    </row>
    <row r="1264" spans="1:49" x14ac:dyDescent="0.35">
      <c r="A1264" s="1" t="s">
        <v>780</v>
      </c>
      <c r="B1264" s="1" t="s">
        <v>781</v>
      </c>
      <c r="C1264" s="1" t="s">
        <v>198</v>
      </c>
      <c r="D1264">
        <v>64</v>
      </c>
      <c r="E1264" s="1" t="s">
        <v>2155</v>
      </c>
      <c r="F1264">
        <v>20050502</v>
      </c>
      <c r="G1264">
        <v>21</v>
      </c>
      <c r="H1264">
        <v>102563</v>
      </c>
      <c r="I1264">
        <v>16</v>
      </c>
      <c r="J1264" s="1" t="s">
        <v>2156</v>
      </c>
      <c r="K1264" s="1" t="s">
        <v>88</v>
      </c>
      <c r="L1264" s="1" t="s">
        <v>2157</v>
      </c>
      <c r="M1264">
        <v>180</v>
      </c>
      <c r="N1264" s="1" t="s">
        <v>2179</v>
      </c>
      <c r="O1264">
        <v>30.1</v>
      </c>
      <c r="P1264">
        <v>103852</v>
      </c>
      <c r="R1264" s="1" t="s">
        <v>2156</v>
      </c>
      <c r="S1264" s="1" t="s">
        <v>30</v>
      </c>
      <c r="T1264" s="1" t="s">
        <v>2172</v>
      </c>
      <c r="U1264">
        <v>188</v>
      </c>
      <c r="V1264" s="1" t="s">
        <v>2161</v>
      </c>
      <c r="W1264">
        <v>23.6</v>
      </c>
      <c r="X1264" s="1" t="s">
        <v>153</v>
      </c>
      <c r="Y1264">
        <v>3</v>
      </c>
      <c r="Z1264" s="1" t="s">
        <v>18</v>
      </c>
      <c r="AA1264">
        <v>88</v>
      </c>
      <c r="AB1264">
        <v>7</v>
      </c>
      <c r="AC1264">
        <v>1</v>
      </c>
      <c r="AD1264">
        <v>57</v>
      </c>
      <c r="AE1264">
        <v>35</v>
      </c>
      <c r="AF1264">
        <v>26</v>
      </c>
      <c r="AG1264">
        <v>11</v>
      </c>
      <c r="AH1264">
        <v>9</v>
      </c>
      <c r="AI1264">
        <v>6</v>
      </c>
      <c r="AJ1264">
        <v>7</v>
      </c>
      <c r="AK1264">
        <v>4</v>
      </c>
      <c r="AL1264">
        <v>4</v>
      </c>
      <c r="AM1264">
        <v>76</v>
      </c>
      <c r="AN1264">
        <v>46</v>
      </c>
      <c r="AO1264">
        <v>27</v>
      </c>
      <c r="AP1264">
        <v>12</v>
      </c>
      <c r="AQ1264">
        <v>8</v>
      </c>
      <c r="AR1264">
        <v>7</v>
      </c>
      <c r="AS1264">
        <v>11</v>
      </c>
      <c r="AT1264">
        <v>18</v>
      </c>
      <c r="AU1264">
        <v>1293</v>
      </c>
      <c r="AV1264">
        <v>27</v>
      </c>
      <c r="AW1264">
        <v>1170</v>
      </c>
    </row>
    <row r="1265" spans="1:49" x14ac:dyDescent="0.35">
      <c r="A1265" s="1" t="s">
        <v>780</v>
      </c>
      <c r="B1265" s="1" t="s">
        <v>781</v>
      </c>
      <c r="C1265" s="1" t="s">
        <v>198</v>
      </c>
      <c r="D1265">
        <v>64</v>
      </c>
      <c r="E1265" s="1" t="s">
        <v>2155</v>
      </c>
      <c r="F1265">
        <v>20050502</v>
      </c>
      <c r="G1265">
        <v>22</v>
      </c>
      <c r="H1265">
        <v>103970</v>
      </c>
      <c r="J1265" s="1" t="s">
        <v>2156</v>
      </c>
      <c r="K1265" s="1" t="s">
        <v>74</v>
      </c>
      <c r="L1265" s="1" t="s">
        <v>2157</v>
      </c>
      <c r="M1265">
        <v>175</v>
      </c>
      <c r="N1265" s="1" t="s">
        <v>2161</v>
      </c>
      <c r="O1265">
        <v>23</v>
      </c>
      <c r="P1265">
        <v>102642</v>
      </c>
      <c r="R1265" s="1" t="s">
        <v>2156</v>
      </c>
      <c r="S1265" s="1" t="s">
        <v>168</v>
      </c>
      <c r="T1265" s="1" t="s">
        <v>2157</v>
      </c>
      <c r="U1265">
        <v>190</v>
      </c>
      <c r="V1265" s="1" t="s">
        <v>2171</v>
      </c>
      <c r="W1265">
        <v>29.7</v>
      </c>
      <c r="X1265" s="1" t="s">
        <v>221</v>
      </c>
      <c r="Y1265">
        <v>3</v>
      </c>
      <c r="Z1265" s="1" t="s">
        <v>18</v>
      </c>
      <c r="AA1265">
        <v>71</v>
      </c>
      <c r="AB1265">
        <v>1</v>
      </c>
      <c r="AC1265">
        <v>2</v>
      </c>
      <c r="AD1265">
        <v>50</v>
      </c>
      <c r="AE1265">
        <v>24</v>
      </c>
      <c r="AF1265">
        <v>14</v>
      </c>
      <c r="AG1265">
        <v>17</v>
      </c>
      <c r="AH1265">
        <v>8</v>
      </c>
      <c r="AI1265">
        <v>2</v>
      </c>
      <c r="AJ1265">
        <v>3</v>
      </c>
      <c r="AK1265">
        <v>1</v>
      </c>
      <c r="AL1265">
        <v>4</v>
      </c>
      <c r="AM1265">
        <v>50</v>
      </c>
      <c r="AN1265">
        <v>24</v>
      </c>
      <c r="AO1265">
        <v>11</v>
      </c>
      <c r="AP1265">
        <v>9</v>
      </c>
      <c r="AQ1265">
        <v>8</v>
      </c>
      <c r="AR1265">
        <v>8</v>
      </c>
      <c r="AS1265">
        <v>13</v>
      </c>
      <c r="AT1265">
        <v>25</v>
      </c>
      <c r="AU1265">
        <v>1210</v>
      </c>
      <c r="AV1265">
        <v>49</v>
      </c>
      <c r="AW1265">
        <v>798</v>
      </c>
    </row>
    <row r="1266" spans="1:49" x14ac:dyDescent="0.35">
      <c r="A1266" s="1" t="s">
        <v>780</v>
      </c>
      <c r="B1266" s="1" t="s">
        <v>781</v>
      </c>
      <c r="C1266" s="1" t="s">
        <v>198</v>
      </c>
      <c r="D1266">
        <v>64</v>
      </c>
      <c r="E1266" s="1" t="s">
        <v>2155</v>
      </c>
      <c r="F1266">
        <v>20050502</v>
      </c>
      <c r="G1266">
        <v>23</v>
      </c>
      <c r="H1266">
        <v>103835</v>
      </c>
      <c r="J1266" s="1" t="s">
        <v>2156</v>
      </c>
      <c r="K1266" s="1" t="s">
        <v>20</v>
      </c>
      <c r="L1266" s="1" t="s">
        <v>2157</v>
      </c>
      <c r="M1266">
        <v>183</v>
      </c>
      <c r="N1266" s="1" t="s">
        <v>2162</v>
      </c>
      <c r="O1266">
        <v>23.6</v>
      </c>
      <c r="P1266">
        <v>101962</v>
      </c>
      <c r="R1266" s="1" t="s">
        <v>2156</v>
      </c>
      <c r="S1266" s="1" t="s">
        <v>594</v>
      </c>
      <c r="T1266" s="1" t="s">
        <v>2157</v>
      </c>
      <c r="U1266">
        <v>193</v>
      </c>
      <c r="V1266" s="1" t="s">
        <v>2225</v>
      </c>
      <c r="W1266">
        <v>33.6</v>
      </c>
      <c r="X1266" s="1" t="s">
        <v>183</v>
      </c>
      <c r="Y1266">
        <v>3</v>
      </c>
      <c r="Z1266" s="1" t="s">
        <v>18</v>
      </c>
      <c r="AA1266">
        <v>53</v>
      </c>
      <c r="AB1266">
        <v>0</v>
      </c>
      <c r="AC1266">
        <v>2</v>
      </c>
      <c r="AD1266">
        <v>43</v>
      </c>
      <c r="AE1266">
        <v>31</v>
      </c>
      <c r="AF1266">
        <v>24</v>
      </c>
      <c r="AG1266">
        <v>8</v>
      </c>
      <c r="AH1266">
        <v>7</v>
      </c>
      <c r="AI1266">
        <v>2</v>
      </c>
      <c r="AJ1266">
        <v>2</v>
      </c>
      <c r="AK1266">
        <v>0</v>
      </c>
      <c r="AL1266">
        <v>2</v>
      </c>
      <c r="AM1266">
        <v>37</v>
      </c>
      <c r="AN1266">
        <v>19</v>
      </c>
      <c r="AO1266">
        <v>9</v>
      </c>
      <c r="AP1266">
        <v>6</v>
      </c>
      <c r="AQ1266">
        <v>7</v>
      </c>
      <c r="AR1266">
        <v>2</v>
      </c>
      <c r="AS1266">
        <v>7</v>
      </c>
      <c r="AT1266">
        <v>31</v>
      </c>
      <c r="AU1266">
        <v>1060</v>
      </c>
      <c r="AV1266">
        <v>553</v>
      </c>
      <c r="AW1266">
        <v>40</v>
      </c>
    </row>
    <row r="1267" spans="1:49" x14ac:dyDescent="0.35">
      <c r="A1267" s="1" t="s">
        <v>780</v>
      </c>
      <c r="B1267" s="1" t="s">
        <v>781</v>
      </c>
      <c r="C1267" s="1" t="s">
        <v>198</v>
      </c>
      <c r="D1267">
        <v>64</v>
      </c>
      <c r="E1267" s="1" t="s">
        <v>2155</v>
      </c>
      <c r="F1267">
        <v>20050502</v>
      </c>
      <c r="G1267">
        <v>24</v>
      </c>
      <c r="H1267">
        <v>103292</v>
      </c>
      <c r="I1267">
        <v>3</v>
      </c>
      <c r="J1267" s="1" t="s">
        <v>2156</v>
      </c>
      <c r="K1267" s="1" t="s">
        <v>69</v>
      </c>
      <c r="L1267" s="1" t="s">
        <v>2157</v>
      </c>
      <c r="M1267">
        <v>175</v>
      </c>
      <c r="N1267" s="1" t="s">
        <v>2165</v>
      </c>
      <c r="O1267">
        <v>26.3</v>
      </c>
      <c r="P1267">
        <v>103971</v>
      </c>
      <c r="R1267" s="1" t="s">
        <v>2156</v>
      </c>
      <c r="S1267" s="1" t="s">
        <v>27</v>
      </c>
      <c r="T1267" s="1" t="s">
        <v>2157</v>
      </c>
      <c r="U1267">
        <v>180</v>
      </c>
      <c r="V1267" s="1" t="s">
        <v>2168</v>
      </c>
      <c r="W1267">
        <v>23</v>
      </c>
      <c r="X1267" s="1" t="s">
        <v>149</v>
      </c>
      <c r="Y1267">
        <v>3</v>
      </c>
      <c r="Z1267" s="1" t="s">
        <v>18</v>
      </c>
      <c r="AA1267">
        <v>78</v>
      </c>
      <c r="AB1267">
        <v>0</v>
      </c>
      <c r="AC1267">
        <v>1</v>
      </c>
      <c r="AD1267">
        <v>57</v>
      </c>
      <c r="AE1267">
        <v>41</v>
      </c>
      <c r="AF1267">
        <v>31</v>
      </c>
      <c r="AG1267">
        <v>10</v>
      </c>
      <c r="AH1267">
        <v>9</v>
      </c>
      <c r="AI1267">
        <v>7</v>
      </c>
      <c r="AJ1267">
        <v>7</v>
      </c>
      <c r="AK1267">
        <v>2</v>
      </c>
      <c r="AL1267">
        <v>3</v>
      </c>
      <c r="AM1267">
        <v>57</v>
      </c>
      <c r="AN1267">
        <v>36</v>
      </c>
      <c r="AO1267">
        <v>26</v>
      </c>
      <c r="AP1267">
        <v>9</v>
      </c>
      <c r="AQ1267">
        <v>10</v>
      </c>
      <c r="AR1267">
        <v>5</v>
      </c>
      <c r="AS1267">
        <v>8</v>
      </c>
      <c r="AT1267">
        <v>5</v>
      </c>
      <c r="AU1267">
        <v>2300</v>
      </c>
      <c r="AV1267">
        <v>41</v>
      </c>
      <c r="AW1267">
        <v>907</v>
      </c>
    </row>
    <row r="1268" spans="1:49" x14ac:dyDescent="0.35">
      <c r="A1268" s="1" t="s">
        <v>780</v>
      </c>
      <c r="B1268" s="1" t="s">
        <v>781</v>
      </c>
      <c r="C1268" s="1" t="s">
        <v>198</v>
      </c>
      <c r="D1268">
        <v>64</v>
      </c>
      <c r="E1268" s="1" t="s">
        <v>2155</v>
      </c>
      <c r="F1268">
        <v>20050502</v>
      </c>
      <c r="G1268">
        <v>25</v>
      </c>
      <c r="H1268">
        <v>104745</v>
      </c>
      <c r="I1268">
        <v>5</v>
      </c>
      <c r="J1268" s="1" t="s">
        <v>2156</v>
      </c>
      <c r="K1268" s="1" t="s">
        <v>62</v>
      </c>
      <c r="L1268" s="1" t="s">
        <v>2172</v>
      </c>
      <c r="M1268">
        <v>185</v>
      </c>
      <c r="N1268" s="1" t="s">
        <v>2161</v>
      </c>
      <c r="O1268">
        <v>18.899999999999999</v>
      </c>
      <c r="P1268">
        <v>104022</v>
      </c>
      <c r="R1268" s="1" t="s">
        <v>2156</v>
      </c>
      <c r="S1268" s="1" t="s">
        <v>26</v>
      </c>
      <c r="T1268" s="1" t="s">
        <v>2157</v>
      </c>
      <c r="U1268">
        <v>183</v>
      </c>
      <c r="V1268" s="1" t="s">
        <v>2166</v>
      </c>
      <c r="W1268">
        <v>22.8</v>
      </c>
      <c r="X1268" s="1" t="s">
        <v>183</v>
      </c>
      <c r="Y1268">
        <v>3</v>
      </c>
      <c r="Z1268" s="1" t="s">
        <v>18</v>
      </c>
      <c r="AA1268">
        <v>60</v>
      </c>
      <c r="AB1268">
        <v>1</v>
      </c>
      <c r="AC1268">
        <v>2</v>
      </c>
      <c r="AD1268">
        <v>41</v>
      </c>
      <c r="AE1268">
        <v>24</v>
      </c>
      <c r="AF1268">
        <v>19</v>
      </c>
      <c r="AG1268">
        <v>10</v>
      </c>
      <c r="AH1268">
        <v>7</v>
      </c>
      <c r="AI1268">
        <v>1</v>
      </c>
      <c r="AJ1268">
        <v>2</v>
      </c>
      <c r="AK1268">
        <v>1</v>
      </c>
      <c r="AL1268">
        <v>1</v>
      </c>
      <c r="AM1268">
        <v>40</v>
      </c>
      <c r="AN1268">
        <v>28</v>
      </c>
      <c r="AO1268">
        <v>12</v>
      </c>
      <c r="AP1268">
        <v>3</v>
      </c>
      <c r="AQ1268">
        <v>7</v>
      </c>
      <c r="AR1268">
        <v>3</v>
      </c>
      <c r="AS1268">
        <v>9</v>
      </c>
      <c r="AT1268">
        <v>7</v>
      </c>
      <c r="AU1268">
        <v>2100</v>
      </c>
      <c r="AV1268">
        <v>26</v>
      </c>
      <c r="AW1268">
        <v>1185</v>
      </c>
    </row>
    <row r="1269" spans="1:49" x14ac:dyDescent="0.35">
      <c r="A1269" s="1" t="s">
        <v>780</v>
      </c>
      <c r="B1269" s="1" t="s">
        <v>781</v>
      </c>
      <c r="C1269" s="1" t="s">
        <v>198</v>
      </c>
      <c r="D1269">
        <v>64</v>
      </c>
      <c r="E1269" s="1" t="s">
        <v>2155</v>
      </c>
      <c r="F1269">
        <v>20050502</v>
      </c>
      <c r="G1269">
        <v>26</v>
      </c>
      <c r="H1269">
        <v>103812</v>
      </c>
      <c r="J1269" s="1" t="s">
        <v>2159</v>
      </c>
      <c r="K1269" s="1" t="s">
        <v>15</v>
      </c>
      <c r="L1269" s="1" t="s">
        <v>2157</v>
      </c>
      <c r="M1269">
        <v>198</v>
      </c>
      <c r="N1269" s="1" t="s">
        <v>2158</v>
      </c>
      <c r="O1269">
        <v>23.7</v>
      </c>
      <c r="P1269">
        <v>103781</v>
      </c>
      <c r="R1269" s="1" t="s">
        <v>2156</v>
      </c>
      <c r="S1269" s="1" t="s">
        <v>50</v>
      </c>
      <c r="T1269" s="1" t="s">
        <v>2172</v>
      </c>
      <c r="U1269">
        <v>183</v>
      </c>
      <c r="V1269" s="1" t="s">
        <v>2176</v>
      </c>
      <c r="W1269">
        <v>23.9</v>
      </c>
      <c r="X1269" s="1" t="s">
        <v>46</v>
      </c>
      <c r="Y1269">
        <v>3</v>
      </c>
      <c r="Z1269" s="1" t="s">
        <v>18</v>
      </c>
      <c r="AA1269">
        <v>124</v>
      </c>
      <c r="AB1269">
        <v>4</v>
      </c>
      <c r="AC1269">
        <v>1</v>
      </c>
      <c r="AD1269">
        <v>80</v>
      </c>
      <c r="AE1269">
        <v>60</v>
      </c>
      <c r="AF1269">
        <v>44</v>
      </c>
      <c r="AG1269">
        <v>12</v>
      </c>
      <c r="AH1269">
        <v>14</v>
      </c>
      <c r="AI1269">
        <v>1</v>
      </c>
      <c r="AJ1269">
        <v>2</v>
      </c>
      <c r="AK1269">
        <v>3</v>
      </c>
      <c r="AL1269">
        <v>3</v>
      </c>
      <c r="AM1269">
        <v>109</v>
      </c>
      <c r="AN1269">
        <v>79</v>
      </c>
      <c r="AO1269">
        <v>54</v>
      </c>
      <c r="AP1269">
        <v>12</v>
      </c>
      <c r="AQ1269">
        <v>14</v>
      </c>
      <c r="AR1269">
        <v>6</v>
      </c>
      <c r="AS1269">
        <v>8</v>
      </c>
      <c r="AT1269">
        <v>85</v>
      </c>
      <c r="AU1269">
        <v>465</v>
      </c>
      <c r="AV1269">
        <v>35</v>
      </c>
      <c r="AW1269">
        <v>965</v>
      </c>
    </row>
    <row r="1270" spans="1:49" x14ac:dyDescent="0.35">
      <c r="A1270" s="1" t="s">
        <v>780</v>
      </c>
      <c r="B1270" s="1" t="s">
        <v>781</v>
      </c>
      <c r="C1270" s="1" t="s">
        <v>198</v>
      </c>
      <c r="D1270">
        <v>64</v>
      </c>
      <c r="E1270" s="1" t="s">
        <v>2155</v>
      </c>
      <c r="F1270">
        <v>20050502</v>
      </c>
      <c r="G1270">
        <v>27</v>
      </c>
      <c r="H1270">
        <v>104338</v>
      </c>
      <c r="J1270" s="1" t="s">
        <v>2159</v>
      </c>
      <c r="K1270" s="1" t="s">
        <v>170</v>
      </c>
      <c r="L1270" s="1" t="s">
        <v>2157</v>
      </c>
      <c r="M1270">
        <v>185</v>
      </c>
      <c r="N1270" s="1" t="s">
        <v>2165</v>
      </c>
      <c r="O1270">
        <v>21</v>
      </c>
      <c r="P1270">
        <v>104417</v>
      </c>
      <c r="R1270" s="1" t="s">
        <v>2156</v>
      </c>
      <c r="S1270" s="1" t="s">
        <v>132</v>
      </c>
      <c r="T1270" s="1" t="s">
        <v>2157</v>
      </c>
      <c r="U1270">
        <v>193</v>
      </c>
      <c r="V1270" s="1" t="s">
        <v>2179</v>
      </c>
      <c r="W1270">
        <v>20.7</v>
      </c>
      <c r="X1270" s="1" t="s">
        <v>153</v>
      </c>
      <c r="Y1270">
        <v>3</v>
      </c>
      <c r="Z1270" s="1" t="s">
        <v>18</v>
      </c>
      <c r="AA1270">
        <v>64</v>
      </c>
      <c r="AB1270">
        <v>2</v>
      </c>
      <c r="AC1270">
        <v>0</v>
      </c>
      <c r="AD1270">
        <v>54</v>
      </c>
      <c r="AE1270">
        <v>38</v>
      </c>
      <c r="AF1270">
        <v>26</v>
      </c>
      <c r="AG1270">
        <v>12</v>
      </c>
      <c r="AH1270">
        <v>9</v>
      </c>
      <c r="AI1270">
        <v>4</v>
      </c>
      <c r="AJ1270">
        <v>5</v>
      </c>
      <c r="AK1270">
        <v>2</v>
      </c>
      <c r="AL1270">
        <v>4</v>
      </c>
      <c r="AM1270">
        <v>45</v>
      </c>
      <c r="AN1270">
        <v>24</v>
      </c>
      <c r="AO1270">
        <v>16</v>
      </c>
      <c r="AP1270">
        <v>7</v>
      </c>
      <c r="AQ1270">
        <v>8</v>
      </c>
      <c r="AR1270">
        <v>1</v>
      </c>
      <c r="AS1270">
        <v>5</v>
      </c>
      <c r="AT1270">
        <v>69</v>
      </c>
      <c r="AU1270">
        <v>565</v>
      </c>
      <c r="AV1270">
        <v>39</v>
      </c>
      <c r="AW1270">
        <v>925</v>
      </c>
    </row>
    <row r="1271" spans="1:49" x14ac:dyDescent="0.35">
      <c r="A1271" s="1" t="s">
        <v>780</v>
      </c>
      <c r="B1271" s="1" t="s">
        <v>781</v>
      </c>
      <c r="C1271" s="1" t="s">
        <v>198</v>
      </c>
      <c r="D1271">
        <v>64</v>
      </c>
      <c r="E1271" s="1" t="s">
        <v>2155</v>
      </c>
      <c r="F1271">
        <v>20050502</v>
      </c>
      <c r="G1271">
        <v>28</v>
      </c>
      <c r="H1271">
        <v>103084</v>
      </c>
      <c r="I1271">
        <v>11</v>
      </c>
      <c r="J1271" s="1" t="s">
        <v>2156</v>
      </c>
      <c r="K1271" s="1" t="s">
        <v>677</v>
      </c>
      <c r="L1271" s="1" t="s">
        <v>2157</v>
      </c>
      <c r="M1271">
        <v>185</v>
      </c>
      <c r="N1271" s="1" t="s">
        <v>2165</v>
      </c>
      <c r="O1271">
        <v>27.4</v>
      </c>
      <c r="P1271">
        <v>102318</v>
      </c>
      <c r="R1271" s="1" t="s">
        <v>2156</v>
      </c>
      <c r="S1271" s="1" t="s">
        <v>57</v>
      </c>
      <c r="T1271" s="1" t="s">
        <v>2157</v>
      </c>
      <c r="U1271">
        <v>183</v>
      </c>
      <c r="V1271" s="1" t="s">
        <v>2158</v>
      </c>
      <c r="W1271">
        <v>31.2</v>
      </c>
      <c r="X1271" s="1" t="s">
        <v>204</v>
      </c>
      <c r="Y1271">
        <v>3</v>
      </c>
      <c r="Z1271" s="1" t="s">
        <v>18</v>
      </c>
      <c r="AA1271">
        <v>106</v>
      </c>
      <c r="AB1271">
        <v>4</v>
      </c>
      <c r="AC1271">
        <v>1</v>
      </c>
      <c r="AD1271">
        <v>59</v>
      </c>
      <c r="AE1271">
        <v>34</v>
      </c>
      <c r="AF1271">
        <v>26</v>
      </c>
      <c r="AG1271">
        <v>13</v>
      </c>
      <c r="AH1271">
        <v>10</v>
      </c>
      <c r="AI1271">
        <v>1</v>
      </c>
      <c r="AJ1271">
        <v>2</v>
      </c>
      <c r="AK1271">
        <v>2</v>
      </c>
      <c r="AL1271">
        <v>1</v>
      </c>
      <c r="AM1271">
        <v>85</v>
      </c>
      <c r="AN1271">
        <v>55</v>
      </c>
      <c r="AO1271">
        <v>35</v>
      </c>
      <c r="AP1271">
        <v>9</v>
      </c>
      <c r="AQ1271">
        <v>10</v>
      </c>
      <c r="AR1271">
        <v>9</v>
      </c>
      <c r="AS1271">
        <v>13</v>
      </c>
      <c r="AT1271">
        <v>13</v>
      </c>
      <c r="AU1271">
        <v>1675</v>
      </c>
      <c r="AV1271">
        <v>32</v>
      </c>
      <c r="AW1271">
        <v>1045</v>
      </c>
    </row>
    <row r="1272" spans="1:49" x14ac:dyDescent="0.35">
      <c r="A1272" s="1" t="s">
        <v>780</v>
      </c>
      <c r="B1272" s="1" t="s">
        <v>781</v>
      </c>
      <c r="C1272" s="1" t="s">
        <v>198</v>
      </c>
      <c r="D1272">
        <v>64</v>
      </c>
      <c r="E1272" s="1" t="s">
        <v>2155</v>
      </c>
      <c r="F1272">
        <v>20050502</v>
      </c>
      <c r="G1272">
        <v>29</v>
      </c>
      <c r="H1272">
        <v>103285</v>
      </c>
      <c r="I1272">
        <v>15</v>
      </c>
      <c r="J1272" s="1" t="s">
        <v>2156</v>
      </c>
      <c r="K1272" s="1" t="s">
        <v>67</v>
      </c>
      <c r="L1272" s="1" t="s">
        <v>2157</v>
      </c>
      <c r="M1272">
        <v>185</v>
      </c>
      <c r="N1272" s="1" t="s">
        <v>2160</v>
      </c>
      <c r="O1272">
        <v>26.4</v>
      </c>
      <c r="P1272">
        <v>104339</v>
      </c>
      <c r="R1272" s="1" t="s">
        <v>2156</v>
      </c>
      <c r="S1272" s="1" t="s">
        <v>80</v>
      </c>
      <c r="T1272" s="1" t="s">
        <v>2157</v>
      </c>
      <c r="U1272">
        <v>196</v>
      </c>
      <c r="V1272" s="1" t="s">
        <v>2178</v>
      </c>
      <c r="W1272">
        <v>21</v>
      </c>
      <c r="X1272" s="1" t="s">
        <v>785</v>
      </c>
      <c r="Y1272">
        <v>3</v>
      </c>
      <c r="Z1272" s="1" t="s">
        <v>18</v>
      </c>
      <c r="AA1272">
        <v>157</v>
      </c>
      <c r="AB1272">
        <v>2</v>
      </c>
      <c r="AC1272">
        <v>4</v>
      </c>
      <c r="AD1272">
        <v>95</v>
      </c>
      <c r="AE1272">
        <v>54</v>
      </c>
      <c r="AF1272">
        <v>36</v>
      </c>
      <c r="AG1272">
        <v>26</v>
      </c>
      <c r="AH1272">
        <v>13</v>
      </c>
      <c r="AI1272">
        <v>5</v>
      </c>
      <c r="AJ1272">
        <v>6</v>
      </c>
      <c r="AK1272">
        <v>9</v>
      </c>
      <c r="AL1272">
        <v>4</v>
      </c>
      <c r="AM1272">
        <v>111</v>
      </c>
      <c r="AN1272">
        <v>66</v>
      </c>
      <c r="AO1272">
        <v>39</v>
      </c>
      <c r="AP1272">
        <v>18</v>
      </c>
      <c r="AQ1272">
        <v>15</v>
      </c>
      <c r="AR1272">
        <v>12</v>
      </c>
      <c r="AS1272">
        <v>18</v>
      </c>
      <c r="AT1272">
        <v>17</v>
      </c>
      <c r="AU1272">
        <v>1330</v>
      </c>
      <c r="AV1272">
        <v>19</v>
      </c>
      <c r="AW1272">
        <v>1270</v>
      </c>
    </row>
    <row r="1273" spans="1:49" x14ac:dyDescent="0.35">
      <c r="A1273" s="1" t="s">
        <v>780</v>
      </c>
      <c r="B1273" s="1" t="s">
        <v>781</v>
      </c>
      <c r="C1273" s="1" t="s">
        <v>198</v>
      </c>
      <c r="D1273">
        <v>64</v>
      </c>
      <c r="E1273" s="1" t="s">
        <v>2155</v>
      </c>
      <c r="F1273">
        <v>20050502</v>
      </c>
      <c r="G1273">
        <v>30</v>
      </c>
      <c r="H1273">
        <v>103428</v>
      </c>
      <c r="J1273" s="1" t="s">
        <v>2156</v>
      </c>
      <c r="K1273" s="1" t="s">
        <v>53</v>
      </c>
      <c r="L1273" s="1" t="s">
        <v>2157</v>
      </c>
      <c r="M1273">
        <v>190</v>
      </c>
      <c r="N1273" s="1" t="s">
        <v>2165</v>
      </c>
      <c r="O1273">
        <v>25.6</v>
      </c>
      <c r="P1273">
        <v>103566</v>
      </c>
      <c r="R1273" s="1" t="s">
        <v>2156</v>
      </c>
      <c r="S1273" s="1" t="s">
        <v>522</v>
      </c>
      <c r="T1273" s="1" t="s">
        <v>2172</v>
      </c>
      <c r="U1273">
        <v>190</v>
      </c>
      <c r="V1273" s="1" t="s">
        <v>2171</v>
      </c>
      <c r="W1273">
        <v>24.9</v>
      </c>
      <c r="X1273" s="1" t="s">
        <v>49</v>
      </c>
      <c r="Y1273">
        <v>3</v>
      </c>
      <c r="Z1273" s="1" t="s">
        <v>18</v>
      </c>
      <c r="AA1273">
        <v>85</v>
      </c>
      <c r="AB1273">
        <v>1</v>
      </c>
      <c r="AC1273">
        <v>2</v>
      </c>
      <c r="AD1273">
        <v>53</v>
      </c>
      <c r="AE1273">
        <v>34</v>
      </c>
      <c r="AF1273">
        <v>23</v>
      </c>
      <c r="AG1273">
        <v>9</v>
      </c>
      <c r="AH1273">
        <v>10</v>
      </c>
      <c r="AI1273">
        <v>0</v>
      </c>
      <c r="AJ1273">
        <v>3</v>
      </c>
      <c r="AK1273">
        <v>0</v>
      </c>
      <c r="AL1273">
        <v>2</v>
      </c>
      <c r="AM1273">
        <v>75</v>
      </c>
      <c r="AN1273">
        <v>43</v>
      </c>
      <c r="AO1273">
        <v>21</v>
      </c>
      <c r="AP1273">
        <v>16</v>
      </c>
      <c r="AQ1273">
        <v>10</v>
      </c>
      <c r="AR1273">
        <v>9</v>
      </c>
      <c r="AS1273">
        <v>14</v>
      </c>
      <c r="AT1273">
        <v>45</v>
      </c>
      <c r="AU1273">
        <v>865</v>
      </c>
      <c r="AV1273">
        <v>51</v>
      </c>
      <c r="AW1273">
        <v>756</v>
      </c>
    </row>
    <row r="1274" spans="1:49" x14ac:dyDescent="0.35">
      <c r="A1274" s="1" t="s">
        <v>780</v>
      </c>
      <c r="B1274" s="1" t="s">
        <v>781</v>
      </c>
      <c r="C1274" s="1" t="s">
        <v>198</v>
      </c>
      <c r="D1274">
        <v>64</v>
      </c>
      <c r="E1274" s="1" t="s">
        <v>2155</v>
      </c>
      <c r="F1274">
        <v>20050502</v>
      </c>
      <c r="G1274">
        <v>31</v>
      </c>
      <c r="H1274">
        <v>104597</v>
      </c>
      <c r="J1274" s="1" t="s">
        <v>2159</v>
      </c>
      <c r="K1274" s="1" t="s">
        <v>207</v>
      </c>
      <c r="L1274" s="1" t="s">
        <v>2157</v>
      </c>
      <c r="M1274">
        <v>183</v>
      </c>
      <c r="N1274" s="1" t="s">
        <v>2161</v>
      </c>
      <c r="O1274">
        <v>19.600000000000001</v>
      </c>
      <c r="P1274">
        <v>104214</v>
      </c>
      <c r="R1274" s="1" t="s">
        <v>2156</v>
      </c>
      <c r="S1274" s="1" t="s">
        <v>205</v>
      </c>
      <c r="T1274" s="1" t="s">
        <v>2157</v>
      </c>
      <c r="U1274">
        <v>185</v>
      </c>
      <c r="V1274" s="1" t="s">
        <v>2166</v>
      </c>
      <c r="W1274">
        <v>21.8</v>
      </c>
      <c r="X1274" s="1" t="s">
        <v>503</v>
      </c>
      <c r="Y1274">
        <v>3</v>
      </c>
      <c r="Z1274" s="1" t="s">
        <v>18</v>
      </c>
      <c r="AA1274">
        <v>112</v>
      </c>
      <c r="AB1274">
        <v>2</v>
      </c>
      <c r="AC1274">
        <v>2</v>
      </c>
      <c r="AD1274">
        <v>97</v>
      </c>
      <c r="AE1274">
        <v>58</v>
      </c>
      <c r="AF1274">
        <v>38</v>
      </c>
      <c r="AG1274">
        <v>22</v>
      </c>
      <c r="AH1274">
        <v>13</v>
      </c>
      <c r="AI1274">
        <v>8</v>
      </c>
      <c r="AJ1274">
        <v>11</v>
      </c>
      <c r="AK1274">
        <v>2</v>
      </c>
      <c r="AL1274">
        <v>3</v>
      </c>
      <c r="AM1274">
        <v>72</v>
      </c>
      <c r="AN1274">
        <v>45</v>
      </c>
      <c r="AO1274">
        <v>28</v>
      </c>
      <c r="AP1274">
        <v>14</v>
      </c>
      <c r="AQ1274">
        <v>13</v>
      </c>
      <c r="AR1274">
        <v>3</v>
      </c>
      <c r="AS1274">
        <v>8</v>
      </c>
      <c r="AT1274">
        <v>101</v>
      </c>
      <c r="AU1274">
        <v>419</v>
      </c>
      <c r="AV1274">
        <v>37</v>
      </c>
      <c r="AW1274">
        <v>954</v>
      </c>
    </row>
    <row r="1275" spans="1:49" x14ac:dyDescent="0.35">
      <c r="A1275" s="1" t="s">
        <v>780</v>
      </c>
      <c r="B1275" s="1" t="s">
        <v>781</v>
      </c>
      <c r="C1275" s="1" t="s">
        <v>198</v>
      </c>
      <c r="D1275">
        <v>64</v>
      </c>
      <c r="E1275" s="1" t="s">
        <v>2155</v>
      </c>
      <c r="F1275">
        <v>20050502</v>
      </c>
      <c r="G1275">
        <v>32</v>
      </c>
      <c r="H1275">
        <v>103498</v>
      </c>
      <c r="I1275">
        <v>2</v>
      </c>
      <c r="J1275" s="1" t="s">
        <v>2156</v>
      </c>
      <c r="K1275" s="1" t="s">
        <v>678</v>
      </c>
      <c r="L1275" s="1" t="s">
        <v>2157</v>
      </c>
      <c r="M1275">
        <v>193</v>
      </c>
      <c r="N1275" s="1" t="s">
        <v>2166</v>
      </c>
      <c r="O1275">
        <v>25.2</v>
      </c>
      <c r="P1275">
        <v>102562</v>
      </c>
      <c r="R1275" s="1" t="s">
        <v>2156</v>
      </c>
      <c r="S1275" s="1" t="s">
        <v>39</v>
      </c>
      <c r="T1275" s="1" t="s">
        <v>2157</v>
      </c>
      <c r="U1275">
        <v>190</v>
      </c>
      <c r="V1275" s="1" t="s">
        <v>2160</v>
      </c>
      <c r="W1275">
        <v>30.1</v>
      </c>
      <c r="X1275" s="1" t="s">
        <v>433</v>
      </c>
      <c r="Y1275">
        <v>3</v>
      </c>
      <c r="Z1275" s="1" t="s">
        <v>18</v>
      </c>
      <c r="AA1275">
        <v>112</v>
      </c>
      <c r="AB1275">
        <v>6</v>
      </c>
      <c r="AC1275">
        <v>2</v>
      </c>
      <c r="AD1275">
        <v>78</v>
      </c>
      <c r="AE1275">
        <v>38</v>
      </c>
      <c r="AF1275">
        <v>33</v>
      </c>
      <c r="AG1275">
        <v>19</v>
      </c>
      <c r="AH1275">
        <v>13</v>
      </c>
      <c r="AI1275">
        <v>5</v>
      </c>
      <c r="AJ1275">
        <v>7</v>
      </c>
      <c r="AK1275">
        <v>2</v>
      </c>
      <c r="AL1275">
        <v>2</v>
      </c>
      <c r="AM1275">
        <v>90</v>
      </c>
      <c r="AN1275">
        <v>58</v>
      </c>
      <c r="AO1275">
        <v>32</v>
      </c>
      <c r="AP1275">
        <v>14</v>
      </c>
      <c r="AQ1275">
        <v>13</v>
      </c>
      <c r="AR1275">
        <v>3</v>
      </c>
      <c r="AS1275">
        <v>10</v>
      </c>
      <c r="AT1275">
        <v>4</v>
      </c>
      <c r="AU1275">
        <v>3145</v>
      </c>
      <c r="AV1275">
        <v>23</v>
      </c>
      <c r="AW1275">
        <v>1235</v>
      </c>
    </row>
    <row r="1276" spans="1:49" x14ac:dyDescent="0.35">
      <c r="A1276" s="1" t="s">
        <v>780</v>
      </c>
      <c r="B1276" s="1" t="s">
        <v>781</v>
      </c>
      <c r="C1276" s="1" t="s">
        <v>198</v>
      </c>
      <c r="D1276">
        <v>64</v>
      </c>
      <c r="E1276" s="1" t="s">
        <v>2155</v>
      </c>
      <c r="F1276">
        <v>20050502</v>
      </c>
      <c r="G1276">
        <v>33</v>
      </c>
      <c r="H1276">
        <v>104053</v>
      </c>
      <c r="I1276">
        <v>1</v>
      </c>
      <c r="J1276" s="1" t="s">
        <v>2156</v>
      </c>
      <c r="K1276" s="1" t="s">
        <v>92</v>
      </c>
      <c r="L1276" s="1" t="s">
        <v>2157</v>
      </c>
      <c r="M1276">
        <v>188</v>
      </c>
      <c r="N1276" s="1" t="s">
        <v>2164</v>
      </c>
      <c r="O1276">
        <v>22.6</v>
      </c>
      <c r="P1276">
        <v>102610</v>
      </c>
      <c r="R1276" s="1" t="s">
        <v>2156</v>
      </c>
      <c r="S1276" s="1" t="s">
        <v>33</v>
      </c>
      <c r="T1276" s="1" t="s">
        <v>2157</v>
      </c>
      <c r="U1276">
        <v>180</v>
      </c>
      <c r="V1276" s="1" t="s">
        <v>2161</v>
      </c>
      <c r="W1276">
        <v>29.8</v>
      </c>
      <c r="X1276" s="1" t="s">
        <v>176</v>
      </c>
      <c r="Y1276">
        <v>3</v>
      </c>
      <c r="Z1276" s="1" t="s">
        <v>64</v>
      </c>
      <c r="AA1276">
        <v>95</v>
      </c>
      <c r="AB1276">
        <v>8</v>
      </c>
      <c r="AC1276">
        <v>0</v>
      </c>
      <c r="AD1276">
        <v>53</v>
      </c>
      <c r="AE1276">
        <v>32</v>
      </c>
      <c r="AF1276">
        <v>30</v>
      </c>
      <c r="AG1276">
        <v>15</v>
      </c>
      <c r="AH1276">
        <v>11</v>
      </c>
      <c r="AI1276">
        <v>1</v>
      </c>
      <c r="AJ1276">
        <v>1</v>
      </c>
      <c r="AK1276">
        <v>0</v>
      </c>
      <c r="AL1276">
        <v>1</v>
      </c>
      <c r="AM1276">
        <v>69</v>
      </c>
      <c r="AN1276">
        <v>57</v>
      </c>
      <c r="AO1276">
        <v>36</v>
      </c>
      <c r="AP1276">
        <v>8</v>
      </c>
      <c r="AQ1276">
        <v>11</v>
      </c>
      <c r="AR1276">
        <v>3</v>
      </c>
      <c r="AS1276">
        <v>5</v>
      </c>
      <c r="AT1276">
        <v>3</v>
      </c>
      <c r="AU1276">
        <v>3515</v>
      </c>
      <c r="AV1276">
        <v>50</v>
      </c>
      <c r="AW1276">
        <v>780</v>
      </c>
    </row>
    <row r="1277" spans="1:49" x14ac:dyDescent="0.35">
      <c r="A1277" s="1" t="s">
        <v>780</v>
      </c>
      <c r="B1277" s="1" t="s">
        <v>781</v>
      </c>
      <c r="C1277" s="1" t="s">
        <v>198</v>
      </c>
      <c r="D1277">
        <v>64</v>
      </c>
      <c r="E1277" s="1" t="s">
        <v>2155</v>
      </c>
      <c r="F1277">
        <v>20050502</v>
      </c>
      <c r="G1277">
        <v>34</v>
      </c>
      <c r="H1277">
        <v>104269</v>
      </c>
      <c r="J1277" s="1" t="s">
        <v>2156</v>
      </c>
      <c r="K1277" s="1" t="s">
        <v>44</v>
      </c>
      <c r="L1277" s="1" t="s">
        <v>2172</v>
      </c>
      <c r="M1277">
        <v>188</v>
      </c>
      <c r="N1277" s="1" t="s">
        <v>2161</v>
      </c>
      <c r="O1277">
        <v>21.4</v>
      </c>
      <c r="P1277">
        <v>104527</v>
      </c>
      <c r="R1277" s="1" t="s">
        <v>2159</v>
      </c>
      <c r="S1277" s="1" t="s">
        <v>318</v>
      </c>
      <c r="T1277" s="1" t="s">
        <v>2157</v>
      </c>
      <c r="U1277">
        <v>183</v>
      </c>
      <c r="V1277" s="1" t="s">
        <v>2181</v>
      </c>
      <c r="W1277">
        <v>20</v>
      </c>
      <c r="X1277" s="1" t="s">
        <v>786</v>
      </c>
      <c r="Y1277">
        <v>3</v>
      </c>
      <c r="Z1277" s="1" t="s">
        <v>64</v>
      </c>
      <c r="AA1277">
        <v>99</v>
      </c>
      <c r="AB1277">
        <v>7</v>
      </c>
      <c r="AC1277">
        <v>2</v>
      </c>
      <c r="AD1277">
        <v>78</v>
      </c>
      <c r="AE1277">
        <v>66</v>
      </c>
      <c r="AF1277">
        <v>45</v>
      </c>
      <c r="AG1277">
        <v>6</v>
      </c>
      <c r="AH1277">
        <v>10</v>
      </c>
      <c r="AI1277">
        <v>6</v>
      </c>
      <c r="AJ1277">
        <v>7</v>
      </c>
      <c r="AK1277">
        <v>1</v>
      </c>
      <c r="AL1277">
        <v>4</v>
      </c>
      <c r="AM1277">
        <v>65</v>
      </c>
      <c r="AN1277">
        <v>40</v>
      </c>
      <c r="AO1277">
        <v>25</v>
      </c>
      <c r="AP1277">
        <v>15</v>
      </c>
      <c r="AQ1277">
        <v>10</v>
      </c>
      <c r="AR1277">
        <v>2</v>
      </c>
      <c r="AS1277">
        <v>5</v>
      </c>
      <c r="AT1277">
        <v>56</v>
      </c>
      <c r="AU1277">
        <v>685</v>
      </c>
      <c r="AV1277">
        <v>99</v>
      </c>
      <c r="AW1277">
        <v>421</v>
      </c>
    </row>
    <row r="1278" spans="1:49" x14ac:dyDescent="0.35">
      <c r="A1278" s="1" t="s">
        <v>780</v>
      </c>
      <c r="B1278" s="1" t="s">
        <v>781</v>
      </c>
      <c r="C1278" s="1" t="s">
        <v>198</v>
      </c>
      <c r="D1278">
        <v>64</v>
      </c>
      <c r="E1278" s="1" t="s">
        <v>2155</v>
      </c>
      <c r="F1278">
        <v>20050502</v>
      </c>
      <c r="G1278">
        <v>35</v>
      </c>
      <c r="H1278">
        <v>103909</v>
      </c>
      <c r="I1278">
        <v>9</v>
      </c>
      <c r="J1278" s="1" t="s">
        <v>2156</v>
      </c>
      <c r="K1278" s="1" t="s">
        <v>84</v>
      </c>
      <c r="L1278" s="1" t="s">
        <v>2157</v>
      </c>
      <c r="M1278">
        <v>175</v>
      </c>
      <c r="N1278" s="1" t="s">
        <v>2165</v>
      </c>
      <c r="O1278">
        <v>23.2</v>
      </c>
      <c r="P1278">
        <v>103017</v>
      </c>
      <c r="R1278" s="1" t="s">
        <v>2156</v>
      </c>
      <c r="S1278" s="1" t="s">
        <v>28</v>
      </c>
      <c r="T1278" s="1" t="s">
        <v>2157</v>
      </c>
      <c r="U1278">
        <v>183</v>
      </c>
      <c r="V1278" s="1" t="s">
        <v>2169</v>
      </c>
      <c r="W1278">
        <v>27.8</v>
      </c>
      <c r="X1278" s="1" t="s">
        <v>366</v>
      </c>
      <c r="Y1278">
        <v>3</v>
      </c>
      <c r="Z1278" s="1" t="s">
        <v>64</v>
      </c>
      <c r="AA1278">
        <v>75</v>
      </c>
      <c r="AB1278">
        <v>1</v>
      </c>
      <c r="AC1278">
        <v>3</v>
      </c>
      <c r="AD1278">
        <v>42</v>
      </c>
      <c r="AE1278">
        <v>27</v>
      </c>
      <c r="AF1278">
        <v>23</v>
      </c>
      <c r="AG1278">
        <v>7</v>
      </c>
      <c r="AH1278">
        <v>7</v>
      </c>
      <c r="AI1278">
        <v>3</v>
      </c>
      <c r="AJ1278">
        <v>3</v>
      </c>
      <c r="AK1278">
        <v>2</v>
      </c>
      <c r="AL1278">
        <v>1</v>
      </c>
      <c r="AM1278">
        <v>50</v>
      </c>
      <c r="AN1278">
        <v>25</v>
      </c>
      <c r="AO1278">
        <v>11</v>
      </c>
      <c r="AP1278">
        <v>10</v>
      </c>
      <c r="AQ1278">
        <v>7</v>
      </c>
      <c r="AR1278">
        <v>4</v>
      </c>
      <c r="AS1278">
        <v>9</v>
      </c>
      <c r="AT1278">
        <v>11</v>
      </c>
      <c r="AU1278">
        <v>1915</v>
      </c>
      <c r="AV1278">
        <v>30</v>
      </c>
      <c r="AW1278">
        <v>1070</v>
      </c>
    </row>
    <row r="1279" spans="1:49" x14ac:dyDescent="0.35">
      <c r="A1279" s="1" t="s">
        <v>780</v>
      </c>
      <c r="B1279" s="1" t="s">
        <v>781</v>
      </c>
      <c r="C1279" s="1" t="s">
        <v>198</v>
      </c>
      <c r="D1279">
        <v>64</v>
      </c>
      <c r="E1279" s="1" t="s">
        <v>2155</v>
      </c>
      <c r="F1279">
        <v>20050502</v>
      </c>
      <c r="G1279">
        <v>36</v>
      </c>
      <c r="H1279">
        <v>102106</v>
      </c>
      <c r="J1279" s="1" t="s">
        <v>2173</v>
      </c>
      <c r="K1279" s="1" t="s">
        <v>219</v>
      </c>
      <c r="L1279" s="1" t="s">
        <v>2157</v>
      </c>
      <c r="M1279">
        <v>188</v>
      </c>
      <c r="N1279" s="1" t="s">
        <v>2162</v>
      </c>
      <c r="O1279">
        <v>32.6</v>
      </c>
      <c r="P1279">
        <v>102148</v>
      </c>
      <c r="R1279" s="1" t="s">
        <v>2156</v>
      </c>
      <c r="S1279" s="1" t="s">
        <v>521</v>
      </c>
      <c r="T1279" s="1" t="s">
        <v>2157</v>
      </c>
      <c r="U1279">
        <v>178</v>
      </c>
      <c r="V1279" s="1" t="s">
        <v>2171</v>
      </c>
      <c r="W1279">
        <v>32.299999999999997</v>
      </c>
      <c r="X1279" s="1" t="s">
        <v>96</v>
      </c>
      <c r="Y1279">
        <v>3</v>
      </c>
      <c r="Z1279" s="1" t="s">
        <v>64</v>
      </c>
      <c r="AA1279">
        <v>84</v>
      </c>
      <c r="AB1279">
        <v>2</v>
      </c>
      <c r="AC1279">
        <v>2</v>
      </c>
      <c r="AD1279">
        <v>55</v>
      </c>
      <c r="AE1279">
        <v>33</v>
      </c>
      <c r="AF1279">
        <v>27</v>
      </c>
      <c r="AG1279">
        <v>9</v>
      </c>
      <c r="AH1279">
        <v>10</v>
      </c>
      <c r="AI1279">
        <v>1</v>
      </c>
      <c r="AJ1279">
        <v>3</v>
      </c>
      <c r="AK1279">
        <v>4</v>
      </c>
      <c r="AL1279">
        <v>0</v>
      </c>
      <c r="AM1279">
        <v>59</v>
      </c>
      <c r="AN1279">
        <v>35</v>
      </c>
      <c r="AO1279">
        <v>22</v>
      </c>
      <c r="AP1279">
        <v>9</v>
      </c>
      <c r="AQ1279">
        <v>11</v>
      </c>
      <c r="AR1279">
        <v>7</v>
      </c>
      <c r="AS1279">
        <v>12</v>
      </c>
      <c r="AT1279">
        <v>76</v>
      </c>
      <c r="AU1279">
        <v>513</v>
      </c>
      <c r="AV1279">
        <v>54</v>
      </c>
      <c r="AW1279">
        <v>730</v>
      </c>
    </row>
    <row r="1280" spans="1:49" x14ac:dyDescent="0.35">
      <c r="A1280" s="1" t="s">
        <v>780</v>
      </c>
      <c r="B1280" s="1" t="s">
        <v>781</v>
      </c>
      <c r="C1280" s="1" t="s">
        <v>198</v>
      </c>
      <c r="D1280">
        <v>64</v>
      </c>
      <c r="E1280" s="1" t="s">
        <v>2155</v>
      </c>
      <c r="F1280">
        <v>20050502</v>
      </c>
      <c r="G1280">
        <v>37</v>
      </c>
      <c r="H1280">
        <v>102450</v>
      </c>
      <c r="I1280">
        <v>4</v>
      </c>
      <c r="J1280" s="1" t="s">
        <v>2156</v>
      </c>
      <c r="K1280" s="1" t="s">
        <v>22</v>
      </c>
      <c r="L1280" s="1" t="s">
        <v>2157</v>
      </c>
      <c r="M1280">
        <v>185</v>
      </c>
      <c r="N1280" s="1" t="s">
        <v>2163</v>
      </c>
      <c r="O1280">
        <v>30.6</v>
      </c>
      <c r="P1280">
        <v>103454</v>
      </c>
      <c r="R1280" s="1" t="s">
        <v>2156</v>
      </c>
      <c r="S1280" s="1" t="s">
        <v>54</v>
      </c>
      <c r="T1280" s="1" t="s">
        <v>2157</v>
      </c>
      <c r="U1280">
        <v>183</v>
      </c>
      <c r="V1280" s="1" t="s">
        <v>2177</v>
      </c>
      <c r="W1280">
        <v>25.5</v>
      </c>
      <c r="X1280" s="1" t="s">
        <v>153</v>
      </c>
      <c r="Y1280">
        <v>3</v>
      </c>
      <c r="Z1280" s="1" t="s">
        <v>64</v>
      </c>
      <c r="AA1280">
        <v>85</v>
      </c>
      <c r="AB1280">
        <v>3</v>
      </c>
      <c r="AC1280">
        <v>2</v>
      </c>
      <c r="AD1280">
        <v>53</v>
      </c>
      <c r="AE1280">
        <v>32</v>
      </c>
      <c r="AF1280">
        <v>25</v>
      </c>
      <c r="AG1280">
        <v>11</v>
      </c>
      <c r="AH1280">
        <v>9</v>
      </c>
      <c r="AI1280">
        <v>0</v>
      </c>
      <c r="AJ1280">
        <v>1</v>
      </c>
      <c r="AK1280">
        <v>3</v>
      </c>
      <c r="AL1280">
        <v>5</v>
      </c>
      <c r="AM1280">
        <v>56</v>
      </c>
      <c r="AN1280">
        <v>34</v>
      </c>
      <c r="AO1280">
        <v>17</v>
      </c>
      <c r="AP1280">
        <v>11</v>
      </c>
      <c r="AQ1280">
        <v>8</v>
      </c>
      <c r="AR1280">
        <v>3</v>
      </c>
      <c r="AS1280">
        <v>7</v>
      </c>
      <c r="AT1280">
        <v>6</v>
      </c>
      <c r="AU1280">
        <v>2155</v>
      </c>
      <c r="AV1280">
        <v>21</v>
      </c>
      <c r="AW1280">
        <v>1265</v>
      </c>
    </row>
    <row r="1281" spans="1:49" x14ac:dyDescent="0.35">
      <c r="A1281" s="1" t="s">
        <v>780</v>
      </c>
      <c r="B1281" s="1" t="s">
        <v>781</v>
      </c>
      <c r="C1281" s="1" t="s">
        <v>198</v>
      </c>
      <c r="D1281">
        <v>64</v>
      </c>
      <c r="E1281" s="1" t="s">
        <v>2155</v>
      </c>
      <c r="F1281">
        <v>20050502</v>
      </c>
      <c r="G1281">
        <v>38</v>
      </c>
      <c r="H1281">
        <v>103103</v>
      </c>
      <c r="J1281" s="1" t="s">
        <v>2156</v>
      </c>
      <c r="K1281" s="1" t="s">
        <v>90</v>
      </c>
      <c r="L1281" s="1" t="s">
        <v>2157</v>
      </c>
      <c r="M1281">
        <v>183</v>
      </c>
      <c r="N1281" s="1" t="s">
        <v>2168</v>
      </c>
      <c r="O1281">
        <v>27.3</v>
      </c>
      <c r="P1281">
        <v>103898</v>
      </c>
      <c r="R1281" s="1" t="s">
        <v>2159</v>
      </c>
      <c r="S1281" s="1" t="s">
        <v>173</v>
      </c>
      <c r="T1281" s="1" t="s">
        <v>2157</v>
      </c>
      <c r="U1281">
        <v>185</v>
      </c>
      <c r="V1281" s="1" t="s">
        <v>2171</v>
      </c>
      <c r="W1281">
        <v>23.3</v>
      </c>
      <c r="X1281" s="1" t="s">
        <v>426</v>
      </c>
      <c r="Y1281">
        <v>3</v>
      </c>
      <c r="Z1281" s="1" t="s">
        <v>64</v>
      </c>
      <c r="AA1281">
        <v>83</v>
      </c>
      <c r="AB1281">
        <v>3</v>
      </c>
      <c r="AC1281">
        <v>0</v>
      </c>
      <c r="AD1281">
        <v>61</v>
      </c>
      <c r="AE1281">
        <v>40</v>
      </c>
      <c r="AF1281">
        <v>32</v>
      </c>
      <c r="AG1281">
        <v>13</v>
      </c>
      <c r="AH1281">
        <v>9</v>
      </c>
      <c r="AI1281">
        <v>6</v>
      </c>
      <c r="AJ1281">
        <v>7</v>
      </c>
      <c r="AK1281">
        <v>0</v>
      </c>
      <c r="AL1281">
        <v>2</v>
      </c>
      <c r="AM1281">
        <v>55</v>
      </c>
      <c r="AN1281">
        <v>37</v>
      </c>
      <c r="AO1281">
        <v>22</v>
      </c>
      <c r="AP1281">
        <v>7</v>
      </c>
      <c r="AQ1281">
        <v>9</v>
      </c>
      <c r="AR1281">
        <v>2</v>
      </c>
      <c r="AS1281">
        <v>6</v>
      </c>
      <c r="AT1281">
        <v>24</v>
      </c>
      <c r="AU1281">
        <v>1211</v>
      </c>
      <c r="AV1281">
        <v>96</v>
      </c>
      <c r="AW1281">
        <v>426</v>
      </c>
    </row>
    <row r="1282" spans="1:49" x14ac:dyDescent="0.35">
      <c r="A1282" s="1" t="s">
        <v>780</v>
      </c>
      <c r="B1282" s="1" t="s">
        <v>781</v>
      </c>
      <c r="C1282" s="1" t="s">
        <v>198</v>
      </c>
      <c r="D1282">
        <v>64</v>
      </c>
      <c r="E1282" s="1" t="s">
        <v>2155</v>
      </c>
      <c r="F1282">
        <v>20050502</v>
      </c>
      <c r="G1282">
        <v>39</v>
      </c>
      <c r="H1282">
        <v>103344</v>
      </c>
      <c r="I1282">
        <v>12</v>
      </c>
      <c r="J1282" s="1" t="s">
        <v>2156</v>
      </c>
      <c r="K1282" s="1" t="s">
        <v>78</v>
      </c>
      <c r="L1282" s="1" t="s">
        <v>2157</v>
      </c>
      <c r="M1282">
        <v>193</v>
      </c>
      <c r="N1282" s="1" t="s">
        <v>2178</v>
      </c>
      <c r="O1282">
        <v>26.1</v>
      </c>
      <c r="P1282">
        <v>103206</v>
      </c>
      <c r="R1282" s="1" t="s">
        <v>2156</v>
      </c>
      <c r="S1282" s="1" t="s">
        <v>29</v>
      </c>
      <c r="T1282" s="1" t="s">
        <v>2157</v>
      </c>
      <c r="U1282">
        <v>175</v>
      </c>
      <c r="V1282" s="1" t="s">
        <v>2171</v>
      </c>
      <c r="W1282">
        <v>26.9</v>
      </c>
      <c r="X1282" s="1" t="s">
        <v>46</v>
      </c>
      <c r="Y1282">
        <v>3</v>
      </c>
      <c r="Z1282" s="1" t="s">
        <v>64</v>
      </c>
      <c r="AA1282">
        <v>154</v>
      </c>
      <c r="AB1282">
        <v>3</v>
      </c>
      <c r="AC1282">
        <v>2</v>
      </c>
      <c r="AD1282">
        <v>105</v>
      </c>
      <c r="AE1282">
        <v>58</v>
      </c>
      <c r="AF1282">
        <v>40</v>
      </c>
      <c r="AG1282">
        <v>23</v>
      </c>
      <c r="AH1282">
        <v>14</v>
      </c>
      <c r="AI1282">
        <v>5</v>
      </c>
      <c r="AJ1282">
        <v>8</v>
      </c>
      <c r="AK1282">
        <v>3</v>
      </c>
      <c r="AL1282">
        <v>0</v>
      </c>
      <c r="AM1282">
        <v>82</v>
      </c>
      <c r="AN1282">
        <v>38</v>
      </c>
      <c r="AO1282">
        <v>25</v>
      </c>
      <c r="AP1282">
        <v>25</v>
      </c>
      <c r="AQ1282">
        <v>14</v>
      </c>
      <c r="AR1282">
        <v>5</v>
      </c>
      <c r="AS1282">
        <v>9</v>
      </c>
      <c r="AT1282">
        <v>14</v>
      </c>
      <c r="AU1282">
        <v>1615</v>
      </c>
      <c r="AV1282">
        <v>28</v>
      </c>
      <c r="AW1282">
        <v>1130</v>
      </c>
    </row>
    <row r="1283" spans="1:49" x14ac:dyDescent="0.35">
      <c r="A1283" s="1" t="s">
        <v>780</v>
      </c>
      <c r="B1283" s="1" t="s">
        <v>781</v>
      </c>
      <c r="C1283" s="1" t="s">
        <v>198</v>
      </c>
      <c r="D1283">
        <v>64</v>
      </c>
      <c r="E1283" s="1" t="s">
        <v>2155</v>
      </c>
      <c r="F1283">
        <v>20050502</v>
      </c>
      <c r="G1283">
        <v>40</v>
      </c>
      <c r="H1283">
        <v>101736</v>
      </c>
      <c r="I1283">
        <v>6</v>
      </c>
      <c r="J1283" s="1" t="s">
        <v>2156</v>
      </c>
      <c r="K1283" s="1" t="s">
        <v>675</v>
      </c>
      <c r="L1283" s="1" t="s">
        <v>2157</v>
      </c>
      <c r="M1283">
        <v>180</v>
      </c>
      <c r="N1283" s="1" t="s">
        <v>2164</v>
      </c>
      <c r="O1283">
        <v>35</v>
      </c>
      <c r="P1283">
        <v>104755</v>
      </c>
      <c r="R1283" s="1" t="s">
        <v>2159</v>
      </c>
      <c r="S1283" s="1" t="s">
        <v>276</v>
      </c>
      <c r="T1283" s="1" t="s">
        <v>2157</v>
      </c>
      <c r="U1283">
        <v>185</v>
      </c>
      <c r="V1283" s="1" t="s">
        <v>2171</v>
      </c>
      <c r="W1283">
        <v>18.8</v>
      </c>
      <c r="X1283" s="1" t="s">
        <v>55</v>
      </c>
      <c r="Y1283">
        <v>3</v>
      </c>
      <c r="Z1283" s="1" t="s">
        <v>64</v>
      </c>
      <c r="AA1283">
        <v>64</v>
      </c>
      <c r="AB1283">
        <v>2</v>
      </c>
      <c r="AC1283">
        <v>1</v>
      </c>
      <c r="AD1283">
        <v>51</v>
      </c>
      <c r="AE1283">
        <v>26</v>
      </c>
      <c r="AF1283">
        <v>19</v>
      </c>
      <c r="AG1283">
        <v>16</v>
      </c>
      <c r="AH1283">
        <v>8</v>
      </c>
      <c r="AI1283">
        <v>4</v>
      </c>
      <c r="AJ1283">
        <v>4</v>
      </c>
      <c r="AK1283">
        <v>1</v>
      </c>
      <c r="AL1283">
        <v>6</v>
      </c>
      <c r="AM1283">
        <v>56</v>
      </c>
      <c r="AN1283">
        <v>28</v>
      </c>
      <c r="AO1283">
        <v>18</v>
      </c>
      <c r="AP1283">
        <v>12</v>
      </c>
      <c r="AQ1283">
        <v>9</v>
      </c>
      <c r="AR1283">
        <v>2</v>
      </c>
      <c r="AS1283">
        <v>6</v>
      </c>
      <c r="AT1283">
        <v>9</v>
      </c>
      <c r="AU1283">
        <v>2045</v>
      </c>
      <c r="AV1283">
        <v>59</v>
      </c>
      <c r="AW1283">
        <v>637</v>
      </c>
    </row>
    <row r="1284" spans="1:49" x14ac:dyDescent="0.35">
      <c r="A1284" s="1" t="s">
        <v>780</v>
      </c>
      <c r="B1284" s="1" t="s">
        <v>781</v>
      </c>
      <c r="C1284" s="1" t="s">
        <v>198</v>
      </c>
      <c r="D1284">
        <v>64</v>
      </c>
      <c r="E1284" s="1" t="s">
        <v>2155</v>
      </c>
      <c r="F1284">
        <v>20050502</v>
      </c>
      <c r="G1284">
        <v>41</v>
      </c>
      <c r="H1284">
        <v>103252</v>
      </c>
      <c r="J1284" s="1" t="s">
        <v>2198</v>
      </c>
      <c r="K1284" s="1" t="s">
        <v>38</v>
      </c>
      <c r="L1284" s="1" t="s">
        <v>2157</v>
      </c>
      <c r="M1284">
        <v>175</v>
      </c>
      <c r="N1284" s="1" t="s">
        <v>2161</v>
      </c>
      <c r="O1284">
        <v>26.6</v>
      </c>
      <c r="P1284">
        <v>103808</v>
      </c>
      <c r="R1284" s="1" t="s">
        <v>2173</v>
      </c>
      <c r="S1284" s="1" t="s">
        <v>190</v>
      </c>
      <c r="T1284" s="1" t="s">
        <v>2157</v>
      </c>
      <c r="U1284">
        <v>188</v>
      </c>
      <c r="V1284" s="1" t="s">
        <v>2162</v>
      </c>
      <c r="W1284">
        <v>23.8</v>
      </c>
      <c r="X1284" s="1" t="s">
        <v>106</v>
      </c>
      <c r="Y1284">
        <v>3</v>
      </c>
      <c r="Z1284" s="1" t="s">
        <v>64</v>
      </c>
      <c r="AA1284">
        <v>116</v>
      </c>
      <c r="AB1284">
        <v>5</v>
      </c>
      <c r="AC1284">
        <v>4</v>
      </c>
      <c r="AD1284">
        <v>89</v>
      </c>
      <c r="AE1284">
        <v>54</v>
      </c>
      <c r="AF1284">
        <v>38</v>
      </c>
      <c r="AG1284">
        <v>17</v>
      </c>
      <c r="AH1284">
        <v>14</v>
      </c>
      <c r="AI1284">
        <v>7</v>
      </c>
      <c r="AJ1284">
        <v>10</v>
      </c>
      <c r="AK1284">
        <v>3</v>
      </c>
      <c r="AL1284">
        <v>1</v>
      </c>
      <c r="AM1284">
        <v>87</v>
      </c>
      <c r="AN1284">
        <v>69</v>
      </c>
      <c r="AO1284">
        <v>44</v>
      </c>
      <c r="AP1284">
        <v>6</v>
      </c>
      <c r="AQ1284">
        <v>13</v>
      </c>
      <c r="AR1284">
        <v>8</v>
      </c>
      <c r="AS1284">
        <v>12</v>
      </c>
      <c r="AT1284">
        <v>62</v>
      </c>
      <c r="AU1284">
        <v>614</v>
      </c>
      <c r="AV1284">
        <v>61</v>
      </c>
      <c r="AW1284">
        <v>616</v>
      </c>
    </row>
    <row r="1285" spans="1:49" x14ac:dyDescent="0.35">
      <c r="A1285" s="1" t="s">
        <v>780</v>
      </c>
      <c r="B1285" s="1" t="s">
        <v>781</v>
      </c>
      <c r="C1285" s="1" t="s">
        <v>198</v>
      </c>
      <c r="D1285">
        <v>64</v>
      </c>
      <c r="E1285" s="1" t="s">
        <v>2155</v>
      </c>
      <c r="F1285">
        <v>20050502</v>
      </c>
      <c r="G1285">
        <v>42</v>
      </c>
      <c r="H1285">
        <v>103632</v>
      </c>
      <c r="J1285" s="1" t="s">
        <v>2156</v>
      </c>
      <c r="K1285" s="1" t="s">
        <v>120</v>
      </c>
      <c r="L1285" s="1" t="s">
        <v>2157</v>
      </c>
      <c r="M1285">
        <v>180</v>
      </c>
      <c r="N1285" s="1" t="s">
        <v>2185</v>
      </c>
      <c r="O1285">
        <v>24.6</v>
      </c>
      <c r="P1285">
        <v>104312</v>
      </c>
      <c r="R1285" s="1" t="s">
        <v>2173</v>
      </c>
      <c r="S1285" s="1" t="s">
        <v>324</v>
      </c>
      <c r="T1285" s="1" t="s">
        <v>2157</v>
      </c>
      <c r="U1285">
        <v>190</v>
      </c>
      <c r="V1285" s="1" t="s">
        <v>2162</v>
      </c>
      <c r="W1285">
        <v>21.1</v>
      </c>
      <c r="X1285" s="1" t="s">
        <v>524</v>
      </c>
      <c r="Y1285">
        <v>3</v>
      </c>
      <c r="Z1285" s="1" t="s">
        <v>64</v>
      </c>
      <c r="AA1285">
        <v>107</v>
      </c>
      <c r="AB1285">
        <v>4</v>
      </c>
      <c r="AC1285">
        <v>0</v>
      </c>
      <c r="AD1285">
        <v>78</v>
      </c>
      <c r="AE1285">
        <v>56</v>
      </c>
      <c r="AF1285">
        <v>41</v>
      </c>
      <c r="AG1285">
        <v>10</v>
      </c>
      <c r="AH1285">
        <v>14</v>
      </c>
      <c r="AI1285">
        <v>1</v>
      </c>
      <c r="AJ1285">
        <v>4</v>
      </c>
      <c r="AK1285">
        <v>5</v>
      </c>
      <c r="AL1285">
        <v>3</v>
      </c>
      <c r="AM1285">
        <v>75</v>
      </c>
      <c r="AN1285">
        <v>46</v>
      </c>
      <c r="AO1285">
        <v>30</v>
      </c>
      <c r="AP1285">
        <v>17</v>
      </c>
      <c r="AQ1285">
        <v>13</v>
      </c>
      <c r="AR1285">
        <v>6</v>
      </c>
      <c r="AS1285">
        <v>9</v>
      </c>
      <c r="AT1285">
        <v>58</v>
      </c>
      <c r="AU1285">
        <v>669</v>
      </c>
      <c r="AV1285">
        <v>122</v>
      </c>
      <c r="AW1285">
        <v>356</v>
      </c>
    </row>
    <row r="1286" spans="1:49" x14ac:dyDescent="0.35">
      <c r="A1286" s="1" t="s">
        <v>780</v>
      </c>
      <c r="B1286" s="1" t="s">
        <v>781</v>
      </c>
      <c r="C1286" s="1" t="s">
        <v>198</v>
      </c>
      <c r="D1286">
        <v>64</v>
      </c>
      <c r="E1286" s="1" t="s">
        <v>2155</v>
      </c>
      <c r="F1286">
        <v>20050502</v>
      </c>
      <c r="G1286">
        <v>43</v>
      </c>
      <c r="H1286">
        <v>103970</v>
      </c>
      <c r="J1286" s="1" t="s">
        <v>2156</v>
      </c>
      <c r="K1286" s="1" t="s">
        <v>74</v>
      </c>
      <c r="L1286" s="1" t="s">
        <v>2157</v>
      </c>
      <c r="M1286">
        <v>175</v>
      </c>
      <c r="N1286" s="1" t="s">
        <v>2161</v>
      </c>
      <c r="O1286">
        <v>23</v>
      </c>
      <c r="P1286">
        <v>102563</v>
      </c>
      <c r="Q1286">
        <v>16</v>
      </c>
      <c r="R1286" s="1" t="s">
        <v>2156</v>
      </c>
      <c r="S1286" s="1" t="s">
        <v>88</v>
      </c>
      <c r="T1286" s="1" t="s">
        <v>2157</v>
      </c>
      <c r="U1286">
        <v>180</v>
      </c>
      <c r="V1286" s="1" t="s">
        <v>2179</v>
      </c>
      <c r="W1286">
        <v>30.1</v>
      </c>
      <c r="X1286" s="1" t="s">
        <v>85</v>
      </c>
      <c r="Y1286">
        <v>3</v>
      </c>
      <c r="Z1286" s="1" t="s">
        <v>64</v>
      </c>
      <c r="AA1286">
        <v>91</v>
      </c>
      <c r="AB1286">
        <v>3</v>
      </c>
      <c r="AC1286">
        <v>4</v>
      </c>
      <c r="AD1286">
        <v>60</v>
      </c>
      <c r="AE1286">
        <v>36</v>
      </c>
      <c r="AF1286">
        <v>23</v>
      </c>
      <c r="AG1286">
        <v>15</v>
      </c>
      <c r="AH1286">
        <v>10</v>
      </c>
      <c r="AI1286">
        <v>3</v>
      </c>
      <c r="AJ1286">
        <v>5</v>
      </c>
      <c r="AK1286">
        <v>3</v>
      </c>
      <c r="AL1286">
        <v>2</v>
      </c>
      <c r="AM1286">
        <v>67</v>
      </c>
      <c r="AN1286">
        <v>33</v>
      </c>
      <c r="AO1286">
        <v>19</v>
      </c>
      <c r="AP1286">
        <v>16</v>
      </c>
      <c r="AQ1286">
        <v>9</v>
      </c>
      <c r="AR1286">
        <v>1</v>
      </c>
      <c r="AS1286">
        <v>5</v>
      </c>
      <c r="AT1286">
        <v>25</v>
      </c>
      <c r="AU1286">
        <v>1210</v>
      </c>
      <c r="AV1286">
        <v>18</v>
      </c>
      <c r="AW1286">
        <v>1293</v>
      </c>
    </row>
    <row r="1287" spans="1:49" x14ac:dyDescent="0.35">
      <c r="A1287" s="1" t="s">
        <v>780</v>
      </c>
      <c r="B1287" s="1" t="s">
        <v>781</v>
      </c>
      <c r="C1287" s="1" t="s">
        <v>198</v>
      </c>
      <c r="D1287">
        <v>64</v>
      </c>
      <c r="E1287" s="1" t="s">
        <v>2155</v>
      </c>
      <c r="F1287">
        <v>20050502</v>
      </c>
      <c r="G1287">
        <v>44</v>
      </c>
      <c r="H1287">
        <v>103292</v>
      </c>
      <c r="I1287">
        <v>3</v>
      </c>
      <c r="J1287" s="1" t="s">
        <v>2156</v>
      </c>
      <c r="K1287" s="1" t="s">
        <v>69</v>
      </c>
      <c r="L1287" s="1" t="s">
        <v>2157</v>
      </c>
      <c r="M1287">
        <v>175</v>
      </c>
      <c r="N1287" s="1" t="s">
        <v>2165</v>
      </c>
      <c r="O1287">
        <v>26.3</v>
      </c>
      <c r="P1287">
        <v>103835</v>
      </c>
      <c r="R1287" s="1" t="s">
        <v>2156</v>
      </c>
      <c r="S1287" s="1" t="s">
        <v>20</v>
      </c>
      <c r="T1287" s="1" t="s">
        <v>2157</v>
      </c>
      <c r="U1287">
        <v>183</v>
      </c>
      <c r="V1287" s="1" t="s">
        <v>2162</v>
      </c>
      <c r="W1287">
        <v>23.6</v>
      </c>
      <c r="X1287" s="1" t="s">
        <v>91</v>
      </c>
      <c r="Y1287">
        <v>3</v>
      </c>
      <c r="Z1287" s="1" t="s">
        <v>64</v>
      </c>
      <c r="AA1287">
        <v>96</v>
      </c>
      <c r="AB1287">
        <v>0</v>
      </c>
      <c r="AC1287">
        <v>1</v>
      </c>
      <c r="AD1287">
        <v>82</v>
      </c>
      <c r="AE1287">
        <v>52</v>
      </c>
      <c r="AF1287">
        <v>39</v>
      </c>
      <c r="AG1287">
        <v>12</v>
      </c>
      <c r="AH1287">
        <v>9</v>
      </c>
      <c r="AI1287">
        <v>13</v>
      </c>
      <c r="AJ1287">
        <v>14</v>
      </c>
      <c r="AK1287">
        <v>0</v>
      </c>
      <c r="AL1287">
        <v>1</v>
      </c>
      <c r="AM1287">
        <v>59</v>
      </c>
      <c r="AN1287">
        <v>39</v>
      </c>
      <c r="AO1287">
        <v>23</v>
      </c>
      <c r="AP1287">
        <v>8</v>
      </c>
      <c r="AQ1287">
        <v>9</v>
      </c>
      <c r="AR1287">
        <v>4</v>
      </c>
      <c r="AS1287">
        <v>8</v>
      </c>
      <c r="AT1287">
        <v>5</v>
      </c>
      <c r="AU1287">
        <v>2300</v>
      </c>
      <c r="AV1287">
        <v>31</v>
      </c>
      <c r="AW1287">
        <v>1060</v>
      </c>
    </row>
    <row r="1288" spans="1:49" x14ac:dyDescent="0.35">
      <c r="A1288" s="1" t="s">
        <v>780</v>
      </c>
      <c r="B1288" s="1" t="s">
        <v>781</v>
      </c>
      <c r="C1288" s="1" t="s">
        <v>198</v>
      </c>
      <c r="D1288">
        <v>64</v>
      </c>
      <c r="E1288" s="1" t="s">
        <v>2155</v>
      </c>
      <c r="F1288">
        <v>20050502</v>
      </c>
      <c r="G1288">
        <v>45</v>
      </c>
      <c r="H1288">
        <v>104745</v>
      </c>
      <c r="I1288">
        <v>5</v>
      </c>
      <c r="J1288" s="1" t="s">
        <v>2156</v>
      </c>
      <c r="K1288" s="1" t="s">
        <v>62</v>
      </c>
      <c r="L1288" s="1" t="s">
        <v>2172</v>
      </c>
      <c r="M1288">
        <v>185</v>
      </c>
      <c r="N1288" s="1" t="s">
        <v>2161</v>
      </c>
      <c r="O1288">
        <v>18.899999999999999</v>
      </c>
      <c r="P1288">
        <v>103812</v>
      </c>
      <c r="R1288" s="1" t="s">
        <v>2159</v>
      </c>
      <c r="S1288" s="1" t="s">
        <v>15</v>
      </c>
      <c r="T1288" s="1" t="s">
        <v>2157</v>
      </c>
      <c r="U1288">
        <v>198</v>
      </c>
      <c r="V1288" s="1" t="s">
        <v>2158</v>
      </c>
      <c r="W1288">
        <v>23.7</v>
      </c>
      <c r="X1288" s="1" t="s">
        <v>366</v>
      </c>
      <c r="Y1288">
        <v>3</v>
      </c>
      <c r="Z1288" s="1" t="s">
        <v>64</v>
      </c>
      <c r="AA1288">
        <v>63</v>
      </c>
      <c r="AB1288">
        <v>0</v>
      </c>
      <c r="AC1288">
        <v>2</v>
      </c>
      <c r="AD1288">
        <v>42</v>
      </c>
      <c r="AE1288">
        <v>25</v>
      </c>
      <c r="AF1288">
        <v>19</v>
      </c>
      <c r="AG1288">
        <v>10</v>
      </c>
      <c r="AH1288">
        <v>7</v>
      </c>
      <c r="AI1288">
        <v>1</v>
      </c>
      <c r="AJ1288">
        <v>1</v>
      </c>
      <c r="AK1288">
        <v>0</v>
      </c>
      <c r="AL1288">
        <v>2</v>
      </c>
      <c r="AM1288">
        <v>44</v>
      </c>
      <c r="AN1288">
        <v>29</v>
      </c>
      <c r="AO1288">
        <v>14</v>
      </c>
      <c r="AP1288">
        <v>4</v>
      </c>
      <c r="AQ1288">
        <v>7</v>
      </c>
      <c r="AR1288">
        <v>2</v>
      </c>
      <c r="AS1288">
        <v>7</v>
      </c>
      <c r="AT1288">
        <v>7</v>
      </c>
      <c r="AU1288">
        <v>2100</v>
      </c>
      <c r="AV1288">
        <v>85</v>
      </c>
      <c r="AW1288">
        <v>465</v>
      </c>
    </row>
    <row r="1289" spans="1:49" x14ac:dyDescent="0.35">
      <c r="A1289" s="1" t="s">
        <v>780</v>
      </c>
      <c r="B1289" s="1" t="s">
        <v>781</v>
      </c>
      <c r="C1289" s="1" t="s">
        <v>198</v>
      </c>
      <c r="D1289">
        <v>64</v>
      </c>
      <c r="E1289" s="1" t="s">
        <v>2155</v>
      </c>
      <c r="F1289">
        <v>20050502</v>
      </c>
      <c r="G1289">
        <v>46</v>
      </c>
      <c r="H1289">
        <v>103084</v>
      </c>
      <c r="I1289">
        <v>11</v>
      </c>
      <c r="J1289" s="1" t="s">
        <v>2156</v>
      </c>
      <c r="K1289" s="1" t="s">
        <v>677</v>
      </c>
      <c r="L1289" s="1" t="s">
        <v>2157</v>
      </c>
      <c r="M1289">
        <v>185</v>
      </c>
      <c r="N1289" s="1" t="s">
        <v>2165</v>
      </c>
      <c r="O1289">
        <v>27.4</v>
      </c>
      <c r="P1289">
        <v>104338</v>
      </c>
      <c r="R1289" s="1" t="s">
        <v>2159</v>
      </c>
      <c r="S1289" s="1" t="s">
        <v>170</v>
      </c>
      <c r="T1289" s="1" t="s">
        <v>2157</v>
      </c>
      <c r="U1289">
        <v>185</v>
      </c>
      <c r="V1289" s="1" t="s">
        <v>2165</v>
      </c>
      <c r="W1289">
        <v>21</v>
      </c>
      <c r="X1289" s="1" t="s">
        <v>186</v>
      </c>
      <c r="Y1289">
        <v>3</v>
      </c>
      <c r="Z1289" s="1" t="s">
        <v>64</v>
      </c>
      <c r="AA1289">
        <v>65</v>
      </c>
      <c r="AB1289">
        <v>3</v>
      </c>
      <c r="AC1289">
        <v>1</v>
      </c>
      <c r="AD1289">
        <v>31</v>
      </c>
      <c r="AE1289">
        <v>27</v>
      </c>
      <c r="AF1289">
        <v>23</v>
      </c>
      <c r="AG1289">
        <v>2</v>
      </c>
      <c r="AH1289">
        <v>6</v>
      </c>
      <c r="AI1289">
        <v>1</v>
      </c>
      <c r="AJ1289">
        <v>1</v>
      </c>
      <c r="AK1289">
        <v>0</v>
      </c>
      <c r="AL1289">
        <v>0</v>
      </c>
      <c r="AM1289">
        <v>48</v>
      </c>
      <c r="AN1289">
        <v>41</v>
      </c>
      <c r="AO1289">
        <v>13</v>
      </c>
      <c r="AP1289">
        <v>3</v>
      </c>
      <c r="AQ1289">
        <v>6</v>
      </c>
      <c r="AR1289">
        <v>2</v>
      </c>
      <c r="AS1289">
        <v>8</v>
      </c>
      <c r="AT1289">
        <v>13</v>
      </c>
      <c r="AU1289">
        <v>1675</v>
      </c>
      <c r="AV1289">
        <v>69</v>
      </c>
      <c r="AW1289">
        <v>565</v>
      </c>
    </row>
    <row r="1290" spans="1:49" x14ac:dyDescent="0.35">
      <c r="A1290" s="1" t="s">
        <v>780</v>
      </c>
      <c r="B1290" s="1" t="s">
        <v>781</v>
      </c>
      <c r="C1290" s="1" t="s">
        <v>198</v>
      </c>
      <c r="D1290">
        <v>64</v>
      </c>
      <c r="E1290" s="1" t="s">
        <v>2155</v>
      </c>
      <c r="F1290">
        <v>20050502</v>
      </c>
      <c r="G1290">
        <v>47</v>
      </c>
      <c r="H1290">
        <v>103285</v>
      </c>
      <c r="I1290">
        <v>15</v>
      </c>
      <c r="J1290" s="1" t="s">
        <v>2156</v>
      </c>
      <c r="K1290" s="1" t="s">
        <v>67</v>
      </c>
      <c r="L1290" s="1" t="s">
        <v>2157</v>
      </c>
      <c r="M1290">
        <v>185</v>
      </c>
      <c r="N1290" s="1" t="s">
        <v>2160</v>
      </c>
      <c r="O1290">
        <v>26.4</v>
      </c>
      <c r="P1290">
        <v>103428</v>
      </c>
      <c r="R1290" s="1" t="s">
        <v>2156</v>
      </c>
      <c r="S1290" s="1" t="s">
        <v>53</v>
      </c>
      <c r="T1290" s="1" t="s">
        <v>2157</v>
      </c>
      <c r="U1290">
        <v>190</v>
      </c>
      <c r="V1290" s="1" t="s">
        <v>2165</v>
      </c>
      <c r="W1290">
        <v>25.6</v>
      </c>
      <c r="X1290" s="1" t="s">
        <v>600</v>
      </c>
      <c r="Y1290">
        <v>3</v>
      </c>
      <c r="Z1290" s="1" t="s">
        <v>64</v>
      </c>
      <c r="AA1290">
        <v>149</v>
      </c>
      <c r="AB1290">
        <v>3</v>
      </c>
      <c r="AC1290">
        <v>4</v>
      </c>
      <c r="AD1290">
        <v>96</v>
      </c>
      <c r="AE1290">
        <v>51</v>
      </c>
      <c r="AF1290">
        <v>36</v>
      </c>
      <c r="AG1290">
        <v>24</v>
      </c>
      <c r="AH1290">
        <v>14</v>
      </c>
      <c r="AI1290">
        <v>7</v>
      </c>
      <c r="AJ1290">
        <v>10</v>
      </c>
      <c r="AK1290">
        <v>3</v>
      </c>
      <c r="AL1290">
        <v>4</v>
      </c>
      <c r="AM1290">
        <v>86</v>
      </c>
      <c r="AN1290">
        <v>50</v>
      </c>
      <c r="AO1290">
        <v>33</v>
      </c>
      <c r="AP1290">
        <v>15</v>
      </c>
      <c r="AQ1290">
        <v>13</v>
      </c>
      <c r="AR1290">
        <v>8</v>
      </c>
      <c r="AS1290">
        <v>13</v>
      </c>
      <c r="AT1290">
        <v>17</v>
      </c>
      <c r="AU1290">
        <v>1330</v>
      </c>
      <c r="AV1290">
        <v>45</v>
      </c>
      <c r="AW1290">
        <v>865</v>
      </c>
    </row>
    <row r="1291" spans="1:49" x14ac:dyDescent="0.35">
      <c r="A1291" s="1" t="s">
        <v>780</v>
      </c>
      <c r="B1291" s="1" t="s">
        <v>781</v>
      </c>
      <c r="C1291" s="1" t="s">
        <v>198</v>
      </c>
      <c r="D1291">
        <v>64</v>
      </c>
      <c r="E1291" s="1" t="s">
        <v>2155</v>
      </c>
      <c r="F1291">
        <v>20050502</v>
      </c>
      <c r="G1291">
        <v>48</v>
      </c>
      <c r="H1291">
        <v>104597</v>
      </c>
      <c r="J1291" s="1" t="s">
        <v>2159</v>
      </c>
      <c r="K1291" s="1" t="s">
        <v>207</v>
      </c>
      <c r="L1291" s="1" t="s">
        <v>2157</v>
      </c>
      <c r="M1291">
        <v>183</v>
      </c>
      <c r="N1291" s="1" t="s">
        <v>2161</v>
      </c>
      <c r="O1291">
        <v>19.600000000000001</v>
      </c>
      <c r="P1291">
        <v>103498</v>
      </c>
      <c r="Q1291">
        <v>2</v>
      </c>
      <c r="R1291" s="1" t="s">
        <v>2156</v>
      </c>
      <c r="S1291" s="1" t="s">
        <v>678</v>
      </c>
      <c r="T1291" s="1" t="s">
        <v>2157</v>
      </c>
      <c r="U1291">
        <v>193</v>
      </c>
      <c r="V1291" s="1" t="s">
        <v>2166</v>
      </c>
      <c r="W1291">
        <v>25.2</v>
      </c>
      <c r="X1291" s="1" t="s">
        <v>149</v>
      </c>
      <c r="Y1291">
        <v>3</v>
      </c>
      <c r="Z1291" s="1" t="s">
        <v>64</v>
      </c>
      <c r="AA1291">
        <v>95</v>
      </c>
      <c r="AB1291">
        <v>2</v>
      </c>
      <c r="AC1291">
        <v>0</v>
      </c>
      <c r="AD1291">
        <v>74</v>
      </c>
      <c r="AE1291">
        <v>51</v>
      </c>
      <c r="AF1291">
        <v>30</v>
      </c>
      <c r="AG1291">
        <v>15</v>
      </c>
      <c r="AH1291">
        <v>10</v>
      </c>
      <c r="AI1291">
        <v>9</v>
      </c>
      <c r="AJ1291">
        <v>11</v>
      </c>
      <c r="AK1291">
        <v>9</v>
      </c>
      <c r="AL1291">
        <v>1</v>
      </c>
      <c r="AM1291">
        <v>62</v>
      </c>
      <c r="AN1291">
        <v>35</v>
      </c>
      <c r="AO1291">
        <v>21</v>
      </c>
      <c r="AP1291">
        <v>12</v>
      </c>
      <c r="AQ1291">
        <v>9</v>
      </c>
      <c r="AR1291">
        <v>6</v>
      </c>
      <c r="AS1291">
        <v>10</v>
      </c>
      <c r="AT1291">
        <v>101</v>
      </c>
      <c r="AU1291">
        <v>419</v>
      </c>
      <c r="AV1291">
        <v>4</v>
      </c>
      <c r="AW1291">
        <v>3145</v>
      </c>
    </row>
    <row r="1292" spans="1:49" x14ac:dyDescent="0.35">
      <c r="A1292" s="1" t="s">
        <v>780</v>
      </c>
      <c r="B1292" s="1" t="s">
        <v>781</v>
      </c>
      <c r="C1292" s="1" t="s">
        <v>198</v>
      </c>
      <c r="D1292">
        <v>64</v>
      </c>
      <c r="E1292" s="1" t="s">
        <v>2155</v>
      </c>
      <c r="F1292">
        <v>20050502</v>
      </c>
      <c r="G1292">
        <v>49</v>
      </c>
      <c r="H1292">
        <v>104269</v>
      </c>
      <c r="J1292" s="1" t="s">
        <v>2156</v>
      </c>
      <c r="K1292" s="1" t="s">
        <v>44</v>
      </c>
      <c r="L1292" s="1" t="s">
        <v>2172</v>
      </c>
      <c r="M1292">
        <v>188</v>
      </c>
      <c r="N1292" s="1" t="s">
        <v>2161</v>
      </c>
      <c r="O1292">
        <v>21.4</v>
      </c>
      <c r="P1292">
        <v>104053</v>
      </c>
      <c r="Q1292">
        <v>1</v>
      </c>
      <c r="R1292" s="1" t="s">
        <v>2156</v>
      </c>
      <c r="S1292" s="1" t="s">
        <v>92</v>
      </c>
      <c r="T1292" s="1" t="s">
        <v>2157</v>
      </c>
      <c r="U1292">
        <v>188</v>
      </c>
      <c r="V1292" s="1" t="s">
        <v>2164</v>
      </c>
      <c r="W1292">
        <v>22.6</v>
      </c>
      <c r="X1292" s="1" t="s">
        <v>787</v>
      </c>
      <c r="Y1292">
        <v>3</v>
      </c>
      <c r="Z1292" s="1" t="s">
        <v>94</v>
      </c>
      <c r="AA1292">
        <v>154</v>
      </c>
      <c r="AB1292">
        <v>13</v>
      </c>
      <c r="AC1292">
        <v>2</v>
      </c>
      <c r="AD1292">
        <v>118</v>
      </c>
      <c r="AE1292">
        <v>88</v>
      </c>
      <c r="AF1292">
        <v>67</v>
      </c>
      <c r="AG1292">
        <v>11</v>
      </c>
      <c r="AH1292">
        <v>17</v>
      </c>
      <c r="AI1292">
        <v>11</v>
      </c>
      <c r="AJ1292">
        <v>14</v>
      </c>
      <c r="AK1292">
        <v>12</v>
      </c>
      <c r="AL1292">
        <v>0</v>
      </c>
      <c r="AM1292">
        <v>121</v>
      </c>
      <c r="AN1292">
        <v>87</v>
      </c>
      <c r="AO1292">
        <v>61</v>
      </c>
      <c r="AP1292">
        <v>13</v>
      </c>
      <c r="AQ1292">
        <v>17</v>
      </c>
      <c r="AR1292">
        <v>9</v>
      </c>
      <c r="AS1292">
        <v>13</v>
      </c>
      <c r="AT1292">
        <v>56</v>
      </c>
      <c r="AU1292">
        <v>685</v>
      </c>
      <c r="AV1292">
        <v>3</v>
      </c>
      <c r="AW1292">
        <v>3515</v>
      </c>
    </row>
    <row r="1293" spans="1:49" x14ac:dyDescent="0.35">
      <c r="A1293" s="1" t="s">
        <v>780</v>
      </c>
      <c r="B1293" s="1" t="s">
        <v>781</v>
      </c>
      <c r="C1293" s="1" t="s">
        <v>198</v>
      </c>
      <c r="D1293">
        <v>64</v>
      </c>
      <c r="E1293" s="1" t="s">
        <v>2155</v>
      </c>
      <c r="F1293">
        <v>20050502</v>
      </c>
      <c r="G1293">
        <v>50</v>
      </c>
      <c r="H1293">
        <v>103909</v>
      </c>
      <c r="I1293">
        <v>9</v>
      </c>
      <c r="J1293" s="1" t="s">
        <v>2156</v>
      </c>
      <c r="K1293" s="1" t="s">
        <v>84</v>
      </c>
      <c r="L1293" s="1" t="s">
        <v>2157</v>
      </c>
      <c r="M1293">
        <v>175</v>
      </c>
      <c r="N1293" s="1" t="s">
        <v>2165</v>
      </c>
      <c r="O1293">
        <v>23.2</v>
      </c>
      <c r="P1293">
        <v>102106</v>
      </c>
      <c r="R1293" s="1" t="s">
        <v>2173</v>
      </c>
      <c r="S1293" s="1" t="s">
        <v>219</v>
      </c>
      <c r="T1293" s="1" t="s">
        <v>2157</v>
      </c>
      <c r="U1293">
        <v>188</v>
      </c>
      <c r="V1293" s="1" t="s">
        <v>2162</v>
      </c>
      <c r="W1293">
        <v>32.6</v>
      </c>
      <c r="X1293" s="1" t="s">
        <v>252</v>
      </c>
      <c r="Y1293">
        <v>3</v>
      </c>
      <c r="Z1293" s="1" t="s">
        <v>94</v>
      </c>
      <c r="AA1293">
        <v>77</v>
      </c>
      <c r="AB1293">
        <v>0</v>
      </c>
      <c r="AC1293">
        <v>0</v>
      </c>
      <c r="AD1293">
        <v>50</v>
      </c>
      <c r="AE1293">
        <v>34</v>
      </c>
      <c r="AF1293">
        <v>24</v>
      </c>
      <c r="AG1293">
        <v>11</v>
      </c>
      <c r="AH1293">
        <v>8</v>
      </c>
      <c r="AI1293">
        <v>2</v>
      </c>
      <c r="AJ1293">
        <v>2</v>
      </c>
      <c r="AK1293">
        <v>0</v>
      </c>
      <c r="AL1293">
        <v>0</v>
      </c>
      <c r="AM1293">
        <v>58</v>
      </c>
      <c r="AN1293">
        <v>32</v>
      </c>
      <c r="AO1293">
        <v>21</v>
      </c>
      <c r="AP1293">
        <v>9</v>
      </c>
      <c r="AQ1293">
        <v>8</v>
      </c>
      <c r="AR1293">
        <v>5</v>
      </c>
      <c r="AS1293">
        <v>9</v>
      </c>
      <c r="AT1293">
        <v>11</v>
      </c>
      <c r="AU1293">
        <v>1915</v>
      </c>
      <c r="AV1293">
        <v>76</v>
      </c>
      <c r="AW1293">
        <v>513</v>
      </c>
    </row>
    <row r="1294" spans="1:49" x14ac:dyDescent="0.35">
      <c r="A1294" s="1" t="s">
        <v>780</v>
      </c>
      <c r="B1294" s="1" t="s">
        <v>781</v>
      </c>
      <c r="C1294" s="1" t="s">
        <v>198</v>
      </c>
      <c r="D1294">
        <v>64</v>
      </c>
      <c r="E1294" s="1" t="s">
        <v>2155</v>
      </c>
      <c r="F1294">
        <v>20050502</v>
      </c>
      <c r="G1294">
        <v>51</v>
      </c>
      <c r="H1294">
        <v>103103</v>
      </c>
      <c r="J1294" s="1" t="s">
        <v>2156</v>
      </c>
      <c r="K1294" s="1" t="s">
        <v>90</v>
      </c>
      <c r="L1294" s="1" t="s">
        <v>2157</v>
      </c>
      <c r="M1294">
        <v>183</v>
      </c>
      <c r="N1294" s="1" t="s">
        <v>2168</v>
      </c>
      <c r="O1294">
        <v>27.3</v>
      </c>
      <c r="P1294">
        <v>102450</v>
      </c>
      <c r="Q1294">
        <v>4</v>
      </c>
      <c r="R1294" s="1" t="s">
        <v>2156</v>
      </c>
      <c r="S1294" s="1" t="s">
        <v>22</v>
      </c>
      <c r="T1294" s="1" t="s">
        <v>2157</v>
      </c>
      <c r="U1294">
        <v>185</v>
      </c>
      <c r="V1294" s="1" t="s">
        <v>2163</v>
      </c>
      <c r="W1294">
        <v>30.6</v>
      </c>
      <c r="X1294" s="1" t="s">
        <v>106</v>
      </c>
      <c r="Y1294">
        <v>3</v>
      </c>
      <c r="Z1294" s="1" t="s">
        <v>94</v>
      </c>
      <c r="AA1294">
        <v>121</v>
      </c>
      <c r="AB1294">
        <v>2</v>
      </c>
      <c r="AC1294">
        <v>8</v>
      </c>
      <c r="AD1294">
        <v>88</v>
      </c>
      <c r="AE1294">
        <v>45</v>
      </c>
      <c r="AF1294">
        <v>35</v>
      </c>
      <c r="AG1294">
        <v>17</v>
      </c>
      <c r="AH1294">
        <v>13</v>
      </c>
      <c r="AI1294">
        <v>2</v>
      </c>
      <c r="AJ1294">
        <v>6</v>
      </c>
      <c r="AK1294">
        <v>5</v>
      </c>
      <c r="AL1294">
        <v>3</v>
      </c>
      <c r="AM1294">
        <v>88</v>
      </c>
      <c r="AN1294">
        <v>45</v>
      </c>
      <c r="AO1294">
        <v>30</v>
      </c>
      <c r="AP1294">
        <v>18</v>
      </c>
      <c r="AQ1294">
        <v>14</v>
      </c>
      <c r="AR1294">
        <v>8</v>
      </c>
      <c r="AS1294">
        <v>14</v>
      </c>
      <c r="AT1294">
        <v>24</v>
      </c>
      <c r="AU1294">
        <v>1211</v>
      </c>
      <c r="AV1294">
        <v>6</v>
      </c>
      <c r="AW1294">
        <v>2155</v>
      </c>
    </row>
    <row r="1295" spans="1:49" x14ac:dyDescent="0.35">
      <c r="A1295" s="1" t="s">
        <v>780</v>
      </c>
      <c r="B1295" s="1" t="s">
        <v>781</v>
      </c>
      <c r="C1295" s="1" t="s">
        <v>198</v>
      </c>
      <c r="D1295">
        <v>64</v>
      </c>
      <c r="E1295" s="1" t="s">
        <v>2155</v>
      </c>
      <c r="F1295">
        <v>20050502</v>
      </c>
      <c r="G1295">
        <v>52</v>
      </c>
      <c r="H1295">
        <v>101736</v>
      </c>
      <c r="I1295">
        <v>6</v>
      </c>
      <c r="J1295" s="1" t="s">
        <v>2156</v>
      </c>
      <c r="K1295" s="1" t="s">
        <v>675</v>
      </c>
      <c r="L1295" s="1" t="s">
        <v>2157</v>
      </c>
      <c r="M1295">
        <v>180</v>
      </c>
      <c r="N1295" s="1" t="s">
        <v>2164</v>
      </c>
      <c r="O1295">
        <v>35</v>
      </c>
      <c r="P1295">
        <v>103344</v>
      </c>
      <c r="Q1295">
        <v>12</v>
      </c>
      <c r="R1295" s="1" t="s">
        <v>2156</v>
      </c>
      <c r="S1295" s="1" t="s">
        <v>78</v>
      </c>
      <c r="T1295" s="1" t="s">
        <v>2157</v>
      </c>
      <c r="U1295">
        <v>193</v>
      </c>
      <c r="V1295" s="1" t="s">
        <v>2178</v>
      </c>
      <c r="W1295">
        <v>26.1</v>
      </c>
      <c r="X1295" s="1" t="s">
        <v>302</v>
      </c>
      <c r="Y1295">
        <v>3</v>
      </c>
      <c r="Z1295" s="1" t="s">
        <v>94</v>
      </c>
      <c r="AA1295">
        <v>103</v>
      </c>
      <c r="AB1295">
        <v>6</v>
      </c>
      <c r="AC1295">
        <v>0</v>
      </c>
      <c r="AD1295">
        <v>76</v>
      </c>
      <c r="AE1295">
        <v>49</v>
      </c>
      <c r="AF1295">
        <v>37</v>
      </c>
      <c r="AG1295">
        <v>14</v>
      </c>
      <c r="AH1295">
        <v>11</v>
      </c>
      <c r="AI1295">
        <v>3</v>
      </c>
      <c r="AJ1295">
        <v>4</v>
      </c>
      <c r="AK1295">
        <v>8</v>
      </c>
      <c r="AL1295">
        <v>2</v>
      </c>
      <c r="AM1295">
        <v>65</v>
      </c>
      <c r="AN1295">
        <v>37</v>
      </c>
      <c r="AO1295">
        <v>25</v>
      </c>
      <c r="AP1295">
        <v>15</v>
      </c>
      <c r="AQ1295">
        <v>10</v>
      </c>
      <c r="AR1295">
        <v>1</v>
      </c>
      <c r="AS1295">
        <v>3</v>
      </c>
      <c r="AT1295">
        <v>9</v>
      </c>
      <c r="AU1295">
        <v>2045</v>
      </c>
      <c r="AV1295">
        <v>14</v>
      </c>
      <c r="AW1295">
        <v>1615</v>
      </c>
    </row>
    <row r="1296" spans="1:49" x14ac:dyDescent="0.35">
      <c r="A1296" s="1" t="s">
        <v>780</v>
      </c>
      <c r="B1296" s="1" t="s">
        <v>781</v>
      </c>
      <c r="C1296" s="1" t="s">
        <v>198</v>
      </c>
      <c r="D1296">
        <v>64</v>
      </c>
      <c r="E1296" s="1" t="s">
        <v>2155</v>
      </c>
      <c r="F1296">
        <v>20050502</v>
      </c>
      <c r="G1296">
        <v>53</v>
      </c>
      <c r="H1296">
        <v>103252</v>
      </c>
      <c r="J1296" s="1" t="s">
        <v>2198</v>
      </c>
      <c r="K1296" s="1" t="s">
        <v>38</v>
      </c>
      <c r="L1296" s="1" t="s">
        <v>2157</v>
      </c>
      <c r="M1296">
        <v>175</v>
      </c>
      <c r="N1296" s="1" t="s">
        <v>2161</v>
      </c>
      <c r="O1296">
        <v>26.6</v>
      </c>
      <c r="P1296">
        <v>103632</v>
      </c>
      <c r="R1296" s="1" t="s">
        <v>2156</v>
      </c>
      <c r="S1296" s="1" t="s">
        <v>120</v>
      </c>
      <c r="T1296" s="1" t="s">
        <v>2157</v>
      </c>
      <c r="U1296">
        <v>180</v>
      </c>
      <c r="V1296" s="1" t="s">
        <v>2185</v>
      </c>
      <c r="W1296">
        <v>24.6</v>
      </c>
      <c r="X1296" s="1" t="s">
        <v>221</v>
      </c>
      <c r="Y1296">
        <v>3</v>
      </c>
      <c r="Z1296" s="1" t="s">
        <v>94</v>
      </c>
      <c r="AA1296">
        <v>89</v>
      </c>
      <c r="AB1296">
        <v>0</v>
      </c>
      <c r="AC1296">
        <v>2</v>
      </c>
      <c r="AD1296">
        <v>62</v>
      </c>
      <c r="AE1296">
        <v>36</v>
      </c>
      <c r="AF1296">
        <v>28</v>
      </c>
      <c r="AG1296">
        <v>13</v>
      </c>
      <c r="AH1296">
        <v>8</v>
      </c>
      <c r="AI1296">
        <v>6</v>
      </c>
      <c r="AJ1296">
        <v>6</v>
      </c>
      <c r="AK1296">
        <v>2</v>
      </c>
      <c r="AL1296">
        <v>2</v>
      </c>
      <c r="AM1296">
        <v>64</v>
      </c>
      <c r="AN1296">
        <v>40</v>
      </c>
      <c r="AO1296">
        <v>22</v>
      </c>
      <c r="AP1296">
        <v>11</v>
      </c>
      <c r="AQ1296">
        <v>8</v>
      </c>
      <c r="AR1296">
        <v>9</v>
      </c>
      <c r="AS1296">
        <v>13</v>
      </c>
      <c r="AT1296">
        <v>62</v>
      </c>
      <c r="AU1296">
        <v>614</v>
      </c>
      <c r="AV1296">
        <v>58</v>
      </c>
      <c r="AW1296">
        <v>669</v>
      </c>
    </row>
    <row r="1297" spans="1:49" x14ac:dyDescent="0.35">
      <c r="A1297" s="1" t="s">
        <v>780</v>
      </c>
      <c r="B1297" s="1" t="s">
        <v>781</v>
      </c>
      <c r="C1297" s="1" t="s">
        <v>198</v>
      </c>
      <c r="D1297">
        <v>64</v>
      </c>
      <c r="E1297" s="1" t="s">
        <v>2155</v>
      </c>
      <c r="F1297">
        <v>20050502</v>
      </c>
      <c r="G1297">
        <v>54</v>
      </c>
      <c r="H1297">
        <v>103970</v>
      </c>
      <c r="J1297" s="1" t="s">
        <v>2156</v>
      </c>
      <c r="K1297" s="1" t="s">
        <v>74</v>
      </c>
      <c r="L1297" s="1" t="s">
        <v>2157</v>
      </c>
      <c r="M1297">
        <v>175</v>
      </c>
      <c r="N1297" s="1" t="s">
        <v>2161</v>
      </c>
      <c r="O1297">
        <v>23</v>
      </c>
      <c r="P1297">
        <v>103292</v>
      </c>
      <c r="Q1297">
        <v>3</v>
      </c>
      <c r="R1297" s="1" t="s">
        <v>2156</v>
      </c>
      <c r="S1297" s="1" t="s">
        <v>69</v>
      </c>
      <c r="T1297" s="1" t="s">
        <v>2157</v>
      </c>
      <c r="U1297">
        <v>175</v>
      </c>
      <c r="V1297" s="1" t="s">
        <v>2165</v>
      </c>
      <c r="W1297">
        <v>26.3</v>
      </c>
      <c r="X1297" s="1" t="s">
        <v>417</v>
      </c>
      <c r="Y1297">
        <v>3</v>
      </c>
      <c r="Z1297" s="1" t="s">
        <v>94</v>
      </c>
      <c r="AA1297">
        <v>59</v>
      </c>
      <c r="AB1297">
        <v>0</v>
      </c>
      <c r="AC1297">
        <v>1</v>
      </c>
      <c r="AD1297">
        <v>43</v>
      </c>
      <c r="AE1297">
        <v>27</v>
      </c>
      <c r="AF1297">
        <v>19</v>
      </c>
      <c r="AG1297">
        <v>9</v>
      </c>
      <c r="AH1297">
        <v>7</v>
      </c>
      <c r="AI1297">
        <v>1</v>
      </c>
      <c r="AJ1297">
        <v>2</v>
      </c>
      <c r="AK1297">
        <v>0</v>
      </c>
      <c r="AL1297">
        <v>1</v>
      </c>
      <c r="AM1297">
        <v>44</v>
      </c>
      <c r="AN1297">
        <v>33</v>
      </c>
      <c r="AO1297">
        <v>12</v>
      </c>
      <c r="AP1297">
        <v>2</v>
      </c>
      <c r="AQ1297">
        <v>6</v>
      </c>
      <c r="AR1297">
        <v>6</v>
      </c>
      <c r="AS1297">
        <v>12</v>
      </c>
      <c r="AT1297">
        <v>25</v>
      </c>
      <c r="AU1297">
        <v>1210</v>
      </c>
      <c r="AV1297">
        <v>5</v>
      </c>
      <c r="AW1297">
        <v>2300</v>
      </c>
    </row>
    <row r="1298" spans="1:49" x14ac:dyDescent="0.35">
      <c r="A1298" s="1" t="s">
        <v>780</v>
      </c>
      <c r="B1298" s="1" t="s">
        <v>781</v>
      </c>
      <c r="C1298" s="1" t="s">
        <v>198</v>
      </c>
      <c r="D1298">
        <v>64</v>
      </c>
      <c r="E1298" s="1" t="s">
        <v>2155</v>
      </c>
      <c r="F1298">
        <v>20050502</v>
      </c>
      <c r="G1298">
        <v>55</v>
      </c>
      <c r="H1298">
        <v>104745</v>
      </c>
      <c r="I1298">
        <v>5</v>
      </c>
      <c r="J1298" s="1" t="s">
        <v>2156</v>
      </c>
      <c r="K1298" s="1" t="s">
        <v>62</v>
      </c>
      <c r="L1298" s="1" t="s">
        <v>2172</v>
      </c>
      <c r="M1298">
        <v>185</v>
      </c>
      <c r="N1298" s="1" t="s">
        <v>2161</v>
      </c>
      <c r="O1298">
        <v>18.899999999999999</v>
      </c>
      <c r="P1298">
        <v>103084</v>
      </c>
      <c r="Q1298">
        <v>11</v>
      </c>
      <c r="R1298" s="1" t="s">
        <v>2156</v>
      </c>
      <c r="S1298" s="1" t="s">
        <v>677</v>
      </c>
      <c r="T1298" s="1" t="s">
        <v>2157</v>
      </c>
      <c r="U1298">
        <v>185</v>
      </c>
      <c r="V1298" s="1" t="s">
        <v>2165</v>
      </c>
      <c r="W1298">
        <v>27.4</v>
      </c>
      <c r="X1298" s="1" t="s">
        <v>171</v>
      </c>
      <c r="Y1298">
        <v>3</v>
      </c>
      <c r="Z1298" s="1" t="s">
        <v>94</v>
      </c>
      <c r="AA1298">
        <v>84</v>
      </c>
      <c r="AB1298">
        <v>1</v>
      </c>
      <c r="AC1298">
        <v>1</v>
      </c>
      <c r="AD1298">
        <v>45</v>
      </c>
      <c r="AE1298">
        <v>36</v>
      </c>
      <c r="AF1298">
        <v>28</v>
      </c>
      <c r="AG1298">
        <v>5</v>
      </c>
      <c r="AH1298">
        <v>8</v>
      </c>
      <c r="AI1298">
        <v>0</v>
      </c>
      <c r="AJ1298">
        <v>0</v>
      </c>
      <c r="AK1298">
        <v>1</v>
      </c>
      <c r="AL1298">
        <v>0</v>
      </c>
      <c r="AM1298">
        <v>51</v>
      </c>
      <c r="AN1298">
        <v>31</v>
      </c>
      <c r="AO1298">
        <v>14</v>
      </c>
      <c r="AP1298">
        <v>11</v>
      </c>
      <c r="AQ1298">
        <v>8</v>
      </c>
      <c r="AR1298">
        <v>5</v>
      </c>
      <c r="AS1298">
        <v>9</v>
      </c>
      <c r="AT1298">
        <v>7</v>
      </c>
      <c r="AU1298">
        <v>2100</v>
      </c>
      <c r="AV1298">
        <v>13</v>
      </c>
      <c r="AW1298">
        <v>1675</v>
      </c>
    </row>
    <row r="1299" spans="1:49" x14ac:dyDescent="0.35">
      <c r="A1299" s="1" t="s">
        <v>780</v>
      </c>
      <c r="B1299" s="1" t="s">
        <v>781</v>
      </c>
      <c r="C1299" s="1" t="s">
        <v>198</v>
      </c>
      <c r="D1299">
        <v>64</v>
      </c>
      <c r="E1299" s="1" t="s">
        <v>2155</v>
      </c>
      <c r="F1299">
        <v>20050502</v>
      </c>
      <c r="G1299">
        <v>56</v>
      </c>
      <c r="H1299">
        <v>103285</v>
      </c>
      <c r="I1299">
        <v>15</v>
      </c>
      <c r="J1299" s="1" t="s">
        <v>2156</v>
      </c>
      <c r="K1299" s="1" t="s">
        <v>67</v>
      </c>
      <c r="L1299" s="1" t="s">
        <v>2157</v>
      </c>
      <c r="M1299">
        <v>185</v>
      </c>
      <c r="N1299" s="1" t="s">
        <v>2160</v>
      </c>
      <c r="O1299">
        <v>26.4</v>
      </c>
      <c r="P1299">
        <v>104597</v>
      </c>
      <c r="R1299" s="1" t="s">
        <v>2159</v>
      </c>
      <c r="S1299" s="1" t="s">
        <v>207</v>
      </c>
      <c r="T1299" s="1" t="s">
        <v>2157</v>
      </c>
      <c r="U1299">
        <v>183</v>
      </c>
      <c r="V1299" s="1" t="s">
        <v>2161</v>
      </c>
      <c r="W1299">
        <v>19.600000000000001</v>
      </c>
      <c r="X1299" s="1" t="s">
        <v>753</v>
      </c>
      <c r="Y1299">
        <v>3</v>
      </c>
      <c r="Z1299" s="1" t="s">
        <v>94</v>
      </c>
      <c r="AA1299">
        <v>119</v>
      </c>
      <c r="AB1299">
        <v>5</v>
      </c>
      <c r="AC1299">
        <v>4</v>
      </c>
      <c r="AD1299">
        <v>75</v>
      </c>
      <c r="AE1299">
        <v>45</v>
      </c>
      <c r="AF1299">
        <v>33</v>
      </c>
      <c r="AG1299">
        <v>20</v>
      </c>
      <c r="AH1299">
        <v>14</v>
      </c>
      <c r="AI1299">
        <v>3</v>
      </c>
      <c r="AJ1299">
        <v>5</v>
      </c>
      <c r="AK1299">
        <v>5</v>
      </c>
      <c r="AL1299">
        <v>3</v>
      </c>
      <c r="AM1299">
        <v>98</v>
      </c>
      <c r="AN1299">
        <v>60</v>
      </c>
      <c r="AO1299">
        <v>41</v>
      </c>
      <c r="AP1299">
        <v>16</v>
      </c>
      <c r="AQ1299">
        <v>14</v>
      </c>
      <c r="AR1299">
        <v>9</v>
      </c>
      <c r="AS1299">
        <v>13</v>
      </c>
      <c r="AT1299">
        <v>17</v>
      </c>
      <c r="AU1299">
        <v>1330</v>
      </c>
      <c r="AV1299">
        <v>101</v>
      </c>
      <c r="AW1299">
        <v>419</v>
      </c>
    </row>
    <row r="1300" spans="1:49" x14ac:dyDescent="0.35">
      <c r="A1300" s="1" t="s">
        <v>780</v>
      </c>
      <c r="B1300" s="1" t="s">
        <v>781</v>
      </c>
      <c r="C1300" s="1" t="s">
        <v>198</v>
      </c>
      <c r="D1300">
        <v>64</v>
      </c>
      <c r="E1300" s="1" t="s">
        <v>2155</v>
      </c>
      <c r="F1300">
        <v>20050502</v>
      </c>
      <c r="G1300">
        <v>57</v>
      </c>
      <c r="H1300">
        <v>103909</v>
      </c>
      <c r="I1300">
        <v>9</v>
      </c>
      <c r="J1300" s="1" t="s">
        <v>2156</v>
      </c>
      <c r="K1300" s="1" t="s">
        <v>84</v>
      </c>
      <c r="L1300" s="1" t="s">
        <v>2157</v>
      </c>
      <c r="M1300">
        <v>175</v>
      </c>
      <c r="N1300" s="1" t="s">
        <v>2165</v>
      </c>
      <c r="O1300">
        <v>23.2</v>
      </c>
      <c r="P1300">
        <v>104269</v>
      </c>
      <c r="R1300" s="1" t="s">
        <v>2156</v>
      </c>
      <c r="S1300" s="1" t="s">
        <v>44</v>
      </c>
      <c r="T1300" s="1" t="s">
        <v>2172</v>
      </c>
      <c r="U1300">
        <v>188</v>
      </c>
      <c r="V1300" s="1" t="s">
        <v>2161</v>
      </c>
      <c r="W1300">
        <v>21.4</v>
      </c>
      <c r="X1300" s="1" t="s">
        <v>439</v>
      </c>
      <c r="Y1300">
        <v>3</v>
      </c>
      <c r="Z1300" s="1" t="s">
        <v>101</v>
      </c>
      <c r="AA1300">
        <v>125</v>
      </c>
      <c r="AB1300">
        <v>1</v>
      </c>
      <c r="AC1300">
        <v>1</v>
      </c>
      <c r="AD1300">
        <v>84</v>
      </c>
      <c r="AE1300">
        <v>48</v>
      </c>
      <c r="AF1300">
        <v>33</v>
      </c>
      <c r="AG1300">
        <v>20</v>
      </c>
      <c r="AH1300">
        <v>13</v>
      </c>
      <c r="AI1300">
        <v>3</v>
      </c>
      <c r="AJ1300">
        <v>5</v>
      </c>
      <c r="AK1300">
        <v>5</v>
      </c>
      <c r="AL1300">
        <v>1</v>
      </c>
      <c r="AM1300">
        <v>87</v>
      </c>
      <c r="AN1300">
        <v>58</v>
      </c>
      <c r="AO1300">
        <v>38</v>
      </c>
      <c r="AP1300">
        <v>12</v>
      </c>
      <c r="AQ1300">
        <v>14</v>
      </c>
      <c r="AR1300">
        <v>3</v>
      </c>
      <c r="AS1300">
        <v>7</v>
      </c>
      <c r="AT1300">
        <v>11</v>
      </c>
      <c r="AU1300">
        <v>1915</v>
      </c>
      <c r="AV1300">
        <v>56</v>
      </c>
      <c r="AW1300">
        <v>685</v>
      </c>
    </row>
    <row r="1301" spans="1:49" x14ac:dyDescent="0.35">
      <c r="A1301" s="1" t="s">
        <v>780</v>
      </c>
      <c r="B1301" s="1" t="s">
        <v>781</v>
      </c>
      <c r="C1301" s="1" t="s">
        <v>198</v>
      </c>
      <c r="D1301">
        <v>64</v>
      </c>
      <c r="E1301" s="1" t="s">
        <v>2155</v>
      </c>
      <c r="F1301">
        <v>20050502</v>
      </c>
      <c r="G1301">
        <v>58</v>
      </c>
      <c r="H1301">
        <v>101736</v>
      </c>
      <c r="I1301">
        <v>6</v>
      </c>
      <c r="J1301" s="1" t="s">
        <v>2156</v>
      </c>
      <c r="K1301" s="1" t="s">
        <v>675</v>
      </c>
      <c r="L1301" s="1" t="s">
        <v>2157</v>
      </c>
      <c r="M1301">
        <v>180</v>
      </c>
      <c r="N1301" s="1" t="s">
        <v>2164</v>
      </c>
      <c r="O1301">
        <v>35</v>
      </c>
      <c r="P1301">
        <v>103103</v>
      </c>
      <c r="R1301" s="1" t="s">
        <v>2156</v>
      </c>
      <c r="S1301" s="1" t="s">
        <v>90</v>
      </c>
      <c r="T1301" s="1" t="s">
        <v>2157</v>
      </c>
      <c r="U1301">
        <v>183</v>
      </c>
      <c r="V1301" s="1" t="s">
        <v>2168</v>
      </c>
      <c r="W1301">
        <v>27.3</v>
      </c>
      <c r="X1301" s="1" t="s">
        <v>225</v>
      </c>
      <c r="Y1301">
        <v>3</v>
      </c>
      <c r="Z1301" s="1" t="s">
        <v>101</v>
      </c>
      <c r="AA1301">
        <v>72</v>
      </c>
      <c r="AB1301">
        <v>3</v>
      </c>
      <c r="AC1301">
        <v>2</v>
      </c>
      <c r="AD1301">
        <v>53</v>
      </c>
      <c r="AE1301">
        <v>29</v>
      </c>
      <c r="AF1301">
        <v>22</v>
      </c>
      <c r="AG1301">
        <v>10</v>
      </c>
      <c r="AH1301">
        <v>9</v>
      </c>
      <c r="AI1301">
        <v>3</v>
      </c>
      <c r="AJ1301">
        <v>6</v>
      </c>
      <c r="AK1301">
        <v>2</v>
      </c>
      <c r="AL1301">
        <v>1</v>
      </c>
      <c r="AM1301">
        <v>58</v>
      </c>
      <c r="AN1301">
        <v>37</v>
      </c>
      <c r="AO1301">
        <v>20</v>
      </c>
      <c r="AP1301">
        <v>3</v>
      </c>
      <c r="AQ1301">
        <v>9</v>
      </c>
      <c r="AR1301">
        <v>5</v>
      </c>
      <c r="AS1301">
        <v>11</v>
      </c>
      <c r="AT1301">
        <v>9</v>
      </c>
      <c r="AU1301">
        <v>2045</v>
      </c>
      <c r="AV1301">
        <v>24</v>
      </c>
      <c r="AW1301">
        <v>1211</v>
      </c>
    </row>
    <row r="1302" spans="1:49" x14ac:dyDescent="0.35">
      <c r="A1302" s="1" t="s">
        <v>780</v>
      </c>
      <c r="B1302" s="1" t="s">
        <v>781</v>
      </c>
      <c r="C1302" s="1" t="s">
        <v>198</v>
      </c>
      <c r="D1302">
        <v>64</v>
      </c>
      <c r="E1302" s="1" t="s">
        <v>2155</v>
      </c>
      <c r="F1302">
        <v>20050502</v>
      </c>
      <c r="G1302">
        <v>59</v>
      </c>
      <c r="H1302">
        <v>103970</v>
      </c>
      <c r="J1302" s="1" t="s">
        <v>2156</v>
      </c>
      <c r="K1302" s="1" t="s">
        <v>74</v>
      </c>
      <c r="L1302" s="1" t="s">
        <v>2157</v>
      </c>
      <c r="M1302">
        <v>175</v>
      </c>
      <c r="N1302" s="1" t="s">
        <v>2161</v>
      </c>
      <c r="O1302">
        <v>23</v>
      </c>
      <c r="P1302">
        <v>103252</v>
      </c>
      <c r="R1302" s="1" t="s">
        <v>2198</v>
      </c>
      <c r="S1302" s="1" t="s">
        <v>38</v>
      </c>
      <c r="T1302" s="1" t="s">
        <v>2157</v>
      </c>
      <c r="U1302">
        <v>175</v>
      </c>
      <c r="V1302" s="1" t="s">
        <v>2161</v>
      </c>
      <c r="W1302">
        <v>26.6</v>
      </c>
      <c r="X1302" s="1" t="s">
        <v>788</v>
      </c>
      <c r="Y1302">
        <v>3</v>
      </c>
      <c r="Z1302" s="1" t="s">
        <v>101</v>
      </c>
      <c r="AA1302">
        <v>139</v>
      </c>
      <c r="AB1302">
        <v>2</v>
      </c>
      <c r="AC1302">
        <v>3</v>
      </c>
      <c r="AD1302">
        <v>106</v>
      </c>
      <c r="AE1302">
        <v>76</v>
      </c>
      <c r="AF1302">
        <v>47</v>
      </c>
      <c r="AG1302">
        <v>9</v>
      </c>
      <c r="AH1302">
        <v>15</v>
      </c>
      <c r="AI1302">
        <v>10</v>
      </c>
      <c r="AJ1302">
        <v>16</v>
      </c>
      <c r="AK1302">
        <v>1</v>
      </c>
      <c r="AL1302">
        <v>6</v>
      </c>
      <c r="AM1302">
        <v>90</v>
      </c>
      <c r="AN1302">
        <v>52</v>
      </c>
      <c r="AO1302">
        <v>29</v>
      </c>
      <c r="AP1302">
        <v>17</v>
      </c>
      <c r="AQ1302">
        <v>14</v>
      </c>
      <c r="AR1302">
        <v>6</v>
      </c>
      <c r="AS1302">
        <v>13</v>
      </c>
      <c r="AT1302">
        <v>25</v>
      </c>
      <c r="AU1302">
        <v>1210</v>
      </c>
      <c r="AV1302">
        <v>62</v>
      </c>
      <c r="AW1302">
        <v>614</v>
      </c>
    </row>
    <row r="1303" spans="1:49" x14ac:dyDescent="0.35">
      <c r="A1303" s="1" t="s">
        <v>780</v>
      </c>
      <c r="B1303" s="1" t="s">
        <v>781</v>
      </c>
      <c r="C1303" s="1" t="s">
        <v>198</v>
      </c>
      <c r="D1303">
        <v>64</v>
      </c>
      <c r="E1303" s="1" t="s">
        <v>2155</v>
      </c>
      <c r="F1303">
        <v>20050502</v>
      </c>
      <c r="G1303">
        <v>60</v>
      </c>
      <c r="H1303">
        <v>104745</v>
      </c>
      <c r="I1303">
        <v>5</v>
      </c>
      <c r="J1303" s="1" t="s">
        <v>2156</v>
      </c>
      <c r="K1303" s="1" t="s">
        <v>62</v>
      </c>
      <c r="L1303" s="1" t="s">
        <v>2172</v>
      </c>
      <c r="M1303">
        <v>185</v>
      </c>
      <c r="N1303" s="1" t="s">
        <v>2161</v>
      </c>
      <c r="O1303">
        <v>18.899999999999999</v>
      </c>
      <c r="P1303">
        <v>103285</v>
      </c>
      <c r="Q1303">
        <v>15</v>
      </c>
      <c r="R1303" s="1" t="s">
        <v>2156</v>
      </c>
      <c r="S1303" s="1" t="s">
        <v>67</v>
      </c>
      <c r="T1303" s="1" t="s">
        <v>2157</v>
      </c>
      <c r="U1303">
        <v>185</v>
      </c>
      <c r="V1303" s="1" t="s">
        <v>2160</v>
      </c>
      <c r="W1303">
        <v>26.4</v>
      </c>
      <c r="X1303" s="1" t="s">
        <v>789</v>
      </c>
      <c r="Y1303">
        <v>3</v>
      </c>
      <c r="Z1303" s="1" t="s">
        <v>101</v>
      </c>
      <c r="AA1303">
        <v>129</v>
      </c>
      <c r="AB1303">
        <v>0</v>
      </c>
      <c r="AC1303">
        <v>0</v>
      </c>
      <c r="AD1303">
        <v>78</v>
      </c>
      <c r="AE1303">
        <v>58</v>
      </c>
      <c r="AF1303">
        <v>42</v>
      </c>
      <c r="AG1303">
        <v>10</v>
      </c>
      <c r="AH1303">
        <v>13</v>
      </c>
      <c r="AI1303">
        <v>2</v>
      </c>
      <c r="AJ1303">
        <v>4</v>
      </c>
      <c r="AK1303">
        <v>2</v>
      </c>
      <c r="AL1303">
        <v>3</v>
      </c>
      <c r="AM1303">
        <v>82</v>
      </c>
      <c r="AN1303">
        <v>51</v>
      </c>
      <c r="AO1303">
        <v>30</v>
      </c>
      <c r="AP1303">
        <v>13</v>
      </c>
      <c r="AQ1303">
        <v>13</v>
      </c>
      <c r="AR1303">
        <v>5</v>
      </c>
      <c r="AS1303">
        <v>11</v>
      </c>
      <c r="AT1303">
        <v>7</v>
      </c>
      <c r="AU1303">
        <v>2100</v>
      </c>
      <c r="AV1303">
        <v>17</v>
      </c>
      <c r="AW1303">
        <v>1330</v>
      </c>
    </row>
    <row r="1304" spans="1:49" x14ac:dyDescent="0.35">
      <c r="A1304" s="1" t="s">
        <v>780</v>
      </c>
      <c r="B1304" s="1" t="s">
        <v>781</v>
      </c>
      <c r="C1304" s="1" t="s">
        <v>198</v>
      </c>
      <c r="D1304">
        <v>64</v>
      </c>
      <c r="E1304" s="1" t="s">
        <v>2155</v>
      </c>
      <c r="F1304">
        <v>20050502</v>
      </c>
      <c r="G1304">
        <v>61</v>
      </c>
      <c r="H1304">
        <v>103909</v>
      </c>
      <c r="I1304">
        <v>9</v>
      </c>
      <c r="J1304" s="1" t="s">
        <v>2156</v>
      </c>
      <c r="K1304" s="1" t="s">
        <v>84</v>
      </c>
      <c r="L1304" s="1" t="s">
        <v>2157</v>
      </c>
      <c r="M1304">
        <v>175</v>
      </c>
      <c r="N1304" s="1" t="s">
        <v>2165</v>
      </c>
      <c r="O1304">
        <v>23.2</v>
      </c>
      <c r="P1304">
        <v>101736</v>
      </c>
      <c r="Q1304">
        <v>6</v>
      </c>
      <c r="R1304" s="1" t="s">
        <v>2156</v>
      </c>
      <c r="S1304" s="1" t="s">
        <v>675</v>
      </c>
      <c r="T1304" s="1" t="s">
        <v>2157</v>
      </c>
      <c r="U1304">
        <v>180</v>
      </c>
      <c r="V1304" s="1" t="s">
        <v>2164</v>
      </c>
      <c r="W1304">
        <v>35</v>
      </c>
      <c r="X1304" s="1" t="s">
        <v>790</v>
      </c>
      <c r="Y1304">
        <v>3</v>
      </c>
      <c r="Z1304" s="1" t="s">
        <v>105</v>
      </c>
      <c r="AA1304">
        <v>106</v>
      </c>
      <c r="AB1304">
        <v>4</v>
      </c>
      <c r="AC1304">
        <v>3</v>
      </c>
      <c r="AD1304">
        <v>68</v>
      </c>
      <c r="AE1304">
        <v>52</v>
      </c>
      <c r="AF1304">
        <v>38</v>
      </c>
      <c r="AG1304">
        <v>5</v>
      </c>
      <c r="AH1304">
        <v>12</v>
      </c>
      <c r="AI1304">
        <v>2</v>
      </c>
      <c r="AJ1304">
        <v>6</v>
      </c>
      <c r="AK1304">
        <v>3</v>
      </c>
      <c r="AL1304">
        <v>3</v>
      </c>
      <c r="AM1304">
        <v>76</v>
      </c>
      <c r="AN1304">
        <v>41</v>
      </c>
      <c r="AO1304">
        <v>25</v>
      </c>
      <c r="AP1304">
        <v>12</v>
      </c>
      <c r="AQ1304">
        <v>12</v>
      </c>
      <c r="AR1304">
        <v>5</v>
      </c>
      <c r="AS1304">
        <v>10</v>
      </c>
      <c r="AT1304">
        <v>11</v>
      </c>
      <c r="AU1304">
        <v>1915</v>
      </c>
      <c r="AV1304">
        <v>9</v>
      </c>
      <c r="AW1304">
        <v>2045</v>
      </c>
    </row>
    <row r="1305" spans="1:49" x14ac:dyDescent="0.35">
      <c r="A1305" s="1" t="s">
        <v>780</v>
      </c>
      <c r="B1305" s="1" t="s">
        <v>781</v>
      </c>
      <c r="C1305" s="1" t="s">
        <v>198</v>
      </c>
      <c r="D1305">
        <v>64</v>
      </c>
      <c r="E1305" s="1" t="s">
        <v>2155</v>
      </c>
      <c r="F1305">
        <v>20050502</v>
      </c>
      <c r="G1305">
        <v>62</v>
      </c>
      <c r="H1305">
        <v>104745</v>
      </c>
      <c r="I1305">
        <v>5</v>
      </c>
      <c r="J1305" s="1" t="s">
        <v>2156</v>
      </c>
      <c r="K1305" s="1" t="s">
        <v>62</v>
      </c>
      <c r="L1305" s="1" t="s">
        <v>2172</v>
      </c>
      <c r="M1305">
        <v>185</v>
      </c>
      <c r="N1305" s="1" t="s">
        <v>2161</v>
      </c>
      <c r="O1305">
        <v>18.899999999999999</v>
      </c>
      <c r="P1305">
        <v>103970</v>
      </c>
      <c r="R1305" s="1" t="s">
        <v>2156</v>
      </c>
      <c r="S1305" s="1" t="s">
        <v>74</v>
      </c>
      <c r="T1305" s="1" t="s">
        <v>2157</v>
      </c>
      <c r="U1305">
        <v>175</v>
      </c>
      <c r="V1305" s="1" t="s">
        <v>2161</v>
      </c>
      <c r="W1305">
        <v>23</v>
      </c>
      <c r="X1305" s="1" t="s">
        <v>791</v>
      </c>
      <c r="Y1305">
        <v>3</v>
      </c>
      <c r="Z1305" s="1" t="s">
        <v>105</v>
      </c>
      <c r="AA1305">
        <v>149</v>
      </c>
      <c r="AB1305">
        <v>0</v>
      </c>
      <c r="AC1305">
        <v>0</v>
      </c>
      <c r="AD1305">
        <v>102</v>
      </c>
      <c r="AE1305">
        <v>71</v>
      </c>
      <c r="AF1305">
        <v>43</v>
      </c>
      <c r="AG1305">
        <v>16</v>
      </c>
      <c r="AH1305">
        <v>16</v>
      </c>
      <c r="AI1305">
        <v>1</v>
      </c>
      <c r="AJ1305">
        <v>7</v>
      </c>
      <c r="AK1305">
        <v>2</v>
      </c>
      <c r="AL1305">
        <v>4</v>
      </c>
      <c r="AM1305">
        <v>82</v>
      </c>
      <c r="AN1305">
        <v>51</v>
      </c>
      <c r="AO1305">
        <v>31</v>
      </c>
      <c r="AP1305">
        <v>14</v>
      </c>
      <c r="AQ1305">
        <v>16</v>
      </c>
      <c r="AR1305">
        <v>2</v>
      </c>
      <c r="AS1305">
        <v>9</v>
      </c>
      <c r="AT1305">
        <v>7</v>
      </c>
      <c r="AU1305">
        <v>2100</v>
      </c>
      <c r="AV1305">
        <v>25</v>
      </c>
      <c r="AW1305">
        <v>1210</v>
      </c>
    </row>
    <row r="1306" spans="1:49" x14ac:dyDescent="0.35">
      <c r="A1306" s="1" t="s">
        <v>780</v>
      </c>
      <c r="B1306" s="1" t="s">
        <v>781</v>
      </c>
      <c r="C1306" s="1" t="s">
        <v>198</v>
      </c>
      <c r="D1306">
        <v>64</v>
      </c>
      <c r="E1306" s="1" t="s">
        <v>2155</v>
      </c>
      <c r="F1306">
        <v>20050502</v>
      </c>
      <c r="G1306">
        <v>63</v>
      </c>
      <c r="H1306">
        <v>104745</v>
      </c>
      <c r="I1306">
        <v>5</v>
      </c>
      <c r="J1306" s="1" t="s">
        <v>2156</v>
      </c>
      <c r="K1306" s="1" t="s">
        <v>62</v>
      </c>
      <c r="L1306" s="1" t="s">
        <v>2172</v>
      </c>
      <c r="M1306">
        <v>185</v>
      </c>
      <c r="N1306" s="1" t="s">
        <v>2161</v>
      </c>
      <c r="O1306">
        <v>18.899999999999999</v>
      </c>
      <c r="P1306">
        <v>103909</v>
      </c>
      <c r="Q1306">
        <v>9</v>
      </c>
      <c r="R1306" s="1" t="s">
        <v>2156</v>
      </c>
      <c r="S1306" s="1" t="s">
        <v>84</v>
      </c>
      <c r="T1306" s="1" t="s">
        <v>2157</v>
      </c>
      <c r="U1306">
        <v>175</v>
      </c>
      <c r="V1306" s="1" t="s">
        <v>2165</v>
      </c>
      <c r="W1306">
        <v>23.2</v>
      </c>
      <c r="X1306" s="1" t="s">
        <v>792</v>
      </c>
      <c r="Y1306">
        <v>5</v>
      </c>
      <c r="Z1306" s="1" t="s">
        <v>108</v>
      </c>
      <c r="AA1306">
        <v>314</v>
      </c>
      <c r="AB1306">
        <v>1</v>
      </c>
      <c r="AC1306">
        <v>3</v>
      </c>
      <c r="AD1306">
        <v>176</v>
      </c>
      <c r="AE1306">
        <v>119</v>
      </c>
      <c r="AF1306">
        <v>70</v>
      </c>
      <c r="AG1306">
        <v>26</v>
      </c>
      <c r="AH1306">
        <v>25</v>
      </c>
      <c r="AI1306">
        <v>8</v>
      </c>
      <c r="AJ1306">
        <v>17</v>
      </c>
      <c r="AK1306">
        <v>3</v>
      </c>
      <c r="AL1306">
        <v>7</v>
      </c>
      <c r="AM1306">
        <v>202</v>
      </c>
      <c r="AN1306">
        <v>148</v>
      </c>
      <c r="AO1306">
        <v>85</v>
      </c>
      <c r="AP1306">
        <v>23</v>
      </c>
      <c r="AQ1306">
        <v>25</v>
      </c>
      <c r="AR1306">
        <v>11</v>
      </c>
      <c r="AS1306">
        <v>20</v>
      </c>
      <c r="AT1306">
        <v>7</v>
      </c>
      <c r="AU1306">
        <v>2100</v>
      </c>
      <c r="AV1306">
        <v>11</v>
      </c>
      <c r="AW1306">
        <v>1915</v>
      </c>
    </row>
    <row r="1307" spans="1:49" x14ac:dyDescent="0.35">
      <c r="A1307" s="1" t="s">
        <v>793</v>
      </c>
      <c r="B1307" s="1" t="s">
        <v>794</v>
      </c>
      <c r="C1307" s="1" t="s">
        <v>14</v>
      </c>
      <c r="D1307">
        <v>48</v>
      </c>
      <c r="E1307" s="1" t="s">
        <v>2180</v>
      </c>
      <c r="F1307">
        <v>20050801</v>
      </c>
      <c r="G1307">
        <v>1</v>
      </c>
      <c r="H1307">
        <v>104117</v>
      </c>
      <c r="J1307" s="1" t="s">
        <v>2156</v>
      </c>
      <c r="K1307" s="1" t="s">
        <v>354</v>
      </c>
      <c r="L1307" s="1" t="s">
        <v>2157</v>
      </c>
      <c r="M1307">
        <v>193</v>
      </c>
      <c r="N1307" s="1" t="s">
        <v>2191</v>
      </c>
      <c r="O1307">
        <v>22.5</v>
      </c>
      <c r="P1307">
        <v>103917</v>
      </c>
      <c r="R1307" s="1" t="s">
        <v>2156</v>
      </c>
      <c r="S1307" s="1" t="s">
        <v>605</v>
      </c>
      <c r="T1307" s="1" t="s">
        <v>2157</v>
      </c>
      <c r="U1307">
        <v>190</v>
      </c>
      <c r="V1307" s="1" t="s">
        <v>2171</v>
      </c>
      <c r="W1307">
        <v>23.5</v>
      </c>
      <c r="X1307" s="1" t="s">
        <v>55</v>
      </c>
      <c r="Y1307">
        <v>3</v>
      </c>
      <c r="Z1307" s="1" t="s">
        <v>18</v>
      </c>
      <c r="AA1307">
        <v>68</v>
      </c>
      <c r="AB1307">
        <v>8</v>
      </c>
      <c r="AC1307">
        <v>1</v>
      </c>
      <c r="AD1307">
        <v>43</v>
      </c>
      <c r="AE1307">
        <v>27</v>
      </c>
      <c r="AF1307">
        <v>23</v>
      </c>
      <c r="AG1307">
        <v>13</v>
      </c>
      <c r="AH1307">
        <v>9</v>
      </c>
      <c r="AI1307">
        <v>0</v>
      </c>
      <c r="AJ1307">
        <v>0</v>
      </c>
      <c r="AK1307">
        <v>5</v>
      </c>
      <c r="AL1307">
        <v>4</v>
      </c>
      <c r="AM1307">
        <v>50</v>
      </c>
      <c r="AN1307">
        <v>22</v>
      </c>
      <c r="AO1307">
        <v>17</v>
      </c>
      <c r="AP1307">
        <v>11</v>
      </c>
      <c r="AQ1307">
        <v>8</v>
      </c>
      <c r="AR1307">
        <v>1</v>
      </c>
      <c r="AS1307">
        <v>4</v>
      </c>
      <c r="AT1307">
        <v>130</v>
      </c>
      <c r="AU1307">
        <v>341</v>
      </c>
      <c r="AV1307">
        <v>172</v>
      </c>
      <c r="AW1307">
        <v>235</v>
      </c>
    </row>
    <row r="1308" spans="1:49" x14ac:dyDescent="0.35">
      <c r="A1308" s="1" t="s">
        <v>793</v>
      </c>
      <c r="B1308" s="1" t="s">
        <v>794</v>
      </c>
      <c r="C1308" s="1" t="s">
        <v>14</v>
      </c>
      <c r="D1308">
        <v>48</v>
      </c>
      <c r="E1308" s="1" t="s">
        <v>2180</v>
      </c>
      <c r="F1308">
        <v>20050801</v>
      </c>
      <c r="G1308">
        <v>2</v>
      </c>
      <c r="H1308">
        <v>104548</v>
      </c>
      <c r="J1308" s="1" t="s">
        <v>2173</v>
      </c>
      <c r="K1308" s="1" t="s">
        <v>646</v>
      </c>
      <c r="L1308" s="1" t="s">
        <v>2157</v>
      </c>
      <c r="M1308">
        <v>190</v>
      </c>
      <c r="N1308" s="1" t="s">
        <v>2164</v>
      </c>
      <c r="O1308">
        <v>20.2</v>
      </c>
      <c r="P1308">
        <v>102730</v>
      </c>
      <c r="R1308" s="1" t="s">
        <v>2159</v>
      </c>
      <c r="S1308" s="1" t="s">
        <v>739</v>
      </c>
      <c r="T1308" s="1" t="s">
        <v>2157</v>
      </c>
      <c r="U1308">
        <v>188</v>
      </c>
      <c r="V1308" s="1" t="s">
        <v>2181</v>
      </c>
      <c r="W1308">
        <v>29.4</v>
      </c>
      <c r="X1308" s="1" t="s">
        <v>24</v>
      </c>
      <c r="Y1308">
        <v>3</v>
      </c>
      <c r="Z1308" s="1" t="s">
        <v>18</v>
      </c>
      <c r="AA1308">
        <v>83</v>
      </c>
      <c r="AB1308">
        <v>1</v>
      </c>
      <c r="AC1308">
        <v>3</v>
      </c>
      <c r="AD1308">
        <v>59</v>
      </c>
      <c r="AE1308">
        <v>41</v>
      </c>
      <c r="AF1308">
        <v>29</v>
      </c>
      <c r="AG1308">
        <v>10</v>
      </c>
      <c r="AH1308">
        <v>9</v>
      </c>
      <c r="AI1308">
        <v>1</v>
      </c>
      <c r="AJ1308">
        <v>1</v>
      </c>
      <c r="AK1308">
        <v>10</v>
      </c>
      <c r="AL1308">
        <v>4</v>
      </c>
      <c r="AM1308">
        <v>64</v>
      </c>
      <c r="AN1308">
        <v>34</v>
      </c>
      <c r="AO1308">
        <v>23</v>
      </c>
      <c r="AP1308">
        <v>15</v>
      </c>
      <c r="AQ1308">
        <v>9</v>
      </c>
      <c r="AR1308">
        <v>8</v>
      </c>
      <c r="AS1308">
        <v>11</v>
      </c>
      <c r="AT1308">
        <v>173</v>
      </c>
      <c r="AU1308">
        <v>235</v>
      </c>
      <c r="AV1308">
        <v>183</v>
      </c>
      <c r="AW1308">
        <v>221</v>
      </c>
    </row>
    <row r="1309" spans="1:49" x14ac:dyDescent="0.35">
      <c r="A1309" s="1" t="s">
        <v>793</v>
      </c>
      <c r="B1309" s="1" t="s">
        <v>794</v>
      </c>
      <c r="C1309" s="1" t="s">
        <v>14</v>
      </c>
      <c r="D1309">
        <v>48</v>
      </c>
      <c r="E1309" s="1" t="s">
        <v>2180</v>
      </c>
      <c r="F1309">
        <v>20050801</v>
      </c>
      <c r="G1309">
        <v>3</v>
      </c>
      <c r="H1309">
        <v>103516</v>
      </c>
      <c r="J1309" s="1" t="s">
        <v>2159</v>
      </c>
      <c r="K1309" s="1" t="s">
        <v>795</v>
      </c>
      <c r="L1309" s="1" t="s">
        <v>2157</v>
      </c>
      <c r="M1309">
        <v>180</v>
      </c>
      <c r="N1309" s="1" t="s">
        <v>2184</v>
      </c>
      <c r="O1309">
        <v>25.4</v>
      </c>
      <c r="P1309">
        <v>102571</v>
      </c>
      <c r="R1309" s="1" t="s">
        <v>2156</v>
      </c>
      <c r="S1309" s="1" t="s">
        <v>280</v>
      </c>
      <c r="T1309" s="1" t="s">
        <v>2157</v>
      </c>
      <c r="U1309">
        <v>190</v>
      </c>
      <c r="V1309" s="1" t="s">
        <v>2171</v>
      </c>
      <c r="W1309">
        <v>30.3</v>
      </c>
      <c r="X1309" s="1" t="s">
        <v>194</v>
      </c>
      <c r="Y1309">
        <v>3</v>
      </c>
      <c r="Z1309" s="1" t="s">
        <v>18</v>
      </c>
      <c r="AA1309">
        <v>46</v>
      </c>
      <c r="AB1309">
        <v>18</v>
      </c>
      <c r="AC1309">
        <v>3</v>
      </c>
      <c r="AD1309">
        <v>35</v>
      </c>
      <c r="AE1309">
        <v>21</v>
      </c>
      <c r="AF1309">
        <v>21</v>
      </c>
      <c r="AG1309">
        <v>8</v>
      </c>
      <c r="AH1309">
        <v>7</v>
      </c>
      <c r="AI1309">
        <v>0</v>
      </c>
      <c r="AJ1309">
        <v>0</v>
      </c>
      <c r="AK1309">
        <v>6</v>
      </c>
      <c r="AL1309">
        <v>4</v>
      </c>
      <c r="AM1309">
        <v>50</v>
      </c>
      <c r="AN1309">
        <v>31</v>
      </c>
      <c r="AO1309">
        <v>18</v>
      </c>
      <c r="AP1309">
        <v>5</v>
      </c>
      <c r="AQ1309">
        <v>8</v>
      </c>
      <c r="AR1309">
        <v>6</v>
      </c>
      <c r="AS1309">
        <v>11</v>
      </c>
      <c r="AT1309">
        <v>243</v>
      </c>
      <c r="AU1309">
        <v>151</v>
      </c>
      <c r="AV1309">
        <v>155</v>
      </c>
      <c r="AW1309">
        <v>275</v>
      </c>
    </row>
    <row r="1310" spans="1:49" x14ac:dyDescent="0.35">
      <c r="A1310" s="1" t="s">
        <v>793</v>
      </c>
      <c r="B1310" s="1" t="s">
        <v>794</v>
      </c>
      <c r="C1310" s="1" t="s">
        <v>14</v>
      </c>
      <c r="D1310">
        <v>48</v>
      </c>
      <c r="E1310" s="1" t="s">
        <v>2180</v>
      </c>
      <c r="F1310">
        <v>20050801</v>
      </c>
      <c r="G1310">
        <v>4</v>
      </c>
      <c r="H1310">
        <v>103333</v>
      </c>
      <c r="J1310" s="1" t="s">
        <v>2156</v>
      </c>
      <c r="K1310" s="1" t="s">
        <v>59</v>
      </c>
      <c r="L1310" s="1" t="s">
        <v>2157</v>
      </c>
      <c r="M1310">
        <v>208</v>
      </c>
      <c r="N1310" s="1" t="s">
        <v>2178</v>
      </c>
      <c r="O1310">
        <v>26.4</v>
      </c>
      <c r="P1310">
        <v>102202</v>
      </c>
      <c r="R1310" s="1" t="s">
        <v>2156</v>
      </c>
      <c r="S1310" s="1" t="s">
        <v>507</v>
      </c>
      <c r="T1310" s="1" t="s">
        <v>2172</v>
      </c>
      <c r="U1310">
        <v>190</v>
      </c>
      <c r="V1310" s="1" t="s">
        <v>2221</v>
      </c>
      <c r="W1310">
        <v>32.200000000000003</v>
      </c>
      <c r="X1310" s="1" t="s">
        <v>796</v>
      </c>
      <c r="Y1310">
        <v>3</v>
      </c>
      <c r="Z1310" s="1" t="s">
        <v>18</v>
      </c>
      <c r="AA1310">
        <v>110</v>
      </c>
      <c r="AB1310">
        <v>32</v>
      </c>
      <c r="AC1310">
        <v>3</v>
      </c>
      <c r="AD1310">
        <v>88</v>
      </c>
      <c r="AE1310">
        <v>62</v>
      </c>
      <c r="AF1310">
        <v>56</v>
      </c>
      <c r="AG1310">
        <v>15</v>
      </c>
      <c r="AH1310">
        <v>16</v>
      </c>
      <c r="AI1310">
        <v>0</v>
      </c>
      <c r="AJ1310">
        <v>0</v>
      </c>
      <c r="AK1310">
        <v>6</v>
      </c>
      <c r="AL1310">
        <v>0</v>
      </c>
      <c r="AM1310">
        <v>80</v>
      </c>
      <c r="AN1310">
        <v>56</v>
      </c>
      <c r="AO1310">
        <v>43</v>
      </c>
      <c r="AP1310">
        <v>16</v>
      </c>
      <c r="AQ1310">
        <v>14</v>
      </c>
      <c r="AR1310">
        <v>3</v>
      </c>
      <c r="AS1310">
        <v>5</v>
      </c>
      <c r="AT1310">
        <v>75</v>
      </c>
      <c r="AU1310">
        <v>525</v>
      </c>
      <c r="AV1310">
        <v>53</v>
      </c>
      <c r="AW1310">
        <v>665</v>
      </c>
    </row>
    <row r="1311" spans="1:49" x14ac:dyDescent="0.35">
      <c r="A1311" s="1" t="s">
        <v>793</v>
      </c>
      <c r="B1311" s="1" t="s">
        <v>794</v>
      </c>
      <c r="C1311" s="1" t="s">
        <v>14</v>
      </c>
      <c r="D1311">
        <v>48</v>
      </c>
      <c r="E1311" s="1" t="s">
        <v>2180</v>
      </c>
      <c r="F1311">
        <v>20050801</v>
      </c>
      <c r="G1311">
        <v>5</v>
      </c>
      <c r="H1311">
        <v>103325</v>
      </c>
      <c r="J1311" s="1" t="s">
        <v>2156</v>
      </c>
      <c r="K1311" s="1" t="s">
        <v>339</v>
      </c>
      <c r="L1311" s="1" t="s">
        <v>2157</v>
      </c>
      <c r="M1311">
        <v>196</v>
      </c>
      <c r="N1311" s="1" t="s">
        <v>2205</v>
      </c>
      <c r="O1311">
        <v>26.4</v>
      </c>
      <c r="P1311">
        <v>104635</v>
      </c>
      <c r="R1311" s="1" t="s">
        <v>2159</v>
      </c>
      <c r="S1311" s="1" t="s">
        <v>797</v>
      </c>
      <c r="T1311" s="1" t="s">
        <v>2172</v>
      </c>
      <c r="U1311">
        <v>188</v>
      </c>
      <c r="V1311" s="1" t="s">
        <v>2184</v>
      </c>
      <c r="W1311">
        <v>19.7</v>
      </c>
      <c r="X1311" s="1" t="s">
        <v>103</v>
      </c>
      <c r="Y1311">
        <v>3</v>
      </c>
      <c r="Z1311" s="1" t="s">
        <v>18</v>
      </c>
      <c r="AA1311">
        <v>92</v>
      </c>
      <c r="AB1311">
        <v>15</v>
      </c>
      <c r="AC1311">
        <v>3</v>
      </c>
      <c r="AD1311">
        <v>67</v>
      </c>
      <c r="AE1311">
        <v>45</v>
      </c>
      <c r="AF1311">
        <v>39</v>
      </c>
      <c r="AG1311">
        <v>12</v>
      </c>
      <c r="AH1311">
        <v>11</v>
      </c>
      <c r="AI1311">
        <v>2</v>
      </c>
      <c r="AJ1311">
        <v>2</v>
      </c>
      <c r="AK1311">
        <v>10</v>
      </c>
      <c r="AL1311">
        <v>6</v>
      </c>
      <c r="AM1311">
        <v>81</v>
      </c>
      <c r="AN1311">
        <v>45</v>
      </c>
      <c r="AO1311">
        <v>38</v>
      </c>
      <c r="AP1311">
        <v>15</v>
      </c>
      <c r="AQ1311">
        <v>11</v>
      </c>
      <c r="AR1311">
        <v>6</v>
      </c>
      <c r="AS1311">
        <v>7</v>
      </c>
      <c r="AT1311">
        <v>113</v>
      </c>
      <c r="AU1311">
        <v>378</v>
      </c>
      <c r="AV1311">
        <v>271</v>
      </c>
      <c r="AW1311">
        <v>131</v>
      </c>
    </row>
    <row r="1312" spans="1:49" x14ac:dyDescent="0.35">
      <c r="A1312" s="1" t="s">
        <v>793</v>
      </c>
      <c r="B1312" s="1" t="s">
        <v>794</v>
      </c>
      <c r="C1312" s="1" t="s">
        <v>14</v>
      </c>
      <c r="D1312">
        <v>48</v>
      </c>
      <c r="E1312" s="1" t="s">
        <v>2180</v>
      </c>
      <c r="F1312">
        <v>20050801</v>
      </c>
      <c r="G1312">
        <v>6</v>
      </c>
      <c r="H1312">
        <v>102834</v>
      </c>
      <c r="J1312" s="1" t="s">
        <v>2156</v>
      </c>
      <c r="K1312" s="1" t="s">
        <v>348</v>
      </c>
      <c r="L1312" s="1" t="s">
        <v>2157</v>
      </c>
      <c r="M1312">
        <v>178</v>
      </c>
      <c r="N1312" s="1" t="s">
        <v>2164</v>
      </c>
      <c r="O1312">
        <v>28.9</v>
      </c>
      <c r="P1312">
        <v>104268</v>
      </c>
      <c r="R1312" s="1" t="s">
        <v>2156</v>
      </c>
      <c r="S1312" s="1" t="s">
        <v>798</v>
      </c>
      <c r="T1312" s="1" t="s">
        <v>2172</v>
      </c>
      <c r="U1312">
        <v>185</v>
      </c>
      <c r="V1312" s="1" t="s">
        <v>2237</v>
      </c>
      <c r="W1312">
        <v>21.7</v>
      </c>
      <c r="X1312" s="1" t="s">
        <v>153</v>
      </c>
      <c r="Y1312">
        <v>3</v>
      </c>
      <c r="Z1312" s="1" t="s">
        <v>18</v>
      </c>
      <c r="AA1312">
        <v>64</v>
      </c>
      <c r="AB1312">
        <v>1</v>
      </c>
      <c r="AC1312">
        <v>0</v>
      </c>
      <c r="AD1312">
        <v>43</v>
      </c>
      <c r="AE1312">
        <v>18</v>
      </c>
      <c r="AF1312">
        <v>15</v>
      </c>
      <c r="AG1312">
        <v>21</v>
      </c>
      <c r="AH1312">
        <v>9</v>
      </c>
      <c r="AI1312">
        <v>0</v>
      </c>
      <c r="AJ1312">
        <v>0</v>
      </c>
      <c r="AK1312">
        <v>10</v>
      </c>
      <c r="AL1312">
        <v>3</v>
      </c>
      <c r="AM1312">
        <v>52</v>
      </c>
      <c r="AN1312">
        <v>30</v>
      </c>
      <c r="AO1312">
        <v>18</v>
      </c>
      <c r="AP1312">
        <v>10</v>
      </c>
      <c r="AQ1312">
        <v>8</v>
      </c>
      <c r="AR1312">
        <v>6</v>
      </c>
      <c r="AS1312">
        <v>9</v>
      </c>
      <c r="AT1312">
        <v>70</v>
      </c>
      <c r="AU1312">
        <v>551</v>
      </c>
      <c r="AV1312">
        <v>297</v>
      </c>
      <c r="AW1312">
        <v>113</v>
      </c>
    </row>
    <row r="1313" spans="1:49" x14ac:dyDescent="0.35">
      <c r="A1313" s="1" t="s">
        <v>793</v>
      </c>
      <c r="B1313" s="1" t="s">
        <v>794</v>
      </c>
      <c r="C1313" s="1" t="s">
        <v>14</v>
      </c>
      <c r="D1313">
        <v>48</v>
      </c>
      <c r="E1313" s="1" t="s">
        <v>2180</v>
      </c>
      <c r="F1313">
        <v>20050801</v>
      </c>
      <c r="G1313">
        <v>7</v>
      </c>
      <c r="H1313">
        <v>104068</v>
      </c>
      <c r="J1313" s="1" t="s">
        <v>2156</v>
      </c>
      <c r="K1313" s="1" t="s">
        <v>72</v>
      </c>
      <c r="L1313" s="1" t="s">
        <v>2157</v>
      </c>
      <c r="M1313">
        <v>183</v>
      </c>
      <c r="N1313" s="1" t="s">
        <v>2164</v>
      </c>
      <c r="O1313">
        <v>22.8</v>
      </c>
      <c r="P1313">
        <v>103240</v>
      </c>
      <c r="R1313" s="1" t="s">
        <v>2156</v>
      </c>
      <c r="S1313" s="1" t="s">
        <v>125</v>
      </c>
      <c r="T1313" s="1" t="s">
        <v>2157</v>
      </c>
      <c r="U1313">
        <v>180</v>
      </c>
      <c r="V1313" s="1" t="s">
        <v>2164</v>
      </c>
      <c r="W1313">
        <v>27</v>
      </c>
      <c r="X1313" s="1" t="s">
        <v>55</v>
      </c>
      <c r="Y1313">
        <v>3</v>
      </c>
      <c r="Z1313" s="1" t="s">
        <v>18</v>
      </c>
      <c r="AA1313">
        <v>72</v>
      </c>
      <c r="AB1313">
        <v>6</v>
      </c>
      <c r="AC1313">
        <v>1</v>
      </c>
      <c r="AD1313">
        <v>61</v>
      </c>
      <c r="AE1313">
        <v>38</v>
      </c>
      <c r="AF1313">
        <v>26</v>
      </c>
      <c r="AG1313">
        <v>14</v>
      </c>
      <c r="AH1313">
        <v>9</v>
      </c>
      <c r="AI1313">
        <v>3</v>
      </c>
      <c r="AJ1313">
        <v>4</v>
      </c>
      <c r="AK1313">
        <v>3</v>
      </c>
      <c r="AL1313">
        <v>1</v>
      </c>
      <c r="AM1313">
        <v>52</v>
      </c>
      <c r="AN1313">
        <v>27</v>
      </c>
      <c r="AO1313">
        <v>17</v>
      </c>
      <c r="AP1313">
        <v>9</v>
      </c>
      <c r="AQ1313">
        <v>8</v>
      </c>
      <c r="AR1313">
        <v>6</v>
      </c>
      <c r="AS1313">
        <v>10</v>
      </c>
      <c r="AT1313">
        <v>60</v>
      </c>
      <c r="AU1313">
        <v>630</v>
      </c>
      <c r="AV1313">
        <v>78</v>
      </c>
      <c r="AW1313">
        <v>511</v>
      </c>
    </row>
    <row r="1314" spans="1:49" x14ac:dyDescent="0.35">
      <c r="A1314" s="1" t="s">
        <v>793</v>
      </c>
      <c r="B1314" s="1" t="s">
        <v>794</v>
      </c>
      <c r="C1314" s="1" t="s">
        <v>14</v>
      </c>
      <c r="D1314">
        <v>48</v>
      </c>
      <c r="E1314" s="1" t="s">
        <v>2180</v>
      </c>
      <c r="F1314">
        <v>20050801</v>
      </c>
      <c r="G1314">
        <v>8</v>
      </c>
      <c r="H1314">
        <v>103632</v>
      </c>
      <c r="J1314" s="1" t="s">
        <v>2156</v>
      </c>
      <c r="K1314" s="1" t="s">
        <v>120</v>
      </c>
      <c r="L1314" s="1" t="s">
        <v>2157</v>
      </c>
      <c r="M1314">
        <v>180</v>
      </c>
      <c r="N1314" s="1" t="s">
        <v>2185</v>
      </c>
      <c r="O1314">
        <v>24.8</v>
      </c>
      <c r="P1314">
        <v>102882</v>
      </c>
      <c r="R1314" s="1" t="s">
        <v>2173</v>
      </c>
      <c r="S1314" s="1" t="s">
        <v>118</v>
      </c>
      <c r="T1314" s="1" t="s">
        <v>2157</v>
      </c>
      <c r="U1314">
        <v>196</v>
      </c>
      <c r="V1314" s="1" t="s">
        <v>2184</v>
      </c>
      <c r="W1314">
        <v>28.7</v>
      </c>
      <c r="X1314" s="1" t="s">
        <v>158</v>
      </c>
      <c r="Y1314">
        <v>3</v>
      </c>
      <c r="Z1314" s="1" t="s">
        <v>18</v>
      </c>
      <c r="AA1314">
        <v>83</v>
      </c>
      <c r="AB1314">
        <v>7</v>
      </c>
      <c r="AC1314">
        <v>1</v>
      </c>
      <c r="AD1314">
        <v>60</v>
      </c>
      <c r="AE1314">
        <v>35</v>
      </c>
      <c r="AF1314">
        <v>31</v>
      </c>
      <c r="AG1314">
        <v>14</v>
      </c>
      <c r="AH1314">
        <v>11</v>
      </c>
      <c r="AI1314">
        <v>1</v>
      </c>
      <c r="AJ1314">
        <v>1</v>
      </c>
      <c r="AK1314">
        <v>8</v>
      </c>
      <c r="AL1314">
        <v>2</v>
      </c>
      <c r="AM1314">
        <v>63</v>
      </c>
      <c r="AN1314">
        <v>37</v>
      </c>
      <c r="AO1314">
        <v>28</v>
      </c>
      <c r="AP1314">
        <v>14</v>
      </c>
      <c r="AQ1314">
        <v>11</v>
      </c>
      <c r="AR1314">
        <v>2</v>
      </c>
      <c r="AS1314">
        <v>4</v>
      </c>
      <c r="AT1314">
        <v>62</v>
      </c>
      <c r="AU1314">
        <v>598</v>
      </c>
      <c r="AV1314">
        <v>208</v>
      </c>
      <c r="AW1314">
        <v>188</v>
      </c>
    </row>
    <row r="1315" spans="1:49" x14ac:dyDescent="0.35">
      <c r="A1315" s="1" t="s">
        <v>793</v>
      </c>
      <c r="B1315" s="1" t="s">
        <v>794</v>
      </c>
      <c r="C1315" s="1" t="s">
        <v>14</v>
      </c>
      <c r="D1315">
        <v>48</v>
      </c>
      <c r="E1315" s="1" t="s">
        <v>2180</v>
      </c>
      <c r="F1315">
        <v>20050801</v>
      </c>
      <c r="G1315">
        <v>9</v>
      </c>
      <c r="H1315">
        <v>103096</v>
      </c>
      <c r="J1315" s="1" t="s">
        <v>2156</v>
      </c>
      <c r="K1315" s="1" t="s">
        <v>273</v>
      </c>
      <c r="L1315" s="1" t="s">
        <v>2157</v>
      </c>
      <c r="M1315">
        <v>173</v>
      </c>
      <c r="N1315" s="1" t="s">
        <v>2171</v>
      </c>
      <c r="O1315">
        <v>27.6</v>
      </c>
      <c r="P1315">
        <v>102839</v>
      </c>
      <c r="R1315" s="1" t="s">
        <v>2156</v>
      </c>
      <c r="S1315" s="1" t="s">
        <v>148</v>
      </c>
      <c r="T1315" s="1" t="s">
        <v>2157</v>
      </c>
      <c r="U1315">
        <v>188</v>
      </c>
      <c r="V1315" s="1" t="s">
        <v>2191</v>
      </c>
      <c r="W1315">
        <v>28.9</v>
      </c>
      <c r="X1315" s="1" t="s">
        <v>255</v>
      </c>
      <c r="Y1315">
        <v>3</v>
      </c>
      <c r="Z1315" s="1" t="s">
        <v>18</v>
      </c>
      <c r="AA1315">
        <v>111</v>
      </c>
      <c r="AB1315">
        <v>10</v>
      </c>
      <c r="AC1315">
        <v>1</v>
      </c>
      <c r="AD1315">
        <v>74</v>
      </c>
      <c r="AE1315">
        <v>44</v>
      </c>
      <c r="AF1315">
        <v>31</v>
      </c>
      <c r="AG1315">
        <v>20</v>
      </c>
      <c r="AH1315">
        <v>13</v>
      </c>
      <c r="AI1315">
        <v>6</v>
      </c>
      <c r="AJ1315">
        <v>8</v>
      </c>
      <c r="AK1315">
        <v>8</v>
      </c>
      <c r="AL1315">
        <v>4</v>
      </c>
      <c r="AM1315">
        <v>70</v>
      </c>
      <c r="AN1315">
        <v>41</v>
      </c>
      <c r="AO1315">
        <v>28</v>
      </c>
      <c r="AP1315">
        <v>11</v>
      </c>
      <c r="AQ1315">
        <v>12</v>
      </c>
      <c r="AR1315">
        <v>3</v>
      </c>
      <c r="AS1315">
        <v>7</v>
      </c>
      <c r="AT1315">
        <v>117</v>
      </c>
      <c r="AU1315">
        <v>376</v>
      </c>
      <c r="AV1315">
        <v>85</v>
      </c>
      <c r="AW1315">
        <v>469</v>
      </c>
    </row>
    <row r="1316" spans="1:49" x14ac:dyDescent="0.35">
      <c r="A1316" s="1" t="s">
        <v>793</v>
      </c>
      <c r="B1316" s="1" t="s">
        <v>794</v>
      </c>
      <c r="C1316" s="1" t="s">
        <v>14</v>
      </c>
      <c r="D1316">
        <v>48</v>
      </c>
      <c r="E1316" s="1" t="s">
        <v>2180</v>
      </c>
      <c r="F1316">
        <v>20050801</v>
      </c>
      <c r="G1316">
        <v>10</v>
      </c>
      <c r="H1316">
        <v>104180</v>
      </c>
      <c r="J1316" s="1" t="s">
        <v>2156</v>
      </c>
      <c r="K1316" s="1" t="s">
        <v>117</v>
      </c>
      <c r="L1316" s="1" t="s">
        <v>2172</v>
      </c>
      <c r="M1316">
        <v>193</v>
      </c>
      <c r="N1316" s="1" t="s">
        <v>2183</v>
      </c>
      <c r="O1316">
        <v>22.2</v>
      </c>
      <c r="P1316">
        <v>102106</v>
      </c>
      <c r="R1316" s="1" t="s">
        <v>2156</v>
      </c>
      <c r="S1316" s="1" t="s">
        <v>219</v>
      </c>
      <c r="T1316" s="1" t="s">
        <v>2157</v>
      </c>
      <c r="U1316">
        <v>188</v>
      </c>
      <c r="V1316" s="1" t="s">
        <v>2162</v>
      </c>
      <c r="W1316">
        <v>32.9</v>
      </c>
      <c r="X1316" s="1" t="s">
        <v>85</v>
      </c>
      <c r="Y1316">
        <v>3</v>
      </c>
      <c r="Z1316" s="1" t="s">
        <v>18</v>
      </c>
      <c r="AA1316">
        <v>63</v>
      </c>
      <c r="AB1316">
        <v>9</v>
      </c>
      <c r="AC1316">
        <v>4</v>
      </c>
      <c r="AD1316">
        <v>59</v>
      </c>
      <c r="AE1316">
        <v>31</v>
      </c>
      <c r="AF1316">
        <v>26</v>
      </c>
      <c r="AG1316">
        <v>18</v>
      </c>
      <c r="AH1316">
        <v>10</v>
      </c>
      <c r="AI1316">
        <v>1</v>
      </c>
      <c r="AJ1316">
        <v>1</v>
      </c>
      <c r="AK1316">
        <v>6</v>
      </c>
      <c r="AL1316">
        <v>2</v>
      </c>
      <c r="AM1316">
        <v>58</v>
      </c>
      <c r="AN1316">
        <v>38</v>
      </c>
      <c r="AO1316">
        <v>29</v>
      </c>
      <c r="AP1316">
        <v>7</v>
      </c>
      <c r="AQ1316">
        <v>9</v>
      </c>
      <c r="AR1316">
        <v>7</v>
      </c>
      <c r="AS1316">
        <v>9</v>
      </c>
      <c r="AT1316">
        <v>59</v>
      </c>
      <c r="AU1316">
        <v>630</v>
      </c>
      <c r="AV1316">
        <v>55</v>
      </c>
      <c r="AW1316">
        <v>654</v>
      </c>
    </row>
    <row r="1317" spans="1:49" x14ac:dyDescent="0.35">
      <c r="A1317" s="1" t="s">
        <v>793</v>
      </c>
      <c r="B1317" s="1" t="s">
        <v>794</v>
      </c>
      <c r="C1317" s="1" t="s">
        <v>14</v>
      </c>
      <c r="D1317">
        <v>48</v>
      </c>
      <c r="E1317" s="1" t="s">
        <v>2180</v>
      </c>
      <c r="F1317">
        <v>20050801</v>
      </c>
      <c r="G1317">
        <v>11</v>
      </c>
      <c r="H1317">
        <v>102035</v>
      </c>
      <c r="J1317" s="1" t="s">
        <v>2156</v>
      </c>
      <c r="K1317" s="1" t="s">
        <v>189</v>
      </c>
      <c r="L1317" s="1" t="s">
        <v>2157</v>
      </c>
      <c r="M1317">
        <v>183</v>
      </c>
      <c r="N1317" s="1" t="s">
        <v>2179</v>
      </c>
      <c r="O1317">
        <v>33.299999999999997</v>
      </c>
      <c r="P1317">
        <v>103319</v>
      </c>
      <c r="R1317" s="1" t="s">
        <v>2156</v>
      </c>
      <c r="S1317" s="1" t="s">
        <v>285</v>
      </c>
      <c r="T1317" s="1" t="s">
        <v>2157</v>
      </c>
      <c r="U1317">
        <v>185</v>
      </c>
      <c r="V1317" s="1" t="s">
        <v>2164</v>
      </c>
      <c r="W1317">
        <v>26.4</v>
      </c>
      <c r="X1317" s="1" t="s">
        <v>85</v>
      </c>
      <c r="Y1317">
        <v>3</v>
      </c>
      <c r="Z1317" s="1" t="s">
        <v>18</v>
      </c>
      <c r="AA1317">
        <v>73</v>
      </c>
      <c r="AB1317">
        <v>6</v>
      </c>
      <c r="AC1317">
        <v>2</v>
      </c>
      <c r="AD1317">
        <v>51</v>
      </c>
      <c r="AE1317">
        <v>26</v>
      </c>
      <c r="AF1317">
        <v>18</v>
      </c>
      <c r="AG1317">
        <v>19</v>
      </c>
      <c r="AH1317">
        <v>9</v>
      </c>
      <c r="AI1317">
        <v>2</v>
      </c>
      <c r="AJ1317">
        <v>3</v>
      </c>
      <c r="AK1317">
        <v>7</v>
      </c>
      <c r="AL1317">
        <v>1</v>
      </c>
      <c r="AM1317">
        <v>69</v>
      </c>
      <c r="AN1317">
        <v>41</v>
      </c>
      <c r="AO1317">
        <v>27</v>
      </c>
      <c r="AP1317">
        <v>10</v>
      </c>
      <c r="AQ1317">
        <v>10</v>
      </c>
      <c r="AR1317">
        <v>2</v>
      </c>
      <c r="AS1317">
        <v>6</v>
      </c>
      <c r="AT1317">
        <v>99</v>
      </c>
      <c r="AU1317">
        <v>413</v>
      </c>
      <c r="AV1317">
        <v>145</v>
      </c>
      <c r="AW1317">
        <v>295</v>
      </c>
    </row>
    <row r="1318" spans="1:49" x14ac:dyDescent="0.35">
      <c r="A1318" s="1" t="s">
        <v>793</v>
      </c>
      <c r="B1318" s="1" t="s">
        <v>794</v>
      </c>
      <c r="C1318" s="1" t="s">
        <v>14</v>
      </c>
      <c r="D1318">
        <v>48</v>
      </c>
      <c r="E1318" s="1" t="s">
        <v>2180</v>
      </c>
      <c r="F1318">
        <v>20050801</v>
      </c>
      <c r="G1318">
        <v>12</v>
      </c>
      <c r="H1318">
        <v>103484</v>
      </c>
      <c r="J1318" s="1" t="s">
        <v>2156</v>
      </c>
      <c r="K1318" s="1" t="s">
        <v>179</v>
      </c>
      <c r="L1318" s="1" t="s">
        <v>2157</v>
      </c>
      <c r="M1318">
        <v>185</v>
      </c>
      <c r="N1318" s="1" t="s">
        <v>2164</v>
      </c>
      <c r="O1318">
        <v>25.5</v>
      </c>
      <c r="P1318">
        <v>103444</v>
      </c>
      <c r="R1318" s="1" t="s">
        <v>2156</v>
      </c>
      <c r="S1318" s="1" t="s">
        <v>218</v>
      </c>
      <c r="T1318" s="1" t="s">
        <v>2157</v>
      </c>
      <c r="U1318">
        <v>173</v>
      </c>
      <c r="V1318" s="1" t="s">
        <v>2196</v>
      </c>
      <c r="W1318">
        <v>25.8</v>
      </c>
      <c r="X1318" s="1" t="s">
        <v>149</v>
      </c>
      <c r="Y1318">
        <v>3</v>
      </c>
      <c r="Z1318" s="1" t="s">
        <v>18</v>
      </c>
      <c r="AA1318">
        <v>83</v>
      </c>
      <c r="AB1318">
        <v>6</v>
      </c>
      <c r="AC1318">
        <v>2</v>
      </c>
      <c r="AD1318">
        <v>79</v>
      </c>
      <c r="AE1318">
        <v>44</v>
      </c>
      <c r="AF1318">
        <v>32</v>
      </c>
      <c r="AG1318">
        <v>17</v>
      </c>
      <c r="AH1318">
        <v>10</v>
      </c>
      <c r="AI1318">
        <v>7</v>
      </c>
      <c r="AJ1318">
        <v>9</v>
      </c>
      <c r="AK1318">
        <v>2</v>
      </c>
      <c r="AL1318">
        <v>6</v>
      </c>
      <c r="AM1318">
        <v>57</v>
      </c>
      <c r="AN1318">
        <v>20</v>
      </c>
      <c r="AO1318">
        <v>14</v>
      </c>
      <c r="AP1318">
        <v>17</v>
      </c>
      <c r="AQ1318">
        <v>9</v>
      </c>
      <c r="AR1318">
        <v>4</v>
      </c>
      <c r="AS1318">
        <v>8</v>
      </c>
      <c r="AT1318">
        <v>101</v>
      </c>
      <c r="AU1318">
        <v>405</v>
      </c>
      <c r="AV1318">
        <v>109</v>
      </c>
      <c r="AW1318">
        <v>389</v>
      </c>
    </row>
    <row r="1319" spans="1:49" x14ac:dyDescent="0.35">
      <c r="A1319" s="1" t="s">
        <v>793</v>
      </c>
      <c r="B1319" s="1" t="s">
        <v>794</v>
      </c>
      <c r="C1319" s="1" t="s">
        <v>14</v>
      </c>
      <c r="D1319">
        <v>48</v>
      </c>
      <c r="E1319" s="1" t="s">
        <v>2180</v>
      </c>
      <c r="F1319">
        <v>20050801</v>
      </c>
      <c r="G1319">
        <v>13</v>
      </c>
      <c r="H1319">
        <v>102880</v>
      </c>
      <c r="J1319" s="1" t="s">
        <v>2156</v>
      </c>
      <c r="K1319" s="1" t="s">
        <v>358</v>
      </c>
      <c r="L1319" s="1" t="s">
        <v>2157</v>
      </c>
      <c r="M1319">
        <v>201</v>
      </c>
      <c r="N1319" s="1" t="s">
        <v>2169</v>
      </c>
      <c r="O1319">
        <v>28.7</v>
      </c>
      <c r="P1319">
        <v>103451</v>
      </c>
      <c r="R1319" s="1" t="s">
        <v>2156</v>
      </c>
      <c r="S1319" s="1" t="s">
        <v>262</v>
      </c>
      <c r="T1319" s="1" t="s">
        <v>2157</v>
      </c>
      <c r="U1319">
        <v>175</v>
      </c>
      <c r="V1319" s="1" t="s">
        <v>2169</v>
      </c>
      <c r="W1319">
        <v>25.8</v>
      </c>
      <c r="X1319" s="1" t="s">
        <v>799</v>
      </c>
      <c r="Y1319">
        <v>3</v>
      </c>
      <c r="Z1319" s="1" t="s">
        <v>18</v>
      </c>
      <c r="AA1319">
        <v>111</v>
      </c>
      <c r="AB1319">
        <v>6</v>
      </c>
      <c r="AC1319">
        <v>9</v>
      </c>
      <c r="AD1319">
        <v>97</v>
      </c>
      <c r="AE1319">
        <v>59</v>
      </c>
      <c r="AF1319">
        <v>43</v>
      </c>
      <c r="AG1319">
        <v>17</v>
      </c>
      <c r="AH1319">
        <v>15</v>
      </c>
      <c r="AI1319">
        <v>8</v>
      </c>
      <c r="AJ1319">
        <v>12</v>
      </c>
      <c r="AK1319">
        <v>5</v>
      </c>
      <c r="AL1319">
        <v>3</v>
      </c>
      <c r="AM1319">
        <v>91</v>
      </c>
      <c r="AN1319">
        <v>46</v>
      </c>
      <c r="AO1319">
        <v>29</v>
      </c>
      <c r="AP1319">
        <v>30</v>
      </c>
      <c r="AQ1319">
        <v>14</v>
      </c>
      <c r="AR1319">
        <v>6</v>
      </c>
      <c r="AS1319">
        <v>9</v>
      </c>
      <c r="AT1319">
        <v>286</v>
      </c>
      <c r="AU1319">
        <v>122</v>
      </c>
      <c r="AV1319">
        <v>105</v>
      </c>
      <c r="AW1319">
        <v>399</v>
      </c>
    </row>
    <row r="1320" spans="1:49" x14ac:dyDescent="0.35">
      <c r="A1320" s="1" t="s">
        <v>793</v>
      </c>
      <c r="B1320" s="1" t="s">
        <v>794</v>
      </c>
      <c r="C1320" s="1" t="s">
        <v>14</v>
      </c>
      <c r="D1320">
        <v>48</v>
      </c>
      <c r="E1320" s="1" t="s">
        <v>2180</v>
      </c>
      <c r="F1320">
        <v>20050801</v>
      </c>
      <c r="G1320">
        <v>14</v>
      </c>
      <c r="H1320">
        <v>101885</v>
      </c>
      <c r="J1320" s="1" t="s">
        <v>2156</v>
      </c>
      <c r="K1320" s="1" t="s">
        <v>240</v>
      </c>
      <c r="L1320" s="1" t="s">
        <v>2172</v>
      </c>
      <c r="M1320">
        <v>190</v>
      </c>
      <c r="N1320" s="1" t="s">
        <v>2184</v>
      </c>
      <c r="O1320">
        <v>34.299999999999997</v>
      </c>
      <c r="P1320">
        <v>104732</v>
      </c>
      <c r="R1320" s="1" t="s">
        <v>2159</v>
      </c>
      <c r="S1320" s="1" t="s">
        <v>800</v>
      </c>
      <c r="T1320" s="1" t="s">
        <v>2157</v>
      </c>
      <c r="V1320" s="1" t="s">
        <v>2164</v>
      </c>
      <c r="W1320">
        <v>19.2</v>
      </c>
      <c r="X1320" s="1" t="s">
        <v>801</v>
      </c>
      <c r="Y1320">
        <v>3</v>
      </c>
      <c r="Z1320" s="1" t="s">
        <v>18</v>
      </c>
      <c r="AA1320">
        <v>76</v>
      </c>
      <c r="AB1320">
        <v>9</v>
      </c>
      <c r="AC1320">
        <v>4</v>
      </c>
      <c r="AD1320">
        <v>69</v>
      </c>
      <c r="AE1320">
        <v>37</v>
      </c>
      <c r="AF1320">
        <v>27</v>
      </c>
      <c r="AG1320">
        <v>14</v>
      </c>
      <c r="AH1320">
        <v>11</v>
      </c>
      <c r="AI1320">
        <v>6</v>
      </c>
      <c r="AJ1320">
        <v>9</v>
      </c>
      <c r="AK1320">
        <v>5</v>
      </c>
      <c r="AL1320">
        <v>5</v>
      </c>
      <c r="AM1320">
        <v>59</v>
      </c>
      <c r="AN1320">
        <v>31</v>
      </c>
      <c r="AO1320">
        <v>20</v>
      </c>
      <c r="AP1320">
        <v>15</v>
      </c>
      <c r="AQ1320">
        <v>11</v>
      </c>
      <c r="AR1320">
        <v>5</v>
      </c>
      <c r="AS1320">
        <v>9</v>
      </c>
      <c r="AT1320">
        <v>77</v>
      </c>
      <c r="AU1320">
        <v>513</v>
      </c>
      <c r="AV1320">
        <v>671</v>
      </c>
      <c r="AW1320">
        <v>25</v>
      </c>
    </row>
    <row r="1321" spans="1:49" x14ac:dyDescent="0.35">
      <c r="A1321" s="1" t="s">
        <v>793</v>
      </c>
      <c r="B1321" s="1" t="s">
        <v>794</v>
      </c>
      <c r="C1321" s="1" t="s">
        <v>14</v>
      </c>
      <c r="D1321">
        <v>48</v>
      </c>
      <c r="E1321" s="1" t="s">
        <v>2180</v>
      </c>
      <c r="F1321">
        <v>20050801</v>
      </c>
      <c r="G1321">
        <v>15</v>
      </c>
      <c r="H1321">
        <v>104035</v>
      </c>
      <c r="J1321" s="1" t="s">
        <v>2173</v>
      </c>
      <c r="K1321" s="1" t="s">
        <v>340</v>
      </c>
      <c r="L1321" s="1" t="s">
        <v>2157</v>
      </c>
      <c r="M1321">
        <v>183</v>
      </c>
      <c r="N1321" s="1" t="s">
        <v>2164</v>
      </c>
      <c r="O1321">
        <v>23</v>
      </c>
      <c r="P1321">
        <v>105048</v>
      </c>
      <c r="R1321" s="1" t="s">
        <v>2173</v>
      </c>
      <c r="S1321" s="1" t="s">
        <v>802</v>
      </c>
      <c r="T1321" s="1" t="s">
        <v>2157</v>
      </c>
      <c r="U1321">
        <v>183</v>
      </c>
      <c r="V1321" s="1" t="s">
        <v>2164</v>
      </c>
      <c r="W1321">
        <v>17.600000000000001</v>
      </c>
      <c r="X1321" s="1" t="s">
        <v>158</v>
      </c>
      <c r="Y1321">
        <v>3</v>
      </c>
      <c r="Z1321" s="1" t="s">
        <v>18</v>
      </c>
      <c r="AA1321">
        <v>87</v>
      </c>
      <c r="AB1321">
        <v>15</v>
      </c>
      <c r="AC1321">
        <v>1</v>
      </c>
      <c r="AD1321">
        <v>60</v>
      </c>
      <c r="AE1321">
        <v>37</v>
      </c>
      <c r="AF1321">
        <v>32</v>
      </c>
      <c r="AG1321">
        <v>16</v>
      </c>
      <c r="AH1321">
        <v>11</v>
      </c>
      <c r="AI1321">
        <v>4</v>
      </c>
      <c r="AJ1321">
        <v>4</v>
      </c>
      <c r="AK1321">
        <v>11</v>
      </c>
      <c r="AL1321">
        <v>3</v>
      </c>
      <c r="AM1321">
        <v>77</v>
      </c>
      <c r="AN1321">
        <v>36</v>
      </c>
      <c r="AO1321">
        <v>27</v>
      </c>
      <c r="AP1321">
        <v>22</v>
      </c>
      <c r="AQ1321">
        <v>11</v>
      </c>
      <c r="AR1321">
        <v>4</v>
      </c>
      <c r="AS1321">
        <v>6</v>
      </c>
      <c r="AT1321">
        <v>157</v>
      </c>
      <c r="AU1321">
        <v>273</v>
      </c>
      <c r="AV1321">
        <v>1281</v>
      </c>
      <c r="AW1321">
        <v>3</v>
      </c>
    </row>
    <row r="1322" spans="1:49" x14ac:dyDescent="0.35">
      <c r="A1322" s="1" t="s">
        <v>793</v>
      </c>
      <c r="B1322" s="1" t="s">
        <v>794</v>
      </c>
      <c r="C1322" s="1" t="s">
        <v>14</v>
      </c>
      <c r="D1322">
        <v>48</v>
      </c>
      <c r="E1322" s="1" t="s">
        <v>2180</v>
      </c>
      <c r="F1322">
        <v>20050801</v>
      </c>
      <c r="G1322">
        <v>16</v>
      </c>
      <c r="H1322">
        <v>103401</v>
      </c>
      <c r="J1322" s="1" t="s">
        <v>2156</v>
      </c>
      <c r="K1322" s="1" t="s">
        <v>177</v>
      </c>
      <c r="L1322" s="1" t="s">
        <v>2157</v>
      </c>
      <c r="M1322">
        <v>190</v>
      </c>
      <c r="N1322" s="1" t="s">
        <v>2160</v>
      </c>
      <c r="O1322">
        <v>26</v>
      </c>
      <c r="P1322">
        <v>102965</v>
      </c>
      <c r="R1322" s="1" t="s">
        <v>2198</v>
      </c>
      <c r="S1322" s="1" t="s">
        <v>275</v>
      </c>
      <c r="T1322" s="1" t="s">
        <v>2157</v>
      </c>
      <c r="U1322">
        <v>178</v>
      </c>
      <c r="V1322" s="1" t="s">
        <v>2163</v>
      </c>
      <c r="W1322">
        <v>28.3</v>
      </c>
      <c r="X1322" s="1" t="s">
        <v>149</v>
      </c>
      <c r="Y1322">
        <v>3</v>
      </c>
      <c r="Z1322" s="1" t="s">
        <v>18</v>
      </c>
      <c r="AA1322">
        <v>72</v>
      </c>
      <c r="AB1322">
        <v>3</v>
      </c>
      <c r="AC1322">
        <v>0</v>
      </c>
      <c r="AD1322">
        <v>48</v>
      </c>
      <c r="AE1322">
        <v>34</v>
      </c>
      <c r="AF1322">
        <v>26</v>
      </c>
      <c r="AG1322">
        <v>8</v>
      </c>
      <c r="AH1322">
        <v>9</v>
      </c>
      <c r="AI1322">
        <v>2</v>
      </c>
      <c r="AJ1322">
        <v>3</v>
      </c>
      <c r="AK1322">
        <v>7</v>
      </c>
      <c r="AL1322">
        <v>2</v>
      </c>
      <c r="AM1322">
        <v>70</v>
      </c>
      <c r="AN1322">
        <v>34</v>
      </c>
      <c r="AO1322">
        <v>24</v>
      </c>
      <c r="AP1322">
        <v>14</v>
      </c>
      <c r="AQ1322">
        <v>10</v>
      </c>
      <c r="AR1322">
        <v>0</v>
      </c>
      <c r="AS1322">
        <v>4</v>
      </c>
      <c r="AT1322">
        <v>89</v>
      </c>
      <c r="AU1322">
        <v>465</v>
      </c>
      <c r="AV1322">
        <v>240</v>
      </c>
      <c r="AW1322">
        <v>153</v>
      </c>
    </row>
    <row r="1323" spans="1:49" x14ac:dyDescent="0.35">
      <c r="A1323" s="1" t="s">
        <v>793</v>
      </c>
      <c r="B1323" s="1" t="s">
        <v>794</v>
      </c>
      <c r="C1323" s="1" t="s">
        <v>14</v>
      </c>
      <c r="D1323">
        <v>48</v>
      </c>
      <c r="E1323" s="1" t="s">
        <v>2180</v>
      </c>
      <c r="F1323">
        <v>20050801</v>
      </c>
      <c r="G1323">
        <v>17</v>
      </c>
      <c r="H1323">
        <v>104053</v>
      </c>
      <c r="I1323">
        <v>1</v>
      </c>
      <c r="J1323" s="1" t="s">
        <v>2156</v>
      </c>
      <c r="K1323" s="1" t="s">
        <v>92</v>
      </c>
      <c r="L1323" s="1" t="s">
        <v>2157</v>
      </c>
      <c r="M1323">
        <v>188</v>
      </c>
      <c r="N1323" s="1" t="s">
        <v>2164</v>
      </c>
      <c r="O1323">
        <v>22.9</v>
      </c>
      <c r="P1323">
        <v>104117</v>
      </c>
      <c r="R1323" s="1" t="s">
        <v>2156</v>
      </c>
      <c r="S1323" s="1" t="s">
        <v>354</v>
      </c>
      <c r="T1323" s="1" t="s">
        <v>2157</v>
      </c>
      <c r="U1323">
        <v>193</v>
      </c>
      <c r="V1323" s="1" t="s">
        <v>2191</v>
      </c>
      <c r="W1323">
        <v>22.5</v>
      </c>
      <c r="X1323" s="1" t="s">
        <v>85</v>
      </c>
      <c r="Y1323">
        <v>3</v>
      </c>
      <c r="Z1323" s="1" t="s">
        <v>64</v>
      </c>
      <c r="AA1323">
        <v>68</v>
      </c>
      <c r="AB1323">
        <v>8</v>
      </c>
      <c r="AC1323">
        <v>1</v>
      </c>
      <c r="AD1323">
        <v>50</v>
      </c>
      <c r="AE1323">
        <v>37</v>
      </c>
      <c r="AF1323">
        <v>32</v>
      </c>
      <c r="AG1323">
        <v>8</v>
      </c>
      <c r="AH1323">
        <v>10</v>
      </c>
      <c r="AI1323">
        <v>0</v>
      </c>
      <c r="AJ1323">
        <v>0</v>
      </c>
      <c r="AK1323">
        <v>4</v>
      </c>
      <c r="AL1323">
        <v>0</v>
      </c>
      <c r="AM1323">
        <v>54</v>
      </c>
      <c r="AN1323">
        <v>40</v>
      </c>
      <c r="AO1323">
        <v>27</v>
      </c>
      <c r="AP1323">
        <v>7</v>
      </c>
      <c r="AQ1323">
        <v>9</v>
      </c>
      <c r="AR1323">
        <v>1</v>
      </c>
      <c r="AS1323">
        <v>3</v>
      </c>
      <c r="AT1323">
        <v>5</v>
      </c>
      <c r="AU1323">
        <v>3200</v>
      </c>
      <c r="AV1323">
        <v>130</v>
      </c>
      <c r="AW1323">
        <v>341</v>
      </c>
    </row>
    <row r="1324" spans="1:49" x14ac:dyDescent="0.35">
      <c r="A1324" s="1" t="s">
        <v>793</v>
      </c>
      <c r="B1324" s="1" t="s">
        <v>794</v>
      </c>
      <c r="C1324" s="1" t="s">
        <v>14</v>
      </c>
      <c r="D1324">
        <v>48</v>
      </c>
      <c r="E1324" s="1" t="s">
        <v>2180</v>
      </c>
      <c r="F1324">
        <v>20050801</v>
      </c>
      <c r="G1324">
        <v>18</v>
      </c>
      <c r="H1324">
        <v>103428</v>
      </c>
      <c r="I1324">
        <v>14</v>
      </c>
      <c r="J1324" s="1" t="s">
        <v>2156</v>
      </c>
      <c r="K1324" s="1" t="s">
        <v>53</v>
      </c>
      <c r="L1324" s="1" t="s">
        <v>2157</v>
      </c>
      <c r="M1324">
        <v>190</v>
      </c>
      <c r="N1324" s="1" t="s">
        <v>2165</v>
      </c>
      <c r="O1324">
        <v>25.9</v>
      </c>
      <c r="P1324">
        <v>104548</v>
      </c>
      <c r="R1324" s="1" t="s">
        <v>2173</v>
      </c>
      <c r="S1324" s="1" t="s">
        <v>646</v>
      </c>
      <c r="T1324" s="1" t="s">
        <v>2157</v>
      </c>
      <c r="U1324">
        <v>190</v>
      </c>
      <c r="V1324" s="1" t="s">
        <v>2164</v>
      </c>
      <c r="W1324">
        <v>20.2</v>
      </c>
      <c r="X1324" s="1" t="s">
        <v>225</v>
      </c>
      <c r="Y1324">
        <v>3</v>
      </c>
      <c r="Z1324" s="1" t="s">
        <v>64</v>
      </c>
      <c r="AA1324">
        <v>75</v>
      </c>
      <c r="AB1324">
        <v>5</v>
      </c>
      <c r="AC1324">
        <v>6</v>
      </c>
      <c r="AD1324">
        <v>59</v>
      </c>
      <c r="AE1324">
        <v>35</v>
      </c>
      <c r="AF1324">
        <v>25</v>
      </c>
      <c r="AG1324">
        <v>15</v>
      </c>
      <c r="AH1324">
        <v>9</v>
      </c>
      <c r="AI1324">
        <v>4</v>
      </c>
      <c r="AJ1324">
        <v>4</v>
      </c>
      <c r="AK1324">
        <v>1</v>
      </c>
      <c r="AL1324">
        <v>4</v>
      </c>
      <c r="AM1324">
        <v>63</v>
      </c>
      <c r="AN1324">
        <v>36</v>
      </c>
      <c r="AO1324">
        <v>25</v>
      </c>
      <c r="AP1324">
        <v>8</v>
      </c>
      <c r="AQ1324">
        <v>9</v>
      </c>
      <c r="AR1324">
        <v>8</v>
      </c>
      <c r="AS1324">
        <v>11</v>
      </c>
      <c r="AT1324">
        <v>47</v>
      </c>
      <c r="AU1324">
        <v>730</v>
      </c>
      <c r="AV1324">
        <v>173</v>
      </c>
      <c r="AW1324">
        <v>235</v>
      </c>
    </row>
    <row r="1325" spans="1:49" x14ac:dyDescent="0.35">
      <c r="A1325" s="1" t="s">
        <v>793</v>
      </c>
      <c r="B1325" s="1" t="s">
        <v>794</v>
      </c>
      <c r="C1325" s="1" t="s">
        <v>14</v>
      </c>
      <c r="D1325">
        <v>48</v>
      </c>
      <c r="E1325" s="1" t="s">
        <v>2180</v>
      </c>
      <c r="F1325">
        <v>20050801</v>
      </c>
      <c r="G1325">
        <v>19</v>
      </c>
      <c r="H1325">
        <v>102257</v>
      </c>
      <c r="I1325">
        <v>11</v>
      </c>
      <c r="J1325" s="1" t="s">
        <v>2156</v>
      </c>
      <c r="K1325" s="1" t="s">
        <v>60</v>
      </c>
      <c r="L1325" s="1" t="s">
        <v>2172</v>
      </c>
      <c r="M1325">
        <v>193</v>
      </c>
      <c r="N1325" s="1" t="s">
        <v>2163</v>
      </c>
      <c r="O1325">
        <v>31.9</v>
      </c>
      <c r="P1325">
        <v>103516</v>
      </c>
      <c r="R1325" s="1" t="s">
        <v>2159</v>
      </c>
      <c r="S1325" s="1" t="s">
        <v>795</v>
      </c>
      <c r="T1325" s="1" t="s">
        <v>2157</v>
      </c>
      <c r="U1325">
        <v>180</v>
      </c>
      <c r="V1325" s="1" t="s">
        <v>2184</v>
      </c>
      <c r="W1325">
        <v>25.4</v>
      </c>
      <c r="X1325" s="1" t="s">
        <v>245</v>
      </c>
      <c r="Y1325">
        <v>3</v>
      </c>
      <c r="Z1325" s="1" t="s">
        <v>64</v>
      </c>
      <c r="AA1325">
        <v>81</v>
      </c>
      <c r="AB1325">
        <v>9</v>
      </c>
      <c r="AC1325">
        <v>4</v>
      </c>
      <c r="AD1325">
        <v>65</v>
      </c>
      <c r="AE1325">
        <v>34</v>
      </c>
      <c r="AF1325">
        <v>30</v>
      </c>
      <c r="AG1325">
        <v>19</v>
      </c>
      <c r="AH1325">
        <v>10</v>
      </c>
      <c r="AI1325">
        <v>2</v>
      </c>
      <c r="AJ1325">
        <v>2</v>
      </c>
      <c r="AK1325">
        <v>12</v>
      </c>
      <c r="AL1325">
        <v>3</v>
      </c>
      <c r="AM1325">
        <v>66</v>
      </c>
      <c r="AN1325">
        <v>40</v>
      </c>
      <c r="AO1325">
        <v>31</v>
      </c>
      <c r="AP1325">
        <v>11</v>
      </c>
      <c r="AQ1325">
        <v>10</v>
      </c>
      <c r="AR1325">
        <v>5</v>
      </c>
      <c r="AS1325">
        <v>7</v>
      </c>
      <c r="AT1325">
        <v>37</v>
      </c>
      <c r="AU1325">
        <v>913</v>
      </c>
      <c r="AV1325">
        <v>243</v>
      </c>
      <c r="AW1325">
        <v>151</v>
      </c>
    </row>
    <row r="1326" spans="1:49" x14ac:dyDescent="0.35">
      <c r="A1326" s="1" t="s">
        <v>793</v>
      </c>
      <c r="B1326" s="1" t="s">
        <v>794</v>
      </c>
      <c r="C1326" s="1" t="s">
        <v>14</v>
      </c>
      <c r="D1326">
        <v>48</v>
      </c>
      <c r="E1326" s="1" t="s">
        <v>2180</v>
      </c>
      <c r="F1326">
        <v>20050801</v>
      </c>
      <c r="G1326">
        <v>20</v>
      </c>
      <c r="H1326">
        <v>103333</v>
      </c>
      <c r="J1326" s="1" t="s">
        <v>2156</v>
      </c>
      <c r="K1326" s="1" t="s">
        <v>59</v>
      </c>
      <c r="L1326" s="1" t="s">
        <v>2157</v>
      </c>
      <c r="M1326">
        <v>208</v>
      </c>
      <c r="N1326" s="1" t="s">
        <v>2178</v>
      </c>
      <c r="O1326">
        <v>26.4</v>
      </c>
      <c r="P1326">
        <v>103018</v>
      </c>
      <c r="Q1326">
        <v>7</v>
      </c>
      <c r="R1326" s="1" t="s">
        <v>2156</v>
      </c>
      <c r="S1326" s="1" t="s">
        <v>35</v>
      </c>
      <c r="T1326" s="1" t="s">
        <v>2157</v>
      </c>
      <c r="U1326">
        <v>196</v>
      </c>
      <c r="V1326" s="1" t="s">
        <v>2174</v>
      </c>
      <c r="W1326">
        <v>28</v>
      </c>
      <c r="X1326" s="1" t="s">
        <v>379</v>
      </c>
      <c r="Y1326">
        <v>3</v>
      </c>
      <c r="Z1326" s="1" t="s">
        <v>64</v>
      </c>
      <c r="AA1326">
        <v>119</v>
      </c>
      <c r="AB1326">
        <v>18</v>
      </c>
      <c r="AC1326">
        <v>4</v>
      </c>
      <c r="AD1326">
        <v>89</v>
      </c>
      <c r="AE1326">
        <v>56</v>
      </c>
      <c r="AF1326">
        <v>46</v>
      </c>
      <c r="AG1326">
        <v>19</v>
      </c>
      <c r="AH1326">
        <v>15</v>
      </c>
      <c r="AI1326">
        <v>3</v>
      </c>
      <c r="AJ1326">
        <v>4</v>
      </c>
      <c r="AK1326">
        <v>10</v>
      </c>
      <c r="AL1326">
        <v>4</v>
      </c>
      <c r="AM1326">
        <v>78</v>
      </c>
      <c r="AN1326">
        <v>40</v>
      </c>
      <c r="AO1326">
        <v>30</v>
      </c>
      <c r="AP1326">
        <v>25</v>
      </c>
      <c r="AQ1326">
        <v>14</v>
      </c>
      <c r="AR1326">
        <v>1</v>
      </c>
      <c r="AS1326">
        <v>3</v>
      </c>
      <c r="AT1326">
        <v>75</v>
      </c>
      <c r="AU1326">
        <v>525</v>
      </c>
      <c r="AV1326">
        <v>31</v>
      </c>
      <c r="AW1326">
        <v>1070</v>
      </c>
    </row>
    <row r="1327" spans="1:49" x14ac:dyDescent="0.35">
      <c r="A1327" s="1" t="s">
        <v>793</v>
      </c>
      <c r="B1327" s="1" t="s">
        <v>794</v>
      </c>
      <c r="C1327" s="1" t="s">
        <v>14</v>
      </c>
      <c r="D1327">
        <v>48</v>
      </c>
      <c r="E1327" s="1" t="s">
        <v>2180</v>
      </c>
      <c r="F1327">
        <v>20050801</v>
      </c>
      <c r="G1327">
        <v>21</v>
      </c>
      <c r="H1327">
        <v>103325</v>
      </c>
      <c r="J1327" s="1" t="s">
        <v>2156</v>
      </c>
      <c r="K1327" s="1" t="s">
        <v>339</v>
      </c>
      <c r="L1327" s="1" t="s">
        <v>2157</v>
      </c>
      <c r="M1327">
        <v>196</v>
      </c>
      <c r="N1327" s="1" t="s">
        <v>2205</v>
      </c>
      <c r="O1327">
        <v>26.4</v>
      </c>
      <c r="P1327">
        <v>102450</v>
      </c>
      <c r="Q1327">
        <v>3</v>
      </c>
      <c r="R1327" s="1" t="s">
        <v>2156</v>
      </c>
      <c r="S1327" s="1" t="s">
        <v>22</v>
      </c>
      <c r="T1327" s="1" t="s">
        <v>2157</v>
      </c>
      <c r="U1327">
        <v>185</v>
      </c>
      <c r="V1327" s="1" t="s">
        <v>2163</v>
      </c>
      <c r="W1327">
        <v>30.9</v>
      </c>
      <c r="X1327" s="1" t="s">
        <v>637</v>
      </c>
      <c r="Y1327">
        <v>3</v>
      </c>
      <c r="Z1327" s="1" t="s">
        <v>64</v>
      </c>
      <c r="AA1327">
        <v>106</v>
      </c>
      <c r="AB1327">
        <v>9</v>
      </c>
      <c r="AC1327">
        <v>2</v>
      </c>
      <c r="AD1327">
        <v>67</v>
      </c>
      <c r="AE1327">
        <v>41</v>
      </c>
      <c r="AF1327">
        <v>33</v>
      </c>
      <c r="AG1327">
        <v>16</v>
      </c>
      <c r="AH1327">
        <v>12</v>
      </c>
      <c r="AI1327">
        <v>0</v>
      </c>
      <c r="AJ1327">
        <v>1</v>
      </c>
      <c r="AK1327">
        <v>3</v>
      </c>
      <c r="AL1327">
        <v>5</v>
      </c>
      <c r="AM1327">
        <v>88</v>
      </c>
      <c r="AN1327">
        <v>58</v>
      </c>
      <c r="AO1327">
        <v>40</v>
      </c>
      <c r="AP1327">
        <v>14</v>
      </c>
      <c r="AQ1327">
        <v>12</v>
      </c>
      <c r="AR1327">
        <v>7</v>
      </c>
      <c r="AS1327">
        <v>9</v>
      </c>
      <c r="AT1327">
        <v>113</v>
      </c>
      <c r="AU1327">
        <v>378</v>
      </c>
      <c r="AV1327">
        <v>13</v>
      </c>
      <c r="AW1327">
        <v>1580</v>
      </c>
    </row>
    <row r="1328" spans="1:49" x14ac:dyDescent="0.35">
      <c r="A1328" s="1" t="s">
        <v>793</v>
      </c>
      <c r="B1328" s="1" t="s">
        <v>794</v>
      </c>
      <c r="C1328" s="1" t="s">
        <v>14</v>
      </c>
      <c r="D1328">
        <v>48</v>
      </c>
      <c r="E1328" s="1" t="s">
        <v>2180</v>
      </c>
      <c r="F1328">
        <v>20050801</v>
      </c>
      <c r="G1328">
        <v>22</v>
      </c>
      <c r="H1328">
        <v>103387</v>
      </c>
      <c r="I1328">
        <v>13</v>
      </c>
      <c r="J1328" s="1" t="s">
        <v>2156</v>
      </c>
      <c r="K1328" s="1" t="s">
        <v>142</v>
      </c>
      <c r="L1328" s="1" t="s">
        <v>2157</v>
      </c>
      <c r="M1328">
        <v>185</v>
      </c>
      <c r="N1328" s="1" t="s">
        <v>2190</v>
      </c>
      <c r="O1328">
        <v>26.1</v>
      </c>
      <c r="P1328">
        <v>102834</v>
      </c>
      <c r="R1328" s="1" t="s">
        <v>2156</v>
      </c>
      <c r="S1328" s="1" t="s">
        <v>348</v>
      </c>
      <c r="T1328" s="1" t="s">
        <v>2157</v>
      </c>
      <c r="U1328">
        <v>178</v>
      </c>
      <c r="V1328" s="1" t="s">
        <v>2164</v>
      </c>
      <c r="W1328">
        <v>28.9</v>
      </c>
      <c r="X1328" s="1" t="s">
        <v>583</v>
      </c>
      <c r="Y1328">
        <v>3</v>
      </c>
      <c r="Z1328" s="1" t="s">
        <v>64</v>
      </c>
      <c r="AA1328">
        <v>152</v>
      </c>
      <c r="AB1328">
        <v>8</v>
      </c>
      <c r="AC1328">
        <v>4</v>
      </c>
      <c r="AD1328">
        <v>102</v>
      </c>
      <c r="AE1328">
        <v>62</v>
      </c>
      <c r="AF1328">
        <v>41</v>
      </c>
      <c r="AG1328">
        <v>21</v>
      </c>
      <c r="AH1328">
        <v>15</v>
      </c>
      <c r="AI1328">
        <v>9</v>
      </c>
      <c r="AJ1328">
        <v>13</v>
      </c>
      <c r="AK1328">
        <v>0</v>
      </c>
      <c r="AL1328">
        <v>3</v>
      </c>
      <c r="AM1328">
        <v>121</v>
      </c>
      <c r="AN1328">
        <v>95</v>
      </c>
      <c r="AO1328">
        <v>57</v>
      </c>
      <c r="AP1328">
        <v>10</v>
      </c>
      <c r="AQ1328">
        <v>16</v>
      </c>
      <c r="AR1328">
        <v>13</v>
      </c>
      <c r="AS1328">
        <v>18</v>
      </c>
      <c r="AT1328">
        <v>42</v>
      </c>
      <c r="AU1328">
        <v>825</v>
      </c>
      <c r="AV1328">
        <v>70</v>
      </c>
      <c r="AW1328">
        <v>551</v>
      </c>
    </row>
    <row r="1329" spans="1:49" x14ac:dyDescent="0.35">
      <c r="A1329" s="1" t="s">
        <v>793</v>
      </c>
      <c r="B1329" s="1" t="s">
        <v>794</v>
      </c>
      <c r="C1329" s="1" t="s">
        <v>14</v>
      </c>
      <c r="D1329">
        <v>48</v>
      </c>
      <c r="E1329" s="1" t="s">
        <v>2180</v>
      </c>
      <c r="F1329">
        <v>20050801</v>
      </c>
      <c r="G1329">
        <v>23</v>
      </c>
      <c r="H1329">
        <v>104068</v>
      </c>
      <c r="J1329" s="1" t="s">
        <v>2156</v>
      </c>
      <c r="K1329" s="1" t="s">
        <v>72</v>
      </c>
      <c r="L1329" s="1" t="s">
        <v>2157</v>
      </c>
      <c r="M1329">
        <v>183</v>
      </c>
      <c r="N1329" s="1" t="s">
        <v>2164</v>
      </c>
      <c r="O1329">
        <v>22.8</v>
      </c>
      <c r="P1329">
        <v>103971</v>
      </c>
      <c r="Q1329">
        <v>12</v>
      </c>
      <c r="R1329" s="1" t="s">
        <v>2156</v>
      </c>
      <c r="S1329" s="1" t="s">
        <v>27</v>
      </c>
      <c r="T1329" s="1" t="s">
        <v>2157</v>
      </c>
      <c r="U1329">
        <v>180</v>
      </c>
      <c r="V1329" s="1" t="s">
        <v>2168</v>
      </c>
      <c r="W1329">
        <v>23.3</v>
      </c>
      <c r="X1329" s="1" t="s">
        <v>85</v>
      </c>
      <c r="Y1329">
        <v>3</v>
      </c>
      <c r="Z1329" s="1" t="s">
        <v>64</v>
      </c>
      <c r="AA1329">
        <v>63</v>
      </c>
      <c r="AB1329">
        <v>8</v>
      </c>
      <c r="AC1329">
        <v>1</v>
      </c>
      <c r="AD1329">
        <v>48</v>
      </c>
      <c r="AE1329">
        <v>30</v>
      </c>
      <c r="AF1329">
        <v>23</v>
      </c>
      <c r="AG1329">
        <v>15</v>
      </c>
      <c r="AH1329">
        <v>9</v>
      </c>
      <c r="AI1329">
        <v>0</v>
      </c>
      <c r="AJ1329">
        <v>0</v>
      </c>
      <c r="AK1329">
        <v>5</v>
      </c>
      <c r="AL1329">
        <v>3</v>
      </c>
      <c r="AM1329">
        <v>61</v>
      </c>
      <c r="AN1329">
        <v>30</v>
      </c>
      <c r="AO1329">
        <v>22</v>
      </c>
      <c r="AP1329">
        <v>14</v>
      </c>
      <c r="AQ1329">
        <v>10</v>
      </c>
      <c r="AR1329">
        <v>3</v>
      </c>
      <c r="AS1329">
        <v>6</v>
      </c>
      <c r="AT1329">
        <v>60</v>
      </c>
      <c r="AU1329">
        <v>630</v>
      </c>
      <c r="AV1329">
        <v>44</v>
      </c>
      <c r="AW1329">
        <v>812</v>
      </c>
    </row>
    <row r="1330" spans="1:49" x14ac:dyDescent="0.35">
      <c r="A1330" s="1" t="s">
        <v>793</v>
      </c>
      <c r="B1330" s="1" t="s">
        <v>794</v>
      </c>
      <c r="C1330" s="1" t="s">
        <v>14</v>
      </c>
      <c r="D1330">
        <v>48</v>
      </c>
      <c r="E1330" s="1" t="s">
        <v>2180</v>
      </c>
      <c r="F1330">
        <v>20050801</v>
      </c>
      <c r="G1330">
        <v>24</v>
      </c>
      <c r="H1330">
        <v>103632</v>
      </c>
      <c r="J1330" s="1" t="s">
        <v>2156</v>
      </c>
      <c r="K1330" s="1" t="s">
        <v>120</v>
      </c>
      <c r="L1330" s="1" t="s">
        <v>2157</v>
      </c>
      <c r="M1330">
        <v>180</v>
      </c>
      <c r="N1330" s="1" t="s">
        <v>2185</v>
      </c>
      <c r="O1330">
        <v>24.8</v>
      </c>
      <c r="P1330">
        <v>103103</v>
      </c>
      <c r="Q1330">
        <v>5</v>
      </c>
      <c r="R1330" s="1" t="s">
        <v>2156</v>
      </c>
      <c r="S1330" s="1" t="s">
        <v>90</v>
      </c>
      <c r="T1330" s="1" t="s">
        <v>2157</v>
      </c>
      <c r="U1330">
        <v>183</v>
      </c>
      <c r="V1330" s="1" t="s">
        <v>2168</v>
      </c>
      <c r="W1330">
        <v>27.5</v>
      </c>
      <c r="X1330" s="1" t="s">
        <v>803</v>
      </c>
      <c r="Y1330">
        <v>3</v>
      </c>
      <c r="Z1330" s="1" t="s">
        <v>64</v>
      </c>
      <c r="AA1330">
        <v>163</v>
      </c>
      <c r="AB1330">
        <v>14</v>
      </c>
      <c r="AC1330">
        <v>4</v>
      </c>
      <c r="AD1330">
        <v>121</v>
      </c>
      <c r="AE1330">
        <v>74</v>
      </c>
      <c r="AF1330">
        <v>59</v>
      </c>
      <c r="AG1330">
        <v>20</v>
      </c>
      <c r="AH1330">
        <v>17</v>
      </c>
      <c r="AI1330">
        <v>10</v>
      </c>
      <c r="AJ1330">
        <v>12</v>
      </c>
      <c r="AK1330">
        <v>13</v>
      </c>
      <c r="AL1330">
        <v>10</v>
      </c>
      <c r="AM1330">
        <v>113</v>
      </c>
      <c r="AN1330">
        <v>78</v>
      </c>
      <c r="AO1330">
        <v>57</v>
      </c>
      <c r="AP1330">
        <v>15</v>
      </c>
      <c r="AQ1330">
        <v>17</v>
      </c>
      <c r="AR1330">
        <v>5</v>
      </c>
      <c r="AS1330">
        <v>8</v>
      </c>
      <c r="AT1330">
        <v>62</v>
      </c>
      <c r="AU1330">
        <v>598</v>
      </c>
      <c r="AV1330">
        <v>24</v>
      </c>
      <c r="AW1330">
        <v>1251</v>
      </c>
    </row>
    <row r="1331" spans="1:49" x14ac:dyDescent="0.35">
      <c r="A1331" s="1" t="s">
        <v>793</v>
      </c>
      <c r="B1331" s="1" t="s">
        <v>794</v>
      </c>
      <c r="C1331" s="1" t="s">
        <v>14</v>
      </c>
      <c r="D1331">
        <v>48</v>
      </c>
      <c r="E1331" s="1" t="s">
        <v>2180</v>
      </c>
      <c r="F1331">
        <v>20050801</v>
      </c>
      <c r="G1331">
        <v>25</v>
      </c>
      <c r="H1331">
        <v>103096</v>
      </c>
      <c r="J1331" s="1" t="s">
        <v>2156</v>
      </c>
      <c r="K1331" s="1" t="s">
        <v>273</v>
      </c>
      <c r="L1331" s="1" t="s">
        <v>2157</v>
      </c>
      <c r="M1331">
        <v>173</v>
      </c>
      <c r="N1331" s="1" t="s">
        <v>2171</v>
      </c>
      <c r="O1331">
        <v>27.6</v>
      </c>
      <c r="P1331">
        <v>104171</v>
      </c>
      <c r="R1331" s="1" t="s">
        <v>2198</v>
      </c>
      <c r="S1331" s="1" t="s">
        <v>804</v>
      </c>
      <c r="T1331" s="1" t="s">
        <v>2157</v>
      </c>
      <c r="U1331">
        <v>185</v>
      </c>
      <c r="V1331" s="1" t="s">
        <v>2163</v>
      </c>
      <c r="W1331">
        <v>22.2</v>
      </c>
      <c r="X1331" s="1" t="s">
        <v>805</v>
      </c>
      <c r="Y1331">
        <v>3</v>
      </c>
      <c r="Z1331" s="1" t="s">
        <v>64</v>
      </c>
      <c r="AA1331">
        <v>134</v>
      </c>
      <c r="AB1331">
        <v>5</v>
      </c>
      <c r="AC1331">
        <v>3</v>
      </c>
      <c r="AD1331">
        <v>86</v>
      </c>
      <c r="AE1331">
        <v>47</v>
      </c>
      <c r="AF1331">
        <v>41</v>
      </c>
      <c r="AG1331">
        <v>25</v>
      </c>
      <c r="AH1331">
        <v>15</v>
      </c>
      <c r="AI1331">
        <v>2</v>
      </c>
      <c r="AJ1331">
        <v>3</v>
      </c>
      <c r="AK1331">
        <v>13</v>
      </c>
      <c r="AL1331">
        <v>6</v>
      </c>
      <c r="AM1331">
        <v>88</v>
      </c>
      <c r="AN1331">
        <v>47</v>
      </c>
      <c r="AO1331">
        <v>38</v>
      </c>
      <c r="AP1331">
        <v>21</v>
      </c>
      <c r="AQ1331">
        <v>15</v>
      </c>
      <c r="AR1331">
        <v>2</v>
      </c>
      <c r="AS1331">
        <v>4</v>
      </c>
      <c r="AT1331">
        <v>117</v>
      </c>
      <c r="AU1331">
        <v>376</v>
      </c>
      <c r="AV1331">
        <v>315</v>
      </c>
      <c r="AW1331">
        <v>107</v>
      </c>
    </row>
    <row r="1332" spans="1:49" x14ac:dyDescent="0.35">
      <c r="A1332" s="1" t="s">
        <v>793</v>
      </c>
      <c r="B1332" s="1" t="s">
        <v>794</v>
      </c>
      <c r="C1332" s="1" t="s">
        <v>14</v>
      </c>
      <c r="D1332">
        <v>48</v>
      </c>
      <c r="E1332" s="1" t="s">
        <v>2180</v>
      </c>
      <c r="F1332">
        <v>20050801</v>
      </c>
      <c r="G1332">
        <v>26</v>
      </c>
      <c r="H1332">
        <v>104180</v>
      </c>
      <c r="J1332" s="1" t="s">
        <v>2156</v>
      </c>
      <c r="K1332" s="1" t="s">
        <v>117</v>
      </c>
      <c r="L1332" s="1" t="s">
        <v>2172</v>
      </c>
      <c r="M1332">
        <v>193</v>
      </c>
      <c r="N1332" s="1" t="s">
        <v>2183</v>
      </c>
      <c r="O1332">
        <v>22.2</v>
      </c>
      <c r="P1332">
        <v>103454</v>
      </c>
      <c r="Q1332">
        <v>9</v>
      </c>
      <c r="R1332" s="1" t="s">
        <v>2156</v>
      </c>
      <c r="S1332" s="1" t="s">
        <v>54</v>
      </c>
      <c r="T1332" s="1" t="s">
        <v>2157</v>
      </c>
      <c r="U1332">
        <v>183</v>
      </c>
      <c r="V1332" s="1" t="s">
        <v>2177</v>
      </c>
      <c r="W1332">
        <v>25.8</v>
      </c>
      <c r="X1332" s="1" t="s">
        <v>155</v>
      </c>
      <c r="Y1332">
        <v>3</v>
      </c>
      <c r="Z1332" s="1" t="s">
        <v>64</v>
      </c>
      <c r="AA1332">
        <v>102</v>
      </c>
      <c r="AB1332">
        <v>12</v>
      </c>
      <c r="AC1332">
        <v>1</v>
      </c>
      <c r="AD1332">
        <v>64</v>
      </c>
      <c r="AE1332">
        <v>41</v>
      </c>
      <c r="AF1332">
        <v>35</v>
      </c>
      <c r="AG1332">
        <v>15</v>
      </c>
      <c r="AH1332">
        <v>11</v>
      </c>
      <c r="AI1332">
        <v>0</v>
      </c>
      <c r="AJ1332">
        <v>0</v>
      </c>
      <c r="AK1332">
        <v>11</v>
      </c>
      <c r="AL1332">
        <v>4</v>
      </c>
      <c r="AM1332">
        <v>82</v>
      </c>
      <c r="AN1332">
        <v>51</v>
      </c>
      <c r="AO1332">
        <v>38</v>
      </c>
      <c r="AP1332">
        <v>13</v>
      </c>
      <c r="AQ1332">
        <v>11</v>
      </c>
      <c r="AR1332">
        <v>5</v>
      </c>
      <c r="AS1332">
        <v>6</v>
      </c>
      <c r="AT1332">
        <v>59</v>
      </c>
      <c r="AU1332">
        <v>630</v>
      </c>
      <c r="AV1332">
        <v>32</v>
      </c>
      <c r="AW1332">
        <v>1060</v>
      </c>
    </row>
    <row r="1333" spans="1:49" x14ac:dyDescent="0.35">
      <c r="A1333" s="1" t="s">
        <v>793</v>
      </c>
      <c r="B1333" s="1" t="s">
        <v>794</v>
      </c>
      <c r="C1333" s="1" t="s">
        <v>14</v>
      </c>
      <c r="D1333">
        <v>48</v>
      </c>
      <c r="E1333" s="1" t="s">
        <v>2180</v>
      </c>
      <c r="F1333">
        <v>20050801</v>
      </c>
      <c r="G1333">
        <v>27</v>
      </c>
      <c r="H1333">
        <v>102720</v>
      </c>
      <c r="I1333">
        <v>16</v>
      </c>
      <c r="J1333" s="1" t="s">
        <v>2156</v>
      </c>
      <c r="K1333" s="1" t="s">
        <v>16</v>
      </c>
      <c r="L1333" s="1" t="s">
        <v>2157</v>
      </c>
      <c r="M1333">
        <v>178</v>
      </c>
      <c r="N1333" s="1" t="s">
        <v>2160</v>
      </c>
      <c r="O1333">
        <v>29.5</v>
      </c>
      <c r="P1333">
        <v>102035</v>
      </c>
      <c r="R1333" s="1" t="s">
        <v>2156</v>
      </c>
      <c r="S1333" s="1" t="s">
        <v>189</v>
      </c>
      <c r="T1333" s="1" t="s">
        <v>2157</v>
      </c>
      <c r="U1333">
        <v>183</v>
      </c>
      <c r="V1333" s="1" t="s">
        <v>2179</v>
      </c>
      <c r="W1333">
        <v>33.299999999999997</v>
      </c>
      <c r="X1333" s="1" t="s">
        <v>806</v>
      </c>
      <c r="Y1333">
        <v>3</v>
      </c>
      <c r="Z1333" s="1" t="s">
        <v>64</v>
      </c>
      <c r="AA1333">
        <v>101</v>
      </c>
      <c r="AB1333">
        <v>7</v>
      </c>
      <c r="AC1333">
        <v>2</v>
      </c>
      <c r="AD1333">
        <v>68</v>
      </c>
      <c r="AE1333">
        <v>37</v>
      </c>
      <c r="AF1333">
        <v>29</v>
      </c>
      <c r="AG1333">
        <v>16</v>
      </c>
      <c r="AH1333">
        <v>13</v>
      </c>
      <c r="AI1333">
        <v>1</v>
      </c>
      <c r="AJ1333">
        <v>4</v>
      </c>
      <c r="AK1333">
        <v>14</v>
      </c>
      <c r="AL1333">
        <v>4</v>
      </c>
      <c r="AM1333">
        <v>81</v>
      </c>
      <c r="AN1333">
        <v>41</v>
      </c>
      <c r="AO1333">
        <v>35</v>
      </c>
      <c r="AP1333">
        <v>15</v>
      </c>
      <c r="AQ1333">
        <v>14</v>
      </c>
      <c r="AR1333">
        <v>2</v>
      </c>
      <c r="AS1333">
        <v>5</v>
      </c>
      <c r="AT1333">
        <v>52</v>
      </c>
      <c r="AU1333">
        <v>688</v>
      </c>
      <c r="AV1333">
        <v>99</v>
      </c>
      <c r="AW1333">
        <v>413</v>
      </c>
    </row>
    <row r="1334" spans="1:49" x14ac:dyDescent="0.35">
      <c r="A1334" s="1" t="s">
        <v>793</v>
      </c>
      <c r="B1334" s="1" t="s">
        <v>794</v>
      </c>
      <c r="C1334" s="1" t="s">
        <v>14</v>
      </c>
      <c r="D1334">
        <v>48</v>
      </c>
      <c r="E1334" s="1" t="s">
        <v>2180</v>
      </c>
      <c r="F1334">
        <v>20050801</v>
      </c>
      <c r="G1334">
        <v>28</v>
      </c>
      <c r="H1334">
        <v>103484</v>
      </c>
      <c r="J1334" s="1" t="s">
        <v>2156</v>
      </c>
      <c r="K1334" s="1" t="s">
        <v>179</v>
      </c>
      <c r="L1334" s="1" t="s">
        <v>2157</v>
      </c>
      <c r="M1334">
        <v>185</v>
      </c>
      <c r="N1334" s="1" t="s">
        <v>2164</v>
      </c>
      <c r="O1334">
        <v>25.5</v>
      </c>
      <c r="P1334">
        <v>103285</v>
      </c>
      <c r="Q1334">
        <v>4</v>
      </c>
      <c r="R1334" s="1" t="s">
        <v>2156</v>
      </c>
      <c r="S1334" s="1" t="s">
        <v>67</v>
      </c>
      <c r="T1334" s="1" t="s">
        <v>2157</v>
      </c>
      <c r="U1334">
        <v>185</v>
      </c>
      <c r="V1334" s="1" t="s">
        <v>2160</v>
      </c>
      <c r="W1334">
        <v>26.6</v>
      </c>
      <c r="X1334" s="1" t="s">
        <v>455</v>
      </c>
      <c r="Y1334">
        <v>3</v>
      </c>
      <c r="Z1334" s="1" t="s">
        <v>64</v>
      </c>
      <c r="AA1334">
        <v>101</v>
      </c>
      <c r="AB1334">
        <v>11</v>
      </c>
      <c r="AC1334">
        <v>2</v>
      </c>
      <c r="AD1334">
        <v>83</v>
      </c>
      <c r="AE1334">
        <v>51</v>
      </c>
      <c r="AF1334">
        <v>36</v>
      </c>
      <c r="AG1334">
        <v>17</v>
      </c>
      <c r="AH1334">
        <v>14</v>
      </c>
      <c r="AI1334">
        <v>7</v>
      </c>
      <c r="AJ1334">
        <v>10</v>
      </c>
      <c r="AK1334">
        <v>10</v>
      </c>
      <c r="AL1334">
        <v>3</v>
      </c>
      <c r="AM1334">
        <v>78</v>
      </c>
      <c r="AN1334">
        <v>53</v>
      </c>
      <c r="AO1334">
        <v>38</v>
      </c>
      <c r="AP1334">
        <v>13</v>
      </c>
      <c r="AQ1334">
        <v>14</v>
      </c>
      <c r="AR1334">
        <v>3</v>
      </c>
      <c r="AS1334">
        <v>6</v>
      </c>
      <c r="AT1334">
        <v>101</v>
      </c>
      <c r="AU1334">
        <v>405</v>
      </c>
      <c r="AV1334">
        <v>18</v>
      </c>
      <c r="AW1334">
        <v>1435</v>
      </c>
    </row>
    <row r="1335" spans="1:49" x14ac:dyDescent="0.35">
      <c r="A1335" s="1" t="s">
        <v>793</v>
      </c>
      <c r="B1335" s="1" t="s">
        <v>794</v>
      </c>
      <c r="C1335" s="1" t="s">
        <v>14</v>
      </c>
      <c r="D1335">
        <v>48</v>
      </c>
      <c r="E1335" s="1" t="s">
        <v>2180</v>
      </c>
      <c r="F1335">
        <v>20050801</v>
      </c>
      <c r="G1335">
        <v>29</v>
      </c>
      <c r="H1335">
        <v>103206</v>
      </c>
      <c r="I1335">
        <v>8</v>
      </c>
      <c r="J1335" s="1" t="s">
        <v>2156</v>
      </c>
      <c r="K1335" s="1" t="s">
        <v>29</v>
      </c>
      <c r="L1335" s="1" t="s">
        <v>2157</v>
      </c>
      <c r="M1335">
        <v>175</v>
      </c>
      <c r="N1335" s="1" t="s">
        <v>2171</v>
      </c>
      <c r="O1335">
        <v>27.1</v>
      </c>
      <c r="P1335">
        <v>102880</v>
      </c>
      <c r="R1335" s="1" t="s">
        <v>2156</v>
      </c>
      <c r="S1335" s="1" t="s">
        <v>358</v>
      </c>
      <c r="T1335" s="1" t="s">
        <v>2157</v>
      </c>
      <c r="U1335">
        <v>201</v>
      </c>
      <c r="V1335" s="1" t="s">
        <v>2169</v>
      </c>
      <c r="W1335">
        <v>28.7</v>
      </c>
      <c r="X1335" s="1" t="s">
        <v>55</v>
      </c>
      <c r="Y1335">
        <v>3</v>
      </c>
      <c r="Z1335" s="1" t="s">
        <v>64</v>
      </c>
      <c r="AA1335">
        <v>67</v>
      </c>
      <c r="AB1335">
        <v>5</v>
      </c>
      <c r="AC1335">
        <v>0</v>
      </c>
      <c r="AD1335">
        <v>53</v>
      </c>
      <c r="AE1335">
        <v>22</v>
      </c>
      <c r="AF1335">
        <v>19</v>
      </c>
      <c r="AG1335">
        <v>20</v>
      </c>
      <c r="AH1335">
        <v>9</v>
      </c>
      <c r="AI1335">
        <v>5</v>
      </c>
      <c r="AJ1335">
        <v>5</v>
      </c>
      <c r="AK1335">
        <v>1</v>
      </c>
      <c r="AL1335">
        <v>3</v>
      </c>
      <c r="AM1335">
        <v>44</v>
      </c>
      <c r="AN1335">
        <v>26</v>
      </c>
      <c r="AO1335">
        <v>20</v>
      </c>
      <c r="AP1335">
        <v>6</v>
      </c>
      <c r="AQ1335">
        <v>8</v>
      </c>
      <c r="AR1335">
        <v>2</v>
      </c>
      <c r="AS1335">
        <v>5</v>
      </c>
      <c r="AT1335">
        <v>35</v>
      </c>
      <c r="AU1335">
        <v>970</v>
      </c>
      <c r="AV1335">
        <v>286</v>
      </c>
      <c r="AW1335">
        <v>122</v>
      </c>
    </row>
    <row r="1336" spans="1:49" x14ac:dyDescent="0.35">
      <c r="A1336" s="1" t="s">
        <v>793</v>
      </c>
      <c r="B1336" s="1" t="s">
        <v>794</v>
      </c>
      <c r="C1336" s="1" t="s">
        <v>14</v>
      </c>
      <c r="D1336">
        <v>48</v>
      </c>
      <c r="E1336" s="1" t="s">
        <v>2180</v>
      </c>
      <c r="F1336">
        <v>20050801</v>
      </c>
      <c r="G1336">
        <v>30</v>
      </c>
      <c r="H1336">
        <v>104607</v>
      </c>
      <c r="I1336">
        <v>10</v>
      </c>
      <c r="J1336" s="1" t="s">
        <v>2156</v>
      </c>
      <c r="K1336" s="1" t="s">
        <v>42</v>
      </c>
      <c r="L1336" s="1" t="s">
        <v>2157</v>
      </c>
      <c r="M1336">
        <v>196</v>
      </c>
      <c r="N1336" s="1" t="s">
        <v>2160</v>
      </c>
      <c r="O1336">
        <v>19.8</v>
      </c>
      <c r="P1336">
        <v>101885</v>
      </c>
      <c r="R1336" s="1" t="s">
        <v>2156</v>
      </c>
      <c r="S1336" s="1" t="s">
        <v>240</v>
      </c>
      <c r="T1336" s="1" t="s">
        <v>2172</v>
      </c>
      <c r="U1336">
        <v>190</v>
      </c>
      <c r="V1336" s="1" t="s">
        <v>2184</v>
      </c>
      <c r="W1336">
        <v>34.299999999999997</v>
      </c>
      <c r="X1336" s="1" t="s">
        <v>420</v>
      </c>
      <c r="Y1336">
        <v>3</v>
      </c>
      <c r="Z1336" s="1" t="s">
        <v>64</v>
      </c>
      <c r="AA1336">
        <v>101</v>
      </c>
      <c r="AB1336">
        <v>13</v>
      </c>
      <c r="AC1336">
        <v>5</v>
      </c>
      <c r="AD1336">
        <v>82</v>
      </c>
      <c r="AE1336">
        <v>47</v>
      </c>
      <c r="AF1336">
        <v>41</v>
      </c>
      <c r="AG1336">
        <v>20</v>
      </c>
      <c r="AH1336">
        <v>15</v>
      </c>
      <c r="AI1336">
        <v>6</v>
      </c>
      <c r="AJ1336">
        <v>7</v>
      </c>
      <c r="AK1336">
        <v>13</v>
      </c>
      <c r="AL1336">
        <v>10</v>
      </c>
      <c r="AM1336">
        <v>85</v>
      </c>
      <c r="AN1336">
        <v>55</v>
      </c>
      <c r="AO1336">
        <v>47</v>
      </c>
      <c r="AP1336">
        <v>10</v>
      </c>
      <c r="AQ1336">
        <v>15</v>
      </c>
      <c r="AR1336">
        <v>3</v>
      </c>
      <c r="AS1336">
        <v>5</v>
      </c>
      <c r="AT1336">
        <v>36</v>
      </c>
      <c r="AU1336">
        <v>941</v>
      </c>
      <c r="AV1336">
        <v>77</v>
      </c>
      <c r="AW1336">
        <v>513</v>
      </c>
    </row>
    <row r="1337" spans="1:49" x14ac:dyDescent="0.35">
      <c r="A1337" s="1" t="s">
        <v>793</v>
      </c>
      <c r="B1337" s="1" t="s">
        <v>794</v>
      </c>
      <c r="C1337" s="1" t="s">
        <v>14</v>
      </c>
      <c r="D1337">
        <v>48</v>
      </c>
      <c r="E1337" s="1" t="s">
        <v>2180</v>
      </c>
      <c r="F1337">
        <v>20050801</v>
      </c>
      <c r="G1337">
        <v>31</v>
      </c>
      <c r="H1337">
        <v>104035</v>
      </c>
      <c r="J1337" s="1" t="s">
        <v>2173</v>
      </c>
      <c r="K1337" s="1" t="s">
        <v>340</v>
      </c>
      <c r="L1337" s="1" t="s">
        <v>2157</v>
      </c>
      <c r="M1337">
        <v>183</v>
      </c>
      <c r="N1337" s="1" t="s">
        <v>2164</v>
      </c>
      <c r="O1337">
        <v>23</v>
      </c>
      <c r="P1337">
        <v>103672</v>
      </c>
      <c r="Q1337">
        <v>15</v>
      </c>
      <c r="R1337" s="1" t="s">
        <v>2156</v>
      </c>
      <c r="S1337" s="1" t="s">
        <v>188</v>
      </c>
      <c r="T1337" s="1" t="s">
        <v>2172</v>
      </c>
      <c r="U1337">
        <v>175</v>
      </c>
      <c r="V1337" s="1" t="s">
        <v>2182</v>
      </c>
      <c r="W1337">
        <v>24.6</v>
      </c>
      <c r="X1337" s="1" t="s">
        <v>152</v>
      </c>
      <c r="Y1337">
        <v>3</v>
      </c>
      <c r="Z1337" s="1" t="s">
        <v>64</v>
      </c>
      <c r="AA1337">
        <v>105</v>
      </c>
      <c r="AB1337">
        <v>11</v>
      </c>
      <c r="AC1337">
        <v>1</v>
      </c>
      <c r="AD1337">
        <v>84</v>
      </c>
      <c r="AE1337">
        <v>61</v>
      </c>
      <c r="AF1337">
        <v>46</v>
      </c>
      <c r="AG1337">
        <v>14</v>
      </c>
      <c r="AH1337">
        <v>15</v>
      </c>
      <c r="AI1337">
        <v>1</v>
      </c>
      <c r="AJ1337">
        <v>2</v>
      </c>
      <c r="AK1337">
        <v>6</v>
      </c>
      <c r="AL1337">
        <v>2</v>
      </c>
      <c r="AM1337">
        <v>83</v>
      </c>
      <c r="AN1337">
        <v>56</v>
      </c>
      <c r="AO1337">
        <v>41</v>
      </c>
      <c r="AP1337">
        <v>16</v>
      </c>
      <c r="AQ1337">
        <v>15</v>
      </c>
      <c r="AR1337">
        <v>0</v>
      </c>
      <c r="AS1337">
        <v>2</v>
      </c>
      <c r="AT1337">
        <v>157</v>
      </c>
      <c r="AU1337">
        <v>273</v>
      </c>
      <c r="AV1337">
        <v>51</v>
      </c>
      <c r="AW1337">
        <v>693</v>
      </c>
    </row>
    <row r="1338" spans="1:49" x14ac:dyDescent="0.35">
      <c r="A1338" s="1" t="s">
        <v>793</v>
      </c>
      <c r="B1338" s="1" t="s">
        <v>794</v>
      </c>
      <c r="C1338" s="1" t="s">
        <v>14</v>
      </c>
      <c r="D1338">
        <v>48</v>
      </c>
      <c r="E1338" s="1" t="s">
        <v>2180</v>
      </c>
      <c r="F1338">
        <v>20050801</v>
      </c>
      <c r="G1338">
        <v>32</v>
      </c>
      <c r="H1338">
        <v>103401</v>
      </c>
      <c r="J1338" s="1" t="s">
        <v>2156</v>
      </c>
      <c r="K1338" s="1" t="s">
        <v>177</v>
      </c>
      <c r="L1338" s="1" t="s">
        <v>2157</v>
      </c>
      <c r="M1338">
        <v>190</v>
      </c>
      <c r="N1338" s="1" t="s">
        <v>2160</v>
      </c>
      <c r="O1338">
        <v>26</v>
      </c>
      <c r="P1338">
        <v>103063</v>
      </c>
      <c r="R1338" s="1" t="s">
        <v>2198</v>
      </c>
      <c r="S1338" s="1" t="s">
        <v>579</v>
      </c>
      <c r="T1338" s="1" t="s">
        <v>2157</v>
      </c>
      <c r="U1338">
        <v>183</v>
      </c>
      <c r="V1338" s="1" t="s">
        <v>2171</v>
      </c>
      <c r="W1338">
        <v>27.8</v>
      </c>
      <c r="X1338" s="1" t="s">
        <v>695</v>
      </c>
      <c r="Y1338">
        <v>3</v>
      </c>
      <c r="Z1338" s="1" t="s">
        <v>64</v>
      </c>
      <c r="AA1338">
        <v>100</v>
      </c>
      <c r="AB1338">
        <v>0</v>
      </c>
      <c r="AC1338">
        <v>2</v>
      </c>
      <c r="AD1338">
        <v>71</v>
      </c>
      <c r="AE1338">
        <v>47</v>
      </c>
      <c r="AF1338">
        <v>29</v>
      </c>
      <c r="AG1338">
        <v>13</v>
      </c>
      <c r="AH1338">
        <v>10</v>
      </c>
      <c r="AI1338">
        <v>3</v>
      </c>
      <c r="AJ1338">
        <v>5</v>
      </c>
      <c r="AK1338">
        <v>4</v>
      </c>
      <c r="AL1338">
        <v>1</v>
      </c>
      <c r="AM1338">
        <v>68</v>
      </c>
      <c r="AN1338">
        <v>32</v>
      </c>
      <c r="AO1338">
        <v>17</v>
      </c>
      <c r="AP1338">
        <v>17</v>
      </c>
      <c r="AQ1338">
        <v>9</v>
      </c>
      <c r="AR1338">
        <v>2</v>
      </c>
      <c r="AS1338">
        <v>6</v>
      </c>
      <c r="AT1338">
        <v>89</v>
      </c>
      <c r="AU1338">
        <v>465</v>
      </c>
      <c r="AV1338">
        <v>254</v>
      </c>
      <c r="AW1338">
        <v>140</v>
      </c>
    </row>
    <row r="1339" spans="1:49" x14ac:dyDescent="0.35">
      <c r="A1339" s="1" t="s">
        <v>793</v>
      </c>
      <c r="B1339" s="1" t="s">
        <v>794</v>
      </c>
      <c r="C1339" s="1" t="s">
        <v>14</v>
      </c>
      <c r="D1339">
        <v>48</v>
      </c>
      <c r="E1339" s="1" t="s">
        <v>2180</v>
      </c>
      <c r="F1339">
        <v>20050801</v>
      </c>
      <c r="G1339">
        <v>33</v>
      </c>
      <c r="H1339">
        <v>104053</v>
      </c>
      <c r="I1339">
        <v>1</v>
      </c>
      <c r="J1339" s="1" t="s">
        <v>2156</v>
      </c>
      <c r="K1339" s="1" t="s">
        <v>92</v>
      </c>
      <c r="L1339" s="1" t="s">
        <v>2157</v>
      </c>
      <c r="M1339">
        <v>188</v>
      </c>
      <c r="N1339" s="1" t="s">
        <v>2164</v>
      </c>
      <c r="O1339">
        <v>22.9</v>
      </c>
      <c r="P1339">
        <v>103428</v>
      </c>
      <c r="Q1339">
        <v>14</v>
      </c>
      <c r="R1339" s="1" t="s">
        <v>2156</v>
      </c>
      <c r="S1339" s="1" t="s">
        <v>53</v>
      </c>
      <c r="T1339" s="1" t="s">
        <v>2157</v>
      </c>
      <c r="U1339">
        <v>190</v>
      </c>
      <c r="V1339" s="1" t="s">
        <v>2165</v>
      </c>
      <c r="W1339">
        <v>25.9</v>
      </c>
      <c r="X1339" s="1" t="s">
        <v>443</v>
      </c>
      <c r="Y1339">
        <v>3</v>
      </c>
      <c r="Z1339" s="1" t="s">
        <v>94</v>
      </c>
      <c r="AA1339">
        <v>128</v>
      </c>
      <c r="AB1339">
        <v>9</v>
      </c>
      <c r="AC1339">
        <v>2</v>
      </c>
      <c r="AD1339">
        <v>89</v>
      </c>
      <c r="AE1339">
        <v>62</v>
      </c>
      <c r="AF1339">
        <v>53</v>
      </c>
      <c r="AG1339">
        <v>17</v>
      </c>
      <c r="AH1339">
        <v>16</v>
      </c>
      <c r="AI1339">
        <v>2</v>
      </c>
      <c r="AJ1339">
        <v>2</v>
      </c>
      <c r="AK1339">
        <v>7</v>
      </c>
      <c r="AL1339">
        <v>9</v>
      </c>
      <c r="AM1339">
        <v>115</v>
      </c>
      <c r="AN1339">
        <v>69</v>
      </c>
      <c r="AO1339">
        <v>56</v>
      </c>
      <c r="AP1339">
        <v>21</v>
      </c>
      <c r="AQ1339">
        <v>16</v>
      </c>
      <c r="AR1339">
        <v>5</v>
      </c>
      <c r="AS1339">
        <v>7</v>
      </c>
      <c r="AT1339">
        <v>5</v>
      </c>
      <c r="AU1339">
        <v>3200</v>
      </c>
      <c r="AV1339">
        <v>47</v>
      </c>
      <c r="AW1339">
        <v>730</v>
      </c>
    </row>
    <row r="1340" spans="1:49" x14ac:dyDescent="0.35">
      <c r="A1340" s="1" t="s">
        <v>793</v>
      </c>
      <c r="B1340" s="1" t="s">
        <v>794</v>
      </c>
      <c r="C1340" s="1" t="s">
        <v>14</v>
      </c>
      <c r="D1340">
        <v>48</v>
      </c>
      <c r="E1340" s="1" t="s">
        <v>2180</v>
      </c>
      <c r="F1340">
        <v>20050801</v>
      </c>
      <c r="G1340">
        <v>34</v>
      </c>
      <c r="H1340">
        <v>103333</v>
      </c>
      <c r="J1340" s="1" t="s">
        <v>2156</v>
      </c>
      <c r="K1340" s="1" t="s">
        <v>59</v>
      </c>
      <c r="L1340" s="1" t="s">
        <v>2157</v>
      </c>
      <c r="M1340">
        <v>208</v>
      </c>
      <c r="N1340" s="1" t="s">
        <v>2178</v>
      </c>
      <c r="O1340">
        <v>26.4</v>
      </c>
      <c r="P1340">
        <v>102257</v>
      </c>
      <c r="Q1340">
        <v>11</v>
      </c>
      <c r="R1340" s="1" t="s">
        <v>2156</v>
      </c>
      <c r="S1340" s="1" t="s">
        <v>60</v>
      </c>
      <c r="T1340" s="1" t="s">
        <v>2172</v>
      </c>
      <c r="U1340">
        <v>193</v>
      </c>
      <c r="V1340" s="1" t="s">
        <v>2163</v>
      </c>
      <c r="W1340">
        <v>31.9</v>
      </c>
      <c r="X1340" s="1" t="s">
        <v>58</v>
      </c>
      <c r="Y1340">
        <v>3</v>
      </c>
      <c r="Z1340" s="1" t="s">
        <v>94</v>
      </c>
      <c r="AA1340">
        <v>77</v>
      </c>
      <c r="AB1340">
        <v>14</v>
      </c>
      <c r="AC1340">
        <v>2</v>
      </c>
      <c r="AD1340">
        <v>60</v>
      </c>
      <c r="AE1340">
        <v>39</v>
      </c>
      <c r="AF1340">
        <v>37</v>
      </c>
      <c r="AG1340">
        <v>11</v>
      </c>
      <c r="AH1340">
        <v>10</v>
      </c>
      <c r="AI1340">
        <v>5</v>
      </c>
      <c r="AJ1340">
        <v>5</v>
      </c>
      <c r="AK1340">
        <v>7</v>
      </c>
      <c r="AL1340">
        <v>8</v>
      </c>
      <c r="AM1340">
        <v>67</v>
      </c>
      <c r="AN1340">
        <v>41</v>
      </c>
      <c r="AO1340">
        <v>33</v>
      </c>
      <c r="AP1340">
        <v>10</v>
      </c>
      <c r="AQ1340">
        <v>10</v>
      </c>
      <c r="AR1340">
        <v>0</v>
      </c>
      <c r="AS1340">
        <v>2</v>
      </c>
      <c r="AT1340">
        <v>75</v>
      </c>
      <c r="AU1340">
        <v>525</v>
      </c>
      <c r="AV1340">
        <v>37</v>
      </c>
      <c r="AW1340">
        <v>913</v>
      </c>
    </row>
    <row r="1341" spans="1:49" x14ac:dyDescent="0.35">
      <c r="A1341" s="1" t="s">
        <v>793</v>
      </c>
      <c r="B1341" s="1" t="s">
        <v>794</v>
      </c>
      <c r="C1341" s="1" t="s">
        <v>14</v>
      </c>
      <c r="D1341">
        <v>48</v>
      </c>
      <c r="E1341" s="1" t="s">
        <v>2180</v>
      </c>
      <c r="F1341">
        <v>20050801</v>
      </c>
      <c r="G1341">
        <v>35</v>
      </c>
      <c r="H1341">
        <v>103387</v>
      </c>
      <c r="I1341">
        <v>13</v>
      </c>
      <c r="J1341" s="1" t="s">
        <v>2156</v>
      </c>
      <c r="K1341" s="1" t="s">
        <v>142</v>
      </c>
      <c r="L1341" s="1" t="s">
        <v>2157</v>
      </c>
      <c r="M1341">
        <v>185</v>
      </c>
      <c r="N1341" s="1" t="s">
        <v>2190</v>
      </c>
      <c r="O1341">
        <v>26.1</v>
      </c>
      <c r="P1341">
        <v>103325</v>
      </c>
      <c r="R1341" s="1" t="s">
        <v>2156</v>
      </c>
      <c r="S1341" s="1" t="s">
        <v>339</v>
      </c>
      <c r="T1341" s="1" t="s">
        <v>2157</v>
      </c>
      <c r="U1341">
        <v>196</v>
      </c>
      <c r="V1341" s="1" t="s">
        <v>2205</v>
      </c>
      <c r="W1341">
        <v>26.4</v>
      </c>
      <c r="X1341" s="1" t="s">
        <v>500</v>
      </c>
      <c r="Y1341">
        <v>3</v>
      </c>
      <c r="Z1341" s="1" t="s">
        <v>94</v>
      </c>
      <c r="AA1341">
        <v>91</v>
      </c>
      <c r="AB1341">
        <v>5</v>
      </c>
      <c r="AC1341">
        <v>2</v>
      </c>
      <c r="AD1341">
        <v>73</v>
      </c>
      <c r="AE1341">
        <v>46</v>
      </c>
      <c r="AF1341">
        <v>33</v>
      </c>
      <c r="AG1341">
        <v>21</v>
      </c>
      <c r="AH1341">
        <v>11</v>
      </c>
      <c r="AI1341">
        <v>4</v>
      </c>
      <c r="AJ1341">
        <v>4</v>
      </c>
      <c r="AK1341">
        <v>15</v>
      </c>
      <c r="AL1341">
        <v>4</v>
      </c>
      <c r="AM1341">
        <v>73</v>
      </c>
      <c r="AN1341">
        <v>50</v>
      </c>
      <c r="AO1341">
        <v>35</v>
      </c>
      <c r="AP1341">
        <v>11</v>
      </c>
      <c r="AQ1341">
        <v>10</v>
      </c>
      <c r="AR1341">
        <v>3</v>
      </c>
      <c r="AS1341">
        <v>4</v>
      </c>
      <c r="AT1341">
        <v>42</v>
      </c>
      <c r="AU1341">
        <v>825</v>
      </c>
      <c r="AV1341">
        <v>113</v>
      </c>
      <c r="AW1341">
        <v>378</v>
      </c>
    </row>
    <row r="1342" spans="1:49" x14ac:dyDescent="0.35">
      <c r="A1342" s="1" t="s">
        <v>793</v>
      </c>
      <c r="B1342" s="1" t="s">
        <v>794</v>
      </c>
      <c r="C1342" s="1" t="s">
        <v>14</v>
      </c>
      <c r="D1342">
        <v>48</v>
      </c>
      <c r="E1342" s="1" t="s">
        <v>2180</v>
      </c>
      <c r="F1342">
        <v>20050801</v>
      </c>
      <c r="G1342">
        <v>36</v>
      </c>
      <c r="H1342">
        <v>103632</v>
      </c>
      <c r="J1342" s="1" t="s">
        <v>2156</v>
      </c>
      <c r="K1342" s="1" t="s">
        <v>120</v>
      </c>
      <c r="L1342" s="1" t="s">
        <v>2157</v>
      </c>
      <c r="M1342">
        <v>180</v>
      </c>
      <c r="N1342" s="1" t="s">
        <v>2185</v>
      </c>
      <c r="O1342">
        <v>24.8</v>
      </c>
      <c r="P1342">
        <v>104068</v>
      </c>
      <c r="R1342" s="1" t="s">
        <v>2156</v>
      </c>
      <c r="S1342" s="1" t="s">
        <v>72</v>
      </c>
      <c r="T1342" s="1" t="s">
        <v>2157</v>
      </c>
      <c r="U1342">
        <v>183</v>
      </c>
      <c r="V1342" s="1" t="s">
        <v>2164</v>
      </c>
      <c r="W1342">
        <v>22.8</v>
      </c>
      <c r="X1342" s="1" t="s">
        <v>807</v>
      </c>
      <c r="Y1342">
        <v>3</v>
      </c>
      <c r="Z1342" s="1" t="s">
        <v>94</v>
      </c>
      <c r="AA1342">
        <v>93</v>
      </c>
      <c r="AB1342">
        <v>13</v>
      </c>
      <c r="AC1342">
        <v>1</v>
      </c>
      <c r="AD1342">
        <v>80</v>
      </c>
      <c r="AE1342">
        <v>51</v>
      </c>
      <c r="AF1342">
        <v>40</v>
      </c>
      <c r="AG1342">
        <v>15</v>
      </c>
      <c r="AH1342">
        <v>11</v>
      </c>
      <c r="AI1342">
        <v>4</v>
      </c>
      <c r="AJ1342">
        <v>4</v>
      </c>
      <c r="AK1342">
        <v>15</v>
      </c>
      <c r="AL1342">
        <v>2</v>
      </c>
      <c r="AM1342">
        <v>61</v>
      </c>
      <c r="AN1342">
        <v>42</v>
      </c>
      <c r="AO1342">
        <v>36</v>
      </c>
      <c r="AP1342">
        <v>9</v>
      </c>
      <c r="AQ1342">
        <v>11</v>
      </c>
      <c r="AR1342">
        <v>0</v>
      </c>
      <c r="AS1342">
        <v>1</v>
      </c>
      <c r="AT1342">
        <v>62</v>
      </c>
      <c r="AU1342">
        <v>598</v>
      </c>
      <c r="AV1342">
        <v>60</v>
      </c>
      <c r="AW1342">
        <v>630</v>
      </c>
    </row>
    <row r="1343" spans="1:49" x14ac:dyDescent="0.35">
      <c r="A1343" s="1" t="s">
        <v>793</v>
      </c>
      <c r="B1343" s="1" t="s">
        <v>794</v>
      </c>
      <c r="C1343" s="1" t="s">
        <v>14</v>
      </c>
      <c r="D1343">
        <v>48</v>
      </c>
      <c r="E1343" s="1" t="s">
        <v>2180</v>
      </c>
      <c r="F1343">
        <v>20050801</v>
      </c>
      <c r="G1343">
        <v>37</v>
      </c>
      <c r="H1343">
        <v>103096</v>
      </c>
      <c r="J1343" s="1" t="s">
        <v>2156</v>
      </c>
      <c r="K1343" s="1" t="s">
        <v>273</v>
      </c>
      <c r="L1343" s="1" t="s">
        <v>2157</v>
      </c>
      <c r="M1343">
        <v>173</v>
      </c>
      <c r="N1343" s="1" t="s">
        <v>2171</v>
      </c>
      <c r="O1343">
        <v>27.6</v>
      </c>
      <c r="P1343">
        <v>104180</v>
      </c>
      <c r="R1343" s="1" t="s">
        <v>2156</v>
      </c>
      <c r="S1343" s="1" t="s">
        <v>117</v>
      </c>
      <c r="T1343" s="1" t="s">
        <v>2172</v>
      </c>
      <c r="U1343">
        <v>193</v>
      </c>
      <c r="V1343" s="1" t="s">
        <v>2183</v>
      </c>
      <c r="W1343">
        <v>22.2</v>
      </c>
      <c r="X1343" s="1" t="s">
        <v>379</v>
      </c>
      <c r="Y1343">
        <v>3</v>
      </c>
      <c r="Z1343" s="1" t="s">
        <v>94</v>
      </c>
      <c r="AA1343">
        <v>119</v>
      </c>
      <c r="AB1343">
        <v>12</v>
      </c>
      <c r="AC1343">
        <v>1</v>
      </c>
      <c r="AD1343">
        <v>90</v>
      </c>
      <c r="AE1343">
        <v>50</v>
      </c>
      <c r="AF1343">
        <v>39</v>
      </c>
      <c r="AG1343">
        <v>22</v>
      </c>
      <c r="AH1343">
        <v>15</v>
      </c>
      <c r="AI1343">
        <v>5</v>
      </c>
      <c r="AJ1343">
        <v>7</v>
      </c>
      <c r="AK1343">
        <v>16</v>
      </c>
      <c r="AL1343">
        <v>5</v>
      </c>
      <c r="AM1343">
        <v>82</v>
      </c>
      <c r="AN1343">
        <v>52</v>
      </c>
      <c r="AO1343">
        <v>37</v>
      </c>
      <c r="AP1343">
        <v>14</v>
      </c>
      <c r="AQ1343">
        <v>14</v>
      </c>
      <c r="AR1343">
        <v>4</v>
      </c>
      <c r="AS1343">
        <v>7</v>
      </c>
      <c r="AT1343">
        <v>117</v>
      </c>
      <c r="AU1343">
        <v>376</v>
      </c>
      <c r="AV1343">
        <v>59</v>
      </c>
      <c r="AW1343">
        <v>630</v>
      </c>
    </row>
    <row r="1344" spans="1:49" x14ac:dyDescent="0.35">
      <c r="A1344" s="1" t="s">
        <v>793</v>
      </c>
      <c r="B1344" s="1" t="s">
        <v>794</v>
      </c>
      <c r="C1344" s="1" t="s">
        <v>14</v>
      </c>
      <c r="D1344">
        <v>48</v>
      </c>
      <c r="E1344" s="1" t="s">
        <v>2180</v>
      </c>
      <c r="F1344">
        <v>20050801</v>
      </c>
      <c r="G1344">
        <v>38</v>
      </c>
      <c r="H1344">
        <v>103484</v>
      </c>
      <c r="J1344" s="1" t="s">
        <v>2156</v>
      </c>
      <c r="K1344" s="1" t="s">
        <v>179</v>
      </c>
      <c r="L1344" s="1" t="s">
        <v>2157</v>
      </c>
      <c r="M1344">
        <v>185</v>
      </c>
      <c r="N1344" s="1" t="s">
        <v>2164</v>
      </c>
      <c r="O1344">
        <v>25.5</v>
      </c>
      <c r="P1344">
        <v>102720</v>
      </c>
      <c r="Q1344">
        <v>16</v>
      </c>
      <c r="R1344" s="1" t="s">
        <v>2156</v>
      </c>
      <c r="S1344" s="1" t="s">
        <v>16</v>
      </c>
      <c r="T1344" s="1" t="s">
        <v>2157</v>
      </c>
      <c r="U1344">
        <v>178</v>
      </c>
      <c r="V1344" s="1" t="s">
        <v>2160</v>
      </c>
      <c r="W1344">
        <v>29.5</v>
      </c>
      <c r="X1344" s="1" t="s">
        <v>455</v>
      </c>
      <c r="Y1344">
        <v>3</v>
      </c>
      <c r="Z1344" s="1" t="s">
        <v>94</v>
      </c>
      <c r="AA1344">
        <v>58</v>
      </c>
      <c r="AB1344">
        <v>6</v>
      </c>
      <c r="AC1344">
        <v>0</v>
      </c>
      <c r="AD1344">
        <v>46</v>
      </c>
      <c r="AE1344">
        <v>25</v>
      </c>
      <c r="AF1344">
        <v>20</v>
      </c>
      <c r="AG1344">
        <v>15</v>
      </c>
      <c r="AH1344">
        <v>9</v>
      </c>
      <c r="AI1344">
        <v>3</v>
      </c>
      <c r="AJ1344">
        <v>4</v>
      </c>
      <c r="AK1344">
        <v>2</v>
      </c>
      <c r="AL1344">
        <v>0</v>
      </c>
      <c r="AM1344">
        <v>58</v>
      </c>
      <c r="AN1344">
        <v>36</v>
      </c>
      <c r="AO1344">
        <v>20</v>
      </c>
      <c r="AP1344">
        <v>9</v>
      </c>
      <c r="AQ1344">
        <v>9</v>
      </c>
      <c r="AR1344">
        <v>5</v>
      </c>
      <c r="AS1344">
        <v>9</v>
      </c>
      <c r="AT1344">
        <v>101</v>
      </c>
      <c r="AU1344">
        <v>405</v>
      </c>
      <c r="AV1344">
        <v>52</v>
      </c>
      <c r="AW1344">
        <v>688</v>
      </c>
    </row>
    <row r="1345" spans="1:49" x14ac:dyDescent="0.35">
      <c r="A1345" s="1" t="s">
        <v>793</v>
      </c>
      <c r="B1345" s="1" t="s">
        <v>794</v>
      </c>
      <c r="C1345" s="1" t="s">
        <v>14</v>
      </c>
      <c r="D1345">
        <v>48</v>
      </c>
      <c r="E1345" s="1" t="s">
        <v>2180</v>
      </c>
      <c r="F1345">
        <v>20050801</v>
      </c>
      <c r="G1345">
        <v>39</v>
      </c>
      <c r="H1345">
        <v>104607</v>
      </c>
      <c r="I1345">
        <v>10</v>
      </c>
      <c r="J1345" s="1" t="s">
        <v>2156</v>
      </c>
      <c r="K1345" s="1" t="s">
        <v>42</v>
      </c>
      <c r="L1345" s="1" t="s">
        <v>2157</v>
      </c>
      <c r="M1345">
        <v>196</v>
      </c>
      <c r="N1345" s="1" t="s">
        <v>2160</v>
      </c>
      <c r="O1345">
        <v>19.8</v>
      </c>
      <c r="P1345">
        <v>103206</v>
      </c>
      <c r="Q1345">
        <v>8</v>
      </c>
      <c r="R1345" s="1" t="s">
        <v>2156</v>
      </c>
      <c r="S1345" s="1" t="s">
        <v>29</v>
      </c>
      <c r="T1345" s="1" t="s">
        <v>2157</v>
      </c>
      <c r="U1345">
        <v>175</v>
      </c>
      <c r="V1345" s="1" t="s">
        <v>2171</v>
      </c>
      <c r="W1345">
        <v>27.1</v>
      </c>
      <c r="X1345" s="1" t="s">
        <v>204</v>
      </c>
      <c r="Y1345">
        <v>3</v>
      </c>
      <c r="Z1345" s="1" t="s">
        <v>94</v>
      </c>
      <c r="AA1345">
        <v>85</v>
      </c>
      <c r="AB1345">
        <v>6</v>
      </c>
      <c r="AC1345">
        <v>2</v>
      </c>
      <c r="AD1345">
        <v>60</v>
      </c>
      <c r="AE1345">
        <v>38</v>
      </c>
      <c r="AF1345">
        <v>29</v>
      </c>
      <c r="AG1345">
        <v>12</v>
      </c>
      <c r="AH1345">
        <v>10</v>
      </c>
      <c r="AI1345">
        <v>3</v>
      </c>
      <c r="AJ1345">
        <v>4</v>
      </c>
      <c r="AK1345">
        <v>6</v>
      </c>
      <c r="AL1345">
        <v>5</v>
      </c>
      <c r="AM1345">
        <v>67</v>
      </c>
      <c r="AN1345">
        <v>33</v>
      </c>
      <c r="AO1345">
        <v>20</v>
      </c>
      <c r="AP1345">
        <v>17</v>
      </c>
      <c r="AQ1345">
        <v>10</v>
      </c>
      <c r="AR1345">
        <v>4</v>
      </c>
      <c r="AS1345">
        <v>8</v>
      </c>
      <c r="AT1345">
        <v>36</v>
      </c>
      <c r="AU1345">
        <v>941</v>
      </c>
      <c r="AV1345">
        <v>35</v>
      </c>
      <c r="AW1345">
        <v>970</v>
      </c>
    </row>
    <row r="1346" spans="1:49" x14ac:dyDescent="0.35">
      <c r="A1346" s="1" t="s">
        <v>793</v>
      </c>
      <c r="B1346" s="1" t="s">
        <v>794</v>
      </c>
      <c r="C1346" s="1" t="s">
        <v>14</v>
      </c>
      <c r="D1346">
        <v>48</v>
      </c>
      <c r="E1346" s="1" t="s">
        <v>2180</v>
      </c>
      <c r="F1346">
        <v>20050801</v>
      </c>
      <c r="G1346">
        <v>40</v>
      </c>
      <c r="H1346">
        <v>104035</v>
      </c>
      <c r="J1346" s="1" t="s">
        <v>2173</v>
      </c>
      <c r="K1346" s="1" t="s">
        <v>340</v>
      </c>
      <c r="L1346" s="1" t="s">
        <v>2157</v>
      </c>
      <c r="M1346">
        <v>183</v>
      </c>
      <c r="N1346" s="1" t="s">
        <v>2164</v>
      </c>
      <c r="O1346">
        <v>23</v>
      </c>
      <c r="P1346">
        <v>103401</v>
      </c>
      <c r="R1346" s="1" t="s">
        <v>2156</v>
      </c>
      <c r="S1346" s="1" t="s">
        <v>177</v>
      </c>
      <c r="T1346" s="1" t="s">
        <v>2157</v>
      </c>
      <c r="U1346">
        <v>190</v>
      </c>
      <c r="V1346" s="1" t="s">
        <v>2160</v>
      </c>
      <c r="W1346">
        <v>26</v>
      </c>
      <c r="X1346" s="1" t="s">
        <v>184</v>
      </c>
      <c r="Y1346">
        <v>3</v>
      </c>
      <c r="Z1346" s="1" t="s">
        <v>94</v>
      </c>
      <c r="AA1346">
        <v>111</v>
      </c>
      <c r="AB1346">
        <v>3</v>
      </c>
      <c r="AC1346">
        <v>6</v>
      </c>
      <c r="AD1346">
        <v>74</v>
      </c>
      <c r="AE1346">
        <v>44</v>
      </c>
      <c r="AF1346">
        <v>26</v>
      </c>
      <c r="AG1346">
        <v>22</v>
      </c>
      <c r="AH1346">
        <v>13</v>
      </c>
      <c r="AI1346">
        <v>2</v>
      </c>
      <c r="AJ1346">
        <v>5</v>
      </c>
      <c r="AK1346">
        <v>5</v>
      </c>
      <c r="AL1346">
        <v>3</v>
      </c>
      <c r="AM1346">
        <v>90</v>
      </c>
      <c r="AN1346">
        <v>61</v>
      </c>
      <c r="AO1346">
        <v>38</v>
      </c>
      <c r="AP1346">
        <v>16</v>
      </c>
      <c r="AQ1346">
        <v>14</v>
      </c>
      <c r="AR1346">
        <v>6</v>
      </c>
      <c r="AS1346">
        <v>10</v>
      </c>
      <c r="AT1346">
        <v>157</v>
      </c>
      <c r="AU1346">
        <v>273</v>
      </c>
      <c r="AV1346">
        <v>89</v>
      </c>
      <c r="AW1346">
        <v>465</v>
      </c>
    </row>
    <row r="1347" spans="1:49" x14ac:dyDescent="0.35">
      <c r="A1347" s="1" t="s">
        <v>793</v>
      </c>
      <c r="B1347" s="1" t="s">
        <v>794</v>
      </c>
      <c r="C1347" s="1" t="s">
        <v>14</v>
      </c>
      <c r="D1347">
        <v>48</v>
      </c>
      <c r="E1347" s="1" t="s">
        <v>2180</v>
      </c>
      <c r="F1347">
        <v>20050801</v>
      </c>
      <c r="G1347">
        <v>41</v>
      </c>
      <c r="H1347">
        <v>104053</v>
      </c>
      <c r="I1347">
        <v>1</v>
      </c>
      <c r="J1347" s="1" t="s">
        <v>2156</v>
      </c>
      <c r="K1347" s="1" t="s">
        <v>92</v>
      </c>
      <c r="L1347" s="1" t="s">
        <v>2157</v>
      </c>
      <c r="M1347">
        <v>188</v>
      </c>
      <c r="N1347" s="1" t="s">
        <v>2164</v>
      </c>
      <c r="O1347">
        <v>22.9</v>
      </c>
      <c r="P1347">
        <v>103333</v>
      </c>
      <c r="R1347" s="1" t="s">
        <v>2156</v>
      </c>
      <c r="S1347" s="1" t="s">
        <v>59</v>
      </c>
      <c r="T1347" s="1" t="s">
        <v>2157</v>
      </c>
      <c r="U1347">
        <v>208</v>
      </c>
      <c r="V1347" s="1" t="s">
        <v>2178</v>
      </c>
      <c r="W1347">
        <v>26.4</v>
      </c>
      <c r="X1347" s="1" t="s">
        <v>808</v>
      </c>
      <c r="Y1347">
        <v>3</v>
      </c>
      <c r="Z1347" s="1" t="s">
        <v>101</v>
      </c>
      <c r="AA1347">
        <v>119</v>
      </c>
      <c r="AB1347">
        <v>19</v>
      </c>
      <c r="AC1347">
        <v>3</v>
      </c>
      <c r="AD1347">
        <v>90</v>
      </c>
      <c r="AE1347">
        <v>66</v>
      </c>
      <c r="AF1347">
        <v>57</v>
      </c>
      <c r="AG1347">
        <v>17</v>
      </c>
      <c r="AH1347">
        <v>17</v>
      </c>
      <c r="AI1347">
        <v>0</v>
      </c>
      <c r="AJ1347">
        <v>0</v>
      </c>
      <c r="AK1347">
        <v>29</v>
      </c>
      <c r="AL1347">
        <v>4</v>
      </c>
      <c r="AM1347">
        <v>98</v>
      </c>
      <c r="AN1347">
        <v>60</v>
      </c>
      <c r="AO1347">
        <v>50</v>
      </c>
      <c r="AP1347">
        <v>22</v>
      </c>
      <c r="AQ1347">
        <v>17</v>
      </c>
      <c r="AR1347">
        <v>5</v>
      </c>
      <c r="AS1347">
        <v>7</v>
      </c>
      <c r="AT1347">
        <v>5</v>
      </c>
      <c r="AU1347">
        <v>3200</v>
      </c>
      <c r="AV1347">
        <v>75</v>
      </c>
      <c r="AW1347">
        <v>525</v>
      </c>
    </row>
    <row r="1348" spans="1:49" x14ac:dyDescent="0.35">
      <c r="A1348" s="1" t="s">
        <v>793</v>
      </c>
      <c r="B1348" s="1" t="s">
        <v>794</v>
      </c>
      <c r="C1348" s="1" t="s">
        <v>14</v>
      </c>
      <c r="D1348">
        <v>48</v>
      </c>
      <c r="E1348" s="1" t="s">
        <v>2180</v>
      </c>
      <c r="F1348">
        <v>20050801</v>
      </c>
      <c r="G1348">
        <v>42</v>
      </c>
      <c r="H1348">
        <v>103387</v>
      </c>
      <c r="I1348">
        <v>13</v>
      </c>
      <c r="J1348" s="1" t="s">
        <v>2156</v>
      </c>
      <c r="K1348" s="1" t="s">
        <v>142</v>
      </c>
      <c r="L1348" s="1" t="s">
        <v>2157</v>
      </c>
      <c r="M1348">
        <v>185</v>
      </c>
      <c r="N1348" s="1" t="s">
        <v>2190</v>
      </c>
      <c r="O1348">
        <v>26.1</v>
      </c>
      <c r="P1348">
        <v>103632</v>
      </c>
      <c r="R1348" s="1" t="s">
        <v>2156</v>
      </c>
      <c r="S1348" s="1" t="s">
        <v>120</v>
      </c>
      <c r="T1348" s="1" t="s">
        <v>2157</v>
      </c>
      <c r="U1348">
        <v>180</v>
      </c>
      <c r="V1348" s="1" t="s">
        <v>2185</v>
      </c>
      <c r="W1348">
        <v>24.8</v>
      </c>
      <c r="X1348" s="1" t="s">
        <v>176</v>
      </c>
      <c r="Y1348">
        <v>3</v>
      </c>
      <c r="Z1348" s="1" t="s">
        <v>101</v>
      </c>
      <c r="AA1348">
        <v>86</v>
      </c>
      <c r="AB1348">
        <v>11</v>
      </c>
      <c r="AC1348">
        <v>1</v>
      </c>
      <c r="AD1348">
        <v>61</v>
      </c>
      <c r="AE1348">
        <v>35</v>
      </c>
      <c r="AF1348">
        <v>29</v>
      </c>
      <c r="AG1348">
        <v>15</v>
      </c>
      <c r="AH1348">
        <v>11</v>
      </c>
      <c r="AI1348">
        <v>0</v>
      </c>
      <c r="AJ1348">
        <v>1</v>
      </c>
      <c r="AK1348">
        <v>6</v>
      </c>
      <c r="AL1348">
        <v>3</v>
      </c>
      <c r="AM1348">
        <v>59</v>
      </c>
      <c r="AN1348">
        <v>35</v>
      </c>
      <c r="AO1348">
        <v>25</v>
      </c>
      <c r="AP1348">
        <v>12</v>
      </c>
      <c r="AQ1348">
        <v>11</v>
      </c>
      <c r="AR1348">
        <v>0</v>
      </c>
      <c r="AS1348">
        <v>3</v>
      </c>
      <c r="AT1348">
        <v>42</v>
      </c>
      <c r="AU1348">
        <v>825</v>
      </c>
      <c r="AV1348">
        <v>62</v>
      </c>
      <c r="AW1348">
        <v>598</v>
      </c>
    </row>
    <row r="1349" spans="1:49" x14ac:dyDescent="0.35">
      <c r="A1349" s="1" t="s">
        <v>793</v>
      </c>
      <c r="B1349" s="1" t="s">
        <v>794</v>
      </c>
      <c r="C1349" s="1" t="s">
        <v>14</v>
      </c>
      <c r="D1349">
        <v>48</v>
      </c>
      <c r="E1349" s="1" t="s">
        <v>2180</v>
      </c>
      <c r="F1349">
        <v>20050801</v>
      </c>
      <c r="G1349">
        <v>43</v>
      </c>
      <c r="H1349">
        <v>103484</v>
      </c>
      <c r="J1349" s="1" t="s">
        <v>2156</v>
      </c>
      <c r="K1349" s="1" t="s">
        <v>179</v>
      </c>
      <c r="L1349" s="1" t="s">
        <v>2157</v>
      </c>
      <c r="M1349">
        <v>185</v>
      </c>
      <c r="N1349" s="1" t="s">
        <v>2164</v>
      </c>
      <c r="O1349">
        <v>25.5</v>
      </c>
      <c r="P1349">
        <v>103096</v>
      </c>
      <c r="R1349" s="1" t="s">
        <v>2156</v>
      </c>
      <c r="S1349" s="1" t="s">
        <v>273</v>
      </c>
      <c r="T1349" s="1" t="s">
        <v>2157</v>
      </c>
      <c r="U1349">
        <v>173</v>
      </c>
      <c r="V1349" s="1" t="s">
        <v>2171</v>
      </c>
      <c r="W1349">
        <v>27.6</v>
      </c>
      <c r="X1349" s="1" t="s">
        <v>153</v>
      </c>
      <c r="Y1349">
        <v>3</v>
      </c>
      <c r="Z1349" s="1" t="s">
        <v>101</v>
      </c>
      <c r="AA1349">
        <v>71</v>
      </c>
      <c r="AB1349">
        <v>8</v>
      </c>
      <c r="AC1349">
        <v>3</v>
      </c>
      <c r="AD1349">
        <v>50</v>
      </c>
      <c r="AE1349">
        <v>27</v>
      </c>
      <c r="AF1349">
        <v>25</v>
      </c>
      <c r="AG1349">
        <v>13</v>
      </c>
      <c r="AH1349">
        <v>9</v>
      </c>
      <c r="AI1349">
        <v>1</v>
      </c>
      <c r="AJ1349">
        <v>1</v>
      </c>
      <c r="AK1349">
        <v>2</v>
      </c>
      <c r="AL1349">
        <v>2</v>
      </c>
      <c r="AM1349">
        <v>49</v>
      </c>
      <c r="AN1349">
        <v>21</v>
      </c>
      <c r="AO1349">
        <v>17</v>
      </c>
      <c r="AP1349">
        <v>9</v>
      </c>
      <c r="AQ1349">
        <v>8</v>
      </c>
      <c r="AR1349">
        <v>2</v>
      </c>
      <c r="AS1349">
        <v>5</v>
      </c>
      <c r="AT1349">
        <v>101</v>
      </c>
      <c r="AU1349">
        <v>405</v>
      </c>
      <c r="AV1349">
        <v>117</v>
      </c>
      <c r="AW1349">
        <v>376</v>
      </c>
    </row>
    <row r="1350" spans="1:49" x14ac:dyDescent="0.35">
      <c r="A1350" s="1" t="s">
        <v>793</v>
      </c>
      <c r="B1350" s="1" t="s">
        <v>794</v>
      </c>
      <c r="C1350" s="1" t="s">
        <v>14</v>
      </c>
      <c r="D1350">
        <v>48</v>
      </c>
      <c r="E1350" s="1" t="s">
        <v>2180</v>
      </c>
      <c r="F1350">
        <v>20050801</v>
      </c>
      <c r="G1350">
        <v>44</v>
      </c>
      <c r="H1350">
        <v>104607</v>
      </c>
      <c r="I1350">
        <v>10</v>
      </c>
      <c r="J1350" s="1" t="s">
        <v>2156</v>
      </c>
      <c r="K1350" s="1" t="s">
        <v>42</v>
      </c>
      <c r="L1350" s="1" t="s">
        <v>2157</v>
      </c>
      <c r="M1350">
        <v>196</v>
      </c>
      <c r="N1350" s="1" t="s">
        <v>2160</v>
      </c>
      <c r="O1350">
        <v>19.8</v>
      </c>
      <c r="P1350">
        <v>104035</v>
      </c>
      <c r="R1350" s="1" t="s">
        <v>2173</v>
      </c>
      <c r="S1350" s="1" t="s">
        <v>340</v>
      </c>
      <c r="T1350" s="1" t="s">
        <v>2157</v>
      </c>
      <c r="U1350">
        <v>183</v>
      </c>
      <c r="V1350" s="1" t="s">
        <v>2164</v>
      </c>
      <c r="W1350">
        <v>23</v>
      </c>
      <c r="X1350" s="1" t="s">
        <v>809</v>
      </c>
      <c r="Y1350">
        <v>3</v>
      </c>
      <c r="Z1350" s="1" t="s">
        <v>101</v>
      </c>
      <c r="AA1350">
        <v>106</v>
      </c>
      <c r="AB1350">
        <v>14</v>
      </c>
      <c r="AC1350">
        <v>3</v>
      </c>
      <c r="AD1350">
        <v>86</v>
      </c>
      <c r="AE1350">
        <v>52</v>
      </c>
      <c r="AF1350">
        <v>44</v>
      </c>
      <c r="AG1350">
        <v>20</v>
      </c>
      <c r="AH1350">
        <v>12</v>
      </c>
      <c r="AI1350">
        <v>5</v>
      </c>
      <c r="AJ1350">
        <v>6</v>
      </c>
      <c r="AK1350">
        <v>15</v>
      </c>
      <c r="AL1350">
        <v>3</v>
      </c>
      <c r="AM1350">
        <v>86</v>
      </c>
      <c r="AN1350">
        <v>51</v>
      </c>
      <c r="AO1350">
        <v>40</v>
      </c>
      <c r="AP1350">
        <v>22</v>
      </c>
      <c r="AQ1350">
        <v>12</v>
      </c>
      <c r="AR1350">
        <v>3</v>
      </c>
      <c r="AS1350">
        <v>4</v>
      </c>
      <c r="AT1350">
        <v>36</v>
      </c>
      <c r="AU1350">
        <v>941</v>
      </c>
      <c r="AV1350">
        <v>157</v>
      </c>
      <c r="AW1350">
        <v>273</v>
      </c>
    </row>
    <row r="1351" spans="1:49" x14ac:dyDescent="0.35">
      <c r="A1351" s="1" t="s">
        <v>793</v>
      </c>
      <c r="B1351" s="1" t="s">
        <v>794</v>
      </c>
      <c r="C1351" s="1" t="s">
        <v>14</v>
      </c>
      <c r="D1351">
        <v>48</v>
      </c>
      <c r="E1351" s="1" t="s">
        <v>2180</v>
      </c>
      <c r="F1351">
        <v>20050801</v>
      </c>
      <c r="G1351">
        <v>45</v>
      </c>
      <c r="H1351">
        <v>104053</v>
      </c>
      <c r="I1351">
        <v>1</v>
      </c>
      <c r="J1351" s="1" t="s">
        <v>2156</v>
      </c>
      <c r="K1351" s="1" t="s">
        <v>92</v>
      </c>
      <c r="L1351" s="1" t="s">
        <v>2157</v>
      </c>
      <c r="M1351">
        <v>188</v>
      </c>
      <c r="N1351" s="1" t="s">
        <v>2164</v>
      </c>
      <c r="O1351">
        <v>22.9</v>
      </c>
      <c r="P1351">
        <v>103387</v>
      </c>
      <c r="Q1351">
        <v>13</v>
      </c>
      <c r="R1351" s="1" t="s">
        <v>2156</v>
      </c>
      <c r="S1351" s="1" t="s">
        <v>142</v>
      </c>
      <c r="T1351" s="1" t="s">
        <v>2157</v>
      </c>
      <c r="U1351">
        <v>185</v>
      </c>
      <c r="V1351" s="1" t="s">
        <v>2190</v>
      </c>
      <c r="W1351">
        <v>26.1</v>
      </c>
      <c r="X1351" s="1" t="s">
        <v>58</v>
      </c>
      <c r="Y1351">
        <v>3</v>
      </c>
      <c r="Z1351" s="1" t="s">
        <v>105</v>
      </c>
      <c r="AA1351">
        <v>82</v>
      </c>
      <c r="AB1351">
        <v>13</v>
      </c>
      <c r="AC1351">
        <v>0</v>
      </c>
      <c r="AD1351">
        <v>48</v>
      </c>
      <c r="AE1351">
        <v>35</v>
      </c>
      <c r="AF1351">
        <v>33</v>
      </c>
      <c r="AG1351">
        <v>11</v>
      </c>
      <c r="AH1351">
        <v>10</v>
      </c>
      <c r="AI1351">
        <v>0</v>
      </c>
      <c r="AJ1351">
        <v>0</v>
      </c>
      <c r="AK1351">
        <v>5</v>
      </c>
      <c r="AL1351">
        <v>4</v>
      </c>
      <c r="AM1351">
        <v>76</v>
      </c>
      <c r="AN1351">
        <v>44</v>
      </c>
      <c r="AO1351">
        <v>32</v>
      </c>
      <c r="AP1351">
        <v>15</v>
      </c>
      <c r="AQ1351">
        <v>10</v>
      </c>
      <c r="AR1351">
        <v>2</v>
      </c>
      <c r="AS1351">
        <v>4</v>
      </c>
      <c r="AT1351">
        <v>5</v>
      </c>
      <c r="AU1351">
        <v>3200</v>
      </c>
      <c r="AV1351">
        <v>42</v>
      </c>
      <c r="AW1351">
        <v>825</v>
      </c>
    </row>
    <row r="1352" spans="1:49" x14ac:dyDescent="0.35">
      <c r="A1352" s="1" t="s">
        <v>793</v>
      </c>
      <c r="B1352" s="1" t="s">
        <v>794</v>
      </c>
      <c r="C1352" s="1" t="s">
        <v>14</v>
      </c>
      <c r="D1352">
        <v>48</v>
      </c>
      <c r="E1352" s="1" t="s">
        <v>2180</v>
      </c>
      <c r="F1352">
        <v>20050801</v>
      </c>
      <c r="G1352">
        <v>46</v>
      </c>
      <c r="H1352">
        <v>103484</v>
      </c>
      <c r="J1352" s="1" t="s">
        <v>2156</v>
      </c>
      <c r="K1352" s="1" t="s">
        <v>179</v>
      </c>
      <c r="L1352" s="1" t="s">
        <v>2157</v>
      </c>
      <c r="M1352">
        <v>185</v>
      </c>
      <c r="N1352" s="1" t="s">
        <v>2164</v>
      </c>
      <c r="O1352">
        <v>25.5</v>
      </c>
      <c r="P1352">
        <v>104607</v>
      </c>
      <c r="Q1352">
        <v>10</v>
      </c>
      <c r="R1352" s="1" t="s">
        <v>2156</v>
      </c>
      <c r="S1352" s="1" t="s">
        <v>42</v>
      </c>
      <c r="T1352" s="1" t="s">
        <v>2157</v>
      </c>
      <c r="U1352">
        <v>196</v>
      </c>
      <c r="V1352" s="1" t="s">
        <v>2160</v>
      </c>
      <c r="W1352">
        <v>19.8</v>
      </c>
      <c r="X1352" s="1" t="s">
        <v>149</v>
      </c>
      <c r="Y1352">
        <v>3</v>
      </c>
      <c r="Z1352" s="1" t="s">
        <v>105</v>
      </c>
      <c r="AA1352">
        <v>68</v>
      </c>
      <c r="AB1352">
        <v>9</v>
      </c>
      <c r="AC1352">
        <v>1</v>
      </c>
      <c r="AD1352">
        <v>53</v>
      </c>
      <c r="AE1352">
        <v>33</v>
      </c>
      <c r="AF1352">
        <v>31</v>
      </c>
      <c r="AG1352">
        <v>11</v>
      </c>
      <c r="AH1352">
        <v>10</v>
      </c>
      <c r="AI1352">
        <v>1</v>
      </c>
      <c r="AJ1352">
        <v>1</v>
      </c>
      <c r="AK1352">
        <v>7</v>
      </c>
      <c r="AL1352">
        <v>6</v>
      </c>
      <c r="AM1352">
        <v>65</v>
      </c>
      <c r="AN1352">
        <v>36</v>
      </c>
      <c r="AO1352">
        <v>26</v>
      </c>
      <c r="AP1352">
        <v>14</v>
      </c>
      <c r="AQ1352">
        <v>9</v>
      </c>
      <c r="AR1352">
        <v>9</v>
      </c>
      <c r="AS1352">
        <v>11</v>
      </c>
      <c r="AT1352">
        <v>101</v>
      </c>
      <c r="AU1352">
        <v>405</v>
      </c>
      <c r="AV1352">
        <v>36</v>
      </c>
      <c r="AW1352">
        <v>941</v>
      </c>
    </row>
    <row r="1353" spans="1:49" x14ac:dyDescent="0.35">
      <c r="A1353" s="1" t="s">
        <v>793</v>
      </c>
      <c r="B1353" s="1" t="s">
        <v>794</v>
      </c>
      <c r="C1353" s="1" t="s">
        <v>14</v>
      </c>
      <c r="D1353">
        <v>48</v>
      </c>
      <c r="E1353" s="1" t="s">
        <v>2180</v>
      </c>
      <c r="F1353">
        <v>20050801</v>
      </c>
      <c r="G1353">
        <v>47</v>
      </c>
      <c r="H1353">
        <v>104053</v>
      </c>
      <c r="I1353">
        <v>1</v>
      </c>
      <c r="J1353" s="1" t="s">
        <v>2156</v>
      </c>
      <c r="K1353" s="1" t="s">
        <v>92</v>
      </c>
      <c r="L1353" s="1" t="s">
        <v>2157</v>
      </c>
      <c r="M1353">
        <v>188</v>
      </c>
      <c r="N1353" s="1" t="s">
        <v>2164</v>
      </c>
      <c r="O1353">
        <v>22.9</v>
      </c>
      <c r="P1353">
        <v>103484</v>
      </c>
      <c r="R1353" s="1" t="s">
        <v>2156</v>
      </c>
      <c r="S1353" s="1" t="s">
        <v>179</v>
      </c>
      <c r="T1353" s="1" t="s">
        <v>2157</v>
      </c>
      <c r="U1353">
        <v>185</v>
      </c>
      <c r="V1353" s="1" t="s">
        <v>2164</v>
      </c>
      <c r="W1353">
        <v>25.5</v>
      </c>
      <c r="X1353" s="1" t="s">
        <v>98</v>
      </c>
      <c r="Y1353">
        <v>3</v>
      </c>
      <c r="Z1353" s="1" t="s">
        <v>108</v>
      </c>
      <c r="AA1353">
        <v>79</v>
      </c>
      <c r="AB1353">
        <v>18</v>
      </c>
      <c r="AC1353">
        <v>0</v>
      </c>
      <c r="AD1353">
        <v>70</v>
      </c>
      <c r="AE1353">
        <v>48</v>
      </c>
      <c r="AF1353">
        <v>35</v>
      </c>
      <c r="AG1353">
        <v>11</v>
      </c>
      <c r="AH1353">
        <v>11</v>
      </c>
      <c r="AI1353">
        <v>3</v>
      </c>
      <c r="AJ1353">
        <v>4</v>
      </c>
      <c r="AK1353">
        <v>6</v>
      </c>
      <c r="AL1353">
        <v>0</v>
      </c>
      <c r="AM1353">
        <v>58</v>
      </c>
      <c r="AN1353">
        <v>35</v>
      </c>
      <c r="AO1353">
        <v>26</v>
      </c>
      <c r="AP1353">
        <v>11</v>
      </c>
      <c r="AQ1353">
        <v>10</v>
      </c>
      <c r="AR1353">
        <v>3</v>
      </c>
      <c r="AS1353">
        <v>6</v>
      </c>
      <c r="AT1353">
        <v>5</v>
      </c>
      <c r="AU1353">
        <v>3200</v>
      </c>
      <c r="AV1353">
        <v>101</v>
      </c>
      <c r="AW1353">
        <v>405</v>
      </c>
    </row>
    <row r="1354" spans="1:49" x14ac:dyDescent="0.35">
      <c r="A1354" s="1" t="s">
        <v>810</v>
      </c>
      <c r="B1354" s="1" t="s">
        <v>811</v>
      </c>
      <c r="C1354" s="1" t="s">
        <v>14</v>
      </c>
      <c r="D1354">
        <v>48</v>
      </c>
      <c r="E1354" s="1" t="s">
        <v>2180</v>
      </c>
      <c r="F1354">
        <v>20050718</v>
      </c>
      <c r="G1354">
        <v>1</v>
      </c>
      <c r="H1354">
        <v>104098</v>
      </c>
      <c r="J1354" s="1" t="s">
        <v>2156</v>
      </c>
      <c r="K1354" s="1" t="s">
        <v>127</v>
      </c>
      <c r="L1354" s="1" t="s">
        <v>2157</v>
      </c>
      <c r="M1354">
        <v>185</v>
      </c>
      <c r="N1354" s="1" t="s">
        <v>2166</v>
      </c>
      <c r="O1354">
        <v>22.5</v>
      </c>
      <c r="P1354">
        <v>104229</v>
      </c>
      <c r="R1354" s="1" t="s">
        <v>2159</v>
      </c>
      <c r="S1354" s="1" t="s">
        <v>651</v>
      </c>
      <c r="T1354" s="1" t="s">
        <v>2157</v>
      </c>
      <c r="U1354">
        <v>180</v>
      </c>
      <c r="V1354" s="1" t="s">
        <v>2187</v>
      </c>
      <c r="W1354">
        <v>21.9</v>
      </c>
      <c r="X1354" s="1" t="s">
        <v>85</v>
      </c>
      <c r="Y1354">
        <v>3</v>
      </c>
      <c r="Z1354" s="1" t="s">
        <v>18</v>
      </c>
      <c r="AA1354">
        <v>73</v>
      </c>
      <c r="AB1354">
        <v>11</v>
      </c>
      <c r="AC1354">
        <v>4</v>
      </c>
      <c r="AD1354">
        <v>65</v>
      </c>
      <c r="AE1354">
        <v>30</v>
      </c>
      <c r="AF1354">
        <v>26</v>
      </c>
      <c r="AG1354">
        <v>18</v>
      </c>
      <c r="AH1354">
        <v>10</v>
      </c>
      <c r="AI1354">
        <v>3</v>
      </c>
      <c r="AJ1354">
        <v>4</v>
      </c>
      <c r="AK1354">
        <v>5</v>
      </c>
      <c r="AL1354">
        <v>5</v>
      </c>
      <c r="AM1354">
        <v>54</v>
      </c>
      <c r="AN1354">
        <v>28</v>
      </c>
      <c r="AO1354">
        <v>18</v>
      </c>
      <c r="AP1354">
        <v>15</v>
      </c>
      <c r="AQ1354">
        <v>9</v>
      </c>
      <c r="AR1354">
        <v>2</v>
      </c>
      <c r="AS1354">
        <v>5</v>
      </c>
      <c r="AT1354">
        <v>119</v>
      </c>
      <c r="AU1354">
        <v>367</v>
      </c>
      <c r="AV1354">
        <v>139</v>
      </c>
      <c r="AW1354">
        <v>302</v>
      </c>
    </row>
    <row r="1355" spans="1:49" x14ac:dyDescent="0.35">
      <c r="A1355" s="1" t="s">
        <v>810</v>
      </c>
      <c r="B1355" s="1" t="s">
        <v>811</v>
      </c>
      <c r="C1355" s="1" t="s">
        <v>14</v>
      </c>
      <c r="D1355">
        <v>48</v>
      </c>
      <c r="E1355" s="1" t="s">
        <v>2180</v>
      </c>
      <c r="F1355">
        <v>20050718</v>
      </c>
      <c r="G1355">
        <v>2</v>
      </c>
      <c r="H1355">
        <v>103174</v>
      </c>
      <c r="J1355" s="1" t="s">
        <v>2156</v>
      </c>
      <c r="K1355" s="1" t="s">
        <v>812</v>
      </c>
      <c r="L1355" s="1" t="s">
        <v>2157</v>
      </c>
      <c r="M1355">
        <v>185</v>
      </c>
      <c r="N1355" s="1" t="s">
        <v>2222</v>
      </c>
      <c r="O1355">
        <v>27.2</v>
      </c>
      <c r="P1355">
        <v>104717</v>
      </c>
      <c r="R1355" s="1" t="s">
        <v>2159</v>
      </c>
      <c r="S1355" s="1" t="s">
        <v>666</v>
      </c>
      <c r="T1355" s="1" t="s">
        <v>2157</v>
      </c>
      <c r="U1355">
        <v>188</v>
      </c>
      <c r="V1355" s="1" t="s">
        <v>2164</v>
      </c>
      <c r="W1355">
        <v>19.2</v>
      </c>
      <c r="X1355" s="1" t="s">
        <v>225</v>
      </c>
      <c r="Y1355">
        <v>3</v>
      </c>
      <c r="Z1355" s="1" t="s">
        <v>18</v>
      </c>
      <c r="AA1355">
        <v>74</v>
      </c>
      <c r="AB1355">
        <v>2</v>
      </c>
      <c r="AC1355">
        <v>2</v>
      </c>
      <c r="AD1355">
        <v>51</v>
      </c>
      <c r="AE1355">
        <v>32</v>
      </c>
      <c r="AF1355">
        <v>25</v>
      </c>
      <c r="AG1355">
        <v>11</v>
      </c>
      <c r="AH1355">
        <v>9</v>
      </c>
      <c r="AI1355">
        <v>2</v>
      </c>
      <c r="AJ1355">
        <v>3</v>
      </c>
      <c r="AK1355">
        <v>3</v>
      </c>
      <c r="AL1355">
        <v>4</v>
      </c>
      <c r="AM1355">
        <v>72</v>
      </c>
      <c r="AN1355">
        <v>46</v>
      </c>
      <c r="AO1355">
        <v>29</v>
      </c>
      <c r="AP1355">
        <v>9</v>
      </c>
      <c r="AQ1355">
        <v>9</v>
      </c>
      <c r="AR1355">
        <v>11</v>
      </c>
      <c r="AS1355">
        <v>15</v>
      </c>
      <c r="AT1355">
        <v>144</v>
      </c>
      <c r="AU1355">
        <v>294</v>
      </c>
      <c r="AV1355">
        <v>432</v>
      </c>
      <c r="AW1355">
        <v>63</v>
      </c>
    </row>
    <row r="1356" spans="1:49" x14ac:dyDescent="0.35">
      <c r="A1356" s="1" t="s">
        <v>810</v>
      </c>
      <c r="B1356" s="1" t="s">
        <v>811</v>
      </c>
      <c r="C1356" s="1" t="s">
        <v>14</v>
      </c>
      <c r="D1356">
        <v>48</v>
      </c>
      <c r="E1356" s="1" t="s">
        <v>2180</v>
      </c>
      <c r="F1356">
        <v>20050718</v>
      </c>
      <c r="G1356">
        <v>3</v>
      </c>
      <c r="H1356">
        <v>102571</v>
      </c>
      <c r="J1356" s="1" t="s">
        <v>2156</v>
      </c>
      <c r="K1356" s="1" t="s">
        <v>280</v>
      </c>
      <c r="L1356" s="1" t="s">
        <v>2157</v>
      </c>
      <c r="M1356">
        <v>190</v>
      </c>
      <c r="N1356" s="1" t="s">
        <v>2171</v>
      </c>
      <c r="O1356">
        <v>30.2</v>
      </c>
      <c r="P1356">
        <v>103484</v>
      </c>
      <c r="R1356" s="1" t="s">
        <v>2156</v>
      </c>
      <c r="S1356" s="1" t="s">
        <v>179</v>
      </c>
      <c r="T1356" s="1" t="s">
        <v>2157</v>
      </c>
      <c r="U1356">
        <v>185</v>
      </c>
      <c r="V1356" s="1" t="s">
        <v>2164</v>
      </c>
      <c r="W1356">
        <v>25.5</v>
      </c>
      <c r="X1356" s="1" t="s">
        <v>813</v>
      </c>
      <c r="Y1356">
        <v>3</v>
      </c>
      <c r="Z1356" s="1" t="s">
        <v>18</v>
      </c>
      <c r="AA1356">
        <v>128</v>
      </c>
      <c r="AB1356">
        <v>12</v>
      </c>
      <c r="AC1356">
        <v>6</v>
      </c>
      <c r="AD1356">
        <v>115</v>
      </c>
      <c r="AE1356">
        <v>66</v>
      </c>
      <c r="AF1356">
        <v>55</v>
      </c>
      <c r="AG1356">
        <v>24</v>
      </c>
      <c r="AH1356">
        <v>18</v>
      </c>
      <c r="AI1356">
        <v>1</v>
      </c>
      <c r="AJ1356">
        <v>1</v>
      </c>
      <c r="AK1356">
        <v>12</v>
      </c>
      <c r="AL1356">
        <v>1</v>
      </c>
      <c r="AM1356">
        <v>105</v>
      </c>
      <c r="AN1356">
        <v>56</v>
      </c>
      <c r="AO1356">
        <v>43</v>
      </c>
      <c r="AP1356">
        <v>33</v>
      </c>
      <c r="AQ1356">
        <v>18</v>
      </c>
      <c r="AR1356">
        <v>4</v>
      </c>
      <c r="AS1356">
        <v>6</v>
      </c>
      <c r="AT1356">
        <v>125</v>
      </c>
      <c r="AU1356">
        <v>348</v>
      </c>
      <c r="AV1356">
        <v>107</v>
      </c>
      <c r="AW1356">
        <v>390</v>
      </c>
    </row>
    <row r="1357" spans="1:49" x14ac:dyDescent="0.35">
      <c r="A1357" s="1" t="s">
        <v>810</v>
      </c>
      <c r="B1357" s="1" t="s">
        <v>811</v>
      </c>
      <c r="C1357" s="1" t="s">
        <v>14</v>
      </c>
      <c r="D1357">
        <v>48</v>
      </c>
      <c r="E1357" s="1" t="s">
        <v>2180</v>
      </c>
      <c r="F1357">
        <v>20050718</v>
      </c>
      <c r="G1357">
        <v>4</v>
      </c>
      <c r="H1357">
        <v>104068</v>
      </c>
      <c r="J1357" s="1" t="s">
        <v>2156</v>
      </c>
      <c r="K1357" s="1" t="s">
        <v>72</v>
      </c>
      <c r="L1357" s="1" t="s">
        <v>2157</v>
      </c>
      <c r="M1357">
        <v>183</v>
      </c>
      <c r="N1357" s="1" t="s">
        <v>2164</v>
      </c>
      <c r="O1357">
        <v>22.7</v>
      </c>
      <c r="P1357">
        <v>104453</v>
      </c>
      <c r="R1357" s="1" t="s">
        <v>2156</v>
      </c>
      <c r="S1357" s="1" t="s">
        <v>370</v>
      </c>
      <c r="T1357" s="1" t="s">
        <v>2172</v>
      </c>
      <c r="U1357">
        <v>188</v>
      </c>
      <c r="V1357" s="1" t="s">
        <v>2179</v>
      </c>
      <c r="W1357">
        <v>20.6</v>
      </c>
      <c r="X1357" s="1" t="s">
        <v>17</v>
      </c>
      <c r="Y1357">
        <v>3</v>
      </c>
      <c r="Z1357" s="1" t="s">
        <v>18</v>
      </c>
      <c r="AA1357">
        <v>57</v>
      </c>
      <c r="AB1357">
        <v>8</v>
      </c>
      <c r="AC1357">
        <v>1</v>
      </c>
      <c r="AD1357">
        <v>44</v>
      </c>
      <c r="AE1357">
        <v>26</v>
      </c>
      <c r="AF1357">
        <v>22</v>
      </c>
      <c r="AG1357">
        <v>14</v>
      </c>
      <c r="AH1357">
        <v>9</v>
      </c>
      <c r="AI1357">
        <v>0</v>
      </c>
      <c r="AJ1357">
        <v>0</v>
      </c>
      <c r="AK1357">
        <v>2</v>
      </c>
      <c r="AL1357">
        <v>2</v>
      </c>
      <c r="AM1357">
        <v>54</v>
      </c>
      <c r="AN1357">
        <v>35</v>
      </c>
      <c r="AO1357">
        <v>23</v>
      </c>
      <c r="AP1357">
        <v>7</v>
      </c>
      <c r="AQ1357">
        <v>8</v>
      </c>
      <c r="AR1357">
        <v>6</v>
      </c>
      <c r="AS1357">
        <v>9</v>
      </c>
      <c r="AT1357">
        <v>98</v>
      </c>
      <c r="AU1357">
        <v>415</v>
      </c>
      <c r="AV1357">
        <v>130</v>
      </c>
      <c r="AW1357">
        <v>330</v>
      </c>
    </row>
    <row r="1358" spans="1:49" x14ac:dyDescent="0.35">
      <c r="A1358" s="1" t="s">
        <v>810</v>
      </c>
      <c r="B1358" s="1" t="s">
        <v>811</v>
      </c>
      <c r="C1358" s="1" t="s">
        <v>14</v>
      </c>
      <c r="D1358">
        <v>48</v>
      </c>
      <c r="E1358" s="1" t="s">
        <v>2180</v>
      </c>
      <c r="F1358">
        <v>20050718</v>
      </c>
      <c r="G1358">
        <v>5</v>
      </c>
      <c r="H1358">
        <v>102567</v>
      </c>
      <c r="J1358" s="1" t="s">
        <v>2156</v>
      </c>
      <c r="K1358" s="1" t="s">
        <v>136</v>
      </c>
      <c r="L1358" s="1" t="s">
        <v>2157</v>
      </c>
      <c r="M1358">
        <v>183</v>
      </c>
      <c r="N1358" s="1" t="s">
        <v>2181</v>
      </c>
      <c r="O1358">
        <v>30.2</v>
      </c>
      <c r="P1358">
        <v>103319</v>
      </c>
      <c r="R1358" s="1" t="s">
        <v>2156</v>
      </c>
      <c r="S1358" s="1" t="s">
        <v>285</v>
      </c>
      <c r="T1358" s="1" t="s">
        <v>2157</v>
      </c>
      <c r="U1358">
        <v>185</v>
      </c>
      <c r="V1358" s="1" t="s">
        <v>2164</v>
      </c>
      <c r="W1358">
        <v>26.4</v>
      </c>
      <c r="X1358" s="1" t="s">
        <v>49</v>
      </c>
      <c r="Y1358">
        <v>3</v>
      </c>
      <c r="Z1358" s="1" t="s">
        <v>18</v>
      </c>
      <c r="AA1358">
        <v>91</v>
      </c>
      <c r="AB1358">
        <v>2</v>
      </c>
      <c r="AC1358">
        <v>4</v>
      </c>
      <c r="AD1358">
        <v>57</v>
      </c>
      <c r="AE1358">
        <v>29</v>
      </c>
      <c r="AF1358">
        <v>23</v>
      </c>
      <c r="AG1358">
        <v>17</v>
      </c>
      <c r="AH1358">
        <v>10</v>
      </c>
      <c r="AI1358">
        <v>3</v>
      </c>
      <c r="AJ1358">
        <v>4</v>
      </c>
      <c r="AK1358">
        <v>9</v>
      </c>
      <c r="AL1358">
        <v>4</v>
      </c>
      <c r="AM1358">
        <v>77</v>
      </c>
      <c r="AN1358">
        <v>43</v>
      </c>
      <c r="AO1358">
        <v>29</v>
      </c>
      <c r="AP1358">
        <v>14</v>
      </c>
      <c r="AQ1358">
        <v>10</v>
      </c>
      <c r="AR1358">
        <v>4</v>
      </c>
      <c r="AS1358">
        <v>7</v>
      </c>
      <c r="AT1358">
        <v>129</v>
      </c>
      <c r="AU1358">
        <v>331</v>
      </c>
      <c r="AV1358">
        <v>141</v>
      </c>
      <c r="AW1358">
        <v>300</v>
      </c>
    </row>
    <row r="1359" spans="1:49" x14ac:dyDescent="0.35">
      <c r="A1359" s="1" t="s">
        <v>810</v>
      </c>
      <c r="B1359" s="1" t="s">
        <v>811</v>
      </c>
      <c r="C1359" s="1" t="s">
        <v>14</v>
      </c>
      <c r="D1359">
        <v>48</v>
      </c>
      <c r="E1359" s="1" t="s">
        <v>2180</v>
      </c>
      <c r="F1359">
        <v>20050718</v>
      </c>
      <c r="G1359">
        <v>6</v>
      </c>
      <c r="H1359">
        <v>104918</v>
      </c>
      <c r="J1359" s="1" t="s">
        <v>2173</v>
      </c>
      <c r="K1359" s="1" t="s">
        <v>135</v>
      </c>
      <c r="L1359" s="1" t="s">
        <v>2157</v>
      </c>
      <c r="M1359">
        <v>190</v>
      </c>
      <c r="N1359" s="1" t="s">
        <v>2163</v>
      </c>
      <c r="O1359">
        <v>18.100000000000001</v>
      </c>
      <c r="P1359">
        <v>104070</v>
      </c>
      <c r="R1359" s="1" t="s">
        <v>2198</v>
      </c>
      <c r="S1359" s="1" t="s">
        <v>814</v>
      </c>
      <c r="T1359" s="1" t="s">
        <v>2157</v>
      </c>
      <c r="U1359">
        <v>178</v>
      </c>
      <c r="V1359" s="1" t="s">
        <v>2164</v>
      </c>
      <c r="W1359">
        <v>22.7</v>
      </c>
      <c r="X1359" s="1" t="s">
        <v>91</v>
      </c>
      <c r="Y1359">
        <v>3</v>
      </c>
      <c r="Z1359" s="1" t="s">
        <v>18</v>
      </c>
      <c r="AA1359">
        <v>65</v>
      </c>
      <c r="AB1359">
        <v>4</v>
      </c>
      <c r="AC1359">
        <v>5</v>
      </c>
      <c r="AD1359">
        <v>53</v>
      </c>
      <c r="AE1359">
        <v>32</v>
      </c>
      <c r="AF1359">
        <v>27</v>
      </c>
      <c r="AG1359">
        <v>10</v>
      </c>
      <c r="AH1359">
        <v>9</v>
      </c>
      <c r="AI1359">
        <v>4</v>
      </c>
      <c r="AJ1359">
        <v>5</v>
      </c>
      <c r="AK1359">
        <v>4</v>
      </c>
      <c r="AL1359">
        <v>5</v>
      </c>
      <c r="AM1359">
        <v>65</v>
      </c>
      <c r="AN1359">
        <v>33</v>
      </c>
      <c r="AO1359">
        <v>21</v>
      </c>
      <c r="AP1359">
        <v>13</v>
      </c>
      <c r="AQ1359">
        <v>9</v>
      </c>
      <c r="AR1359">
        <v>8</v>
      </c>
      <c r="AS1359">
        <v>12</v>
      </c>
      <c r="AT1359">
        <v>164</v>
      </c>
      <c r="AU1359">
        <v>255</v>
      </c>
      <c r="AV1359">
        <v>401</v>
      </c>
      <c r="AW1359">
        <v>69</v>
      </c>
    </row>
    <row r="1360" spans="1:49" x14ac:dyDescent="0.35">
      <c r="A1360" s="1" t="s">
        <v>810</v>
      </c>
      <c r="B1360" s="1" t="s">
        <v>811</v>
      </c>
      <c r="C1360" s="1" t="s">
        <v>14</v>
      </c>
      <c r="D1360">
        <v>48</v>
      </c>
      <c r="E1360" s="1" t="s">
        <v>2180</v>
      </c>
      <c r="F1360">
        <v>20050718</v>
      </c>
      <c r="G1360">
        <v>7</v>
      </c>
      <c r="H1360">
        <v>102035</v>
      </c>
      <c r="J1360" s="1" t="s">
        <v>2156</v>
      </c>
      <c r="K1360" s="1" t="s">
        <v>189</v>
      </c>
      <c r="L1360" s="1" t="s">
        <v>2157</v>
      </c>
      <c r="M1360">
        <v>183</v>
      </c>
      <c r="N1360" s="1" t="s">
        <v>2179</v>
      </c>
      <c r="O1360">
        <v>33.299999999999997</v>
      </c>
      <c r="P1360">
        <v>104160</v>
      </c>
      <c r="R1360" s="1" t="s">
        <v>2156</v>
      </c>
      <c r="S1360" s="1" t="s">
        <v>151</v>
      </c>
      <c r="T1360" s="1" t="s">
        <v>2157</v>
      </c>
      <c r="U1360">
        <v>185</v>
      </c>
      <c r="V1360" s="1" t="s">
        <v>2160</v>
      </c>
      <c r="W1360">
        <v>22.2</v>
      </c>
      <c r="X1360" s="1" t="s">
        <v>71</v>
      </c>
      <c r="Y1360">
        <v>3</v>
      </c>
      <c r="Z1360" s="1" t="s">
        <v>18</v>
      </c>
      <c r="AA1360">
        <v>71</v>
      </c>
      <c r="AB1360">
        <v>2</v>
      </c>
      <c r="AC1360">
        <v>4</v>
      </c>
      <c r="AD1360">
        <v>60</v>
      </c>
      <c r="AE1360">
        <v>31</v>
      </c>
      <c r="AF1360">
        <v>23</v>
      </c>
      <c r="AG1360">
        <v>14</v>
      </c>
      <c r="AH1360">
        <v>9</v>
      </c>
      <c r="AI1360">
        <v>5</v>
      </c>
      <c r="AJ1360">
        <v>7</v>
      </c>
      <c r="AK1360">
        <v>7</v>
      </c>
      <c r="AL1360">
        <v>6</v>
      </c>
      <c r="AM1360">
        <v>57</v>
      </c>
      <c r="AN1360">
        <v>30</v>
      </c>
      <c r="AO1360">
        <v>17</v>
      </c>
      <c r="AP1360">
        <v>8</v>
      </c>
      <c r="AQ1360">
        <v>8</v>
      </c>
      <c r="AR1360">
        <v>1</v>
      </c>
      <c r="AS1360">
        <v>6</v>
      </c>
      <c r="AT1360">
        <v>103</v>
      </c>
      <c r="AU1360">
        <v>403</v>
      </c>
      <c r="AV1360">
        <v>131</v>
      </c>
      <c r="AW1360">
        <v>329</v>
      </c>
    </row>
    <row r="1361" spans="1:49" x14ac:dyDescent="0.35">
      <c r="A1361" s="1" t="s">
        <v>810</v>
      </c>
      <c r="B1361" s="1" t="s">
        <v>811</v>
      </c>
      <c r="C1361" s="1" t="s">
        <v>14</v>
      </c>
      <c r="D1361">
        <v>48</v>
      </c>
      <c r="E1361" s="1" t="s">
        <v>2180</v>
      </c>
      <c r="F1361">
        <v>20050718</v>
      </c>
      <c r="G1361">
        <v>8</v>
      </c>
      <c r="H1361">
        <v>104330</v>
      </c>
      <c r="J1361" s="1" t="s">
        <v>2173</v>
      </c>
      <c r="K1361" s="1" t="s">
        <v>815</v>
      </c>
      <c r="L1361" s="1" t="s">
        <v>2157</v>
      </c>
      <c r="M1361">
        <v>193</v>
      </c>
      <c r="N1361" s="1" t="s">
        <v>2164</v>
      </c>
      <c r="O1361">
        <v>21.3</v>
      </c>
      <c r="P1361">
        <v>102854</v>
      </c>
      <c r="R1361" s="1" t="s">
        <v>2156</v>
      </c>
      <c r="S1361" s="1" t="s">
        <v>166</v>
      </c>
      <c r="T1361" s="1" t="s">
        <v>2157</v>
      </c>
      <c r="U1361">
        <v>193</v>
      </c>
      <c r="V1361" s="1" t="s">
        <v>2192</v>
      </c>
      <c r="W1361">
        <v>28.8</v>
      </c>
      <c r="X1361" s="1" t="s">
        <v>104</v>
      </c>
      <c r="Y1361">
        <v>3</v>
      </c>
      <c r="Z1361" s="1" t="s">
        <v>18</v>
      </c>
      <c r="AA1361">
        <v>102</v>
      </c>
      <c r="AB1361">
        <v>11</v>
      </c>
      <c r="AC1361">
        <v>3</v>
      </c>
      <c r="AD1361">
        <v>73</v>
      </c>
      <c r="AE1361">
        <v>39</v>
      </c>
      <c r="AF1361">
        <v>31</v>
      </c>
      <c r="AG1361">
        <v>18</v>
      </c>
      <c r="AH1361">
        <v>12</v>
      </c>
      <c r="AI1361">
        <v>2</v>
      </c>
      <c r="AJ1361">
        <v>4</v>
      </c>
      <c r="AK1361">
        <v>3</v>
      </c>
      <c r="AL1361">
        <v>3</v>
      </c>
      <c r="AM1361">
        <v>75</v>
      </c>
      <c r="AN1361">
        <v>50</v>
      </c>
      <c r="AO1361">
        <v>31</v>
      </c>
      <c r="AP1361">
        <v>13</v>
      </c>
      <c r="AQ1361">
        <v>12</v>
      </c>
      <c r="AR1361">
        <v>2</v>
      </c>
      <c r="AS1361">
        <v>5</v>
      </c>
      <c r="AT1361">
        <v>234</v>
      </c>
      <c r="AU1361">
        <v>163</v>
      </c>
      <c r="AV1361">
        <v>202</v>
      </c>
      <c r="AW1361">
        <v>195</v>
      </c>
    </row>
    <row r="1362" spans="1:49" x14ac:dyDescent="0.35">
      <c r="A1362" s="1" t="s">
        <v>810</v>
      </c>
      <c r="B1362" s="1" t="s">
        <v>811</v>
      </c>
      <c r="C1362" s="1" t="s">
        <v>14</v>
      </c>
      <c r="D1362">
        <v>48</v>
      </c>
      <c r="E1362" s="1" t="s">
        <v>2180</v>
      </c>
      <c r="F1362">
        <v>20050718</v>
      </c>
      <c r="G1362">
        <v>9</v>
      </c>
      <c r="H1362">
        <v>102834</v>
      </c>
      <c r="J1362" s="1" t="s">
        <v>2156</v>
      </c>
      <c r="K1362" s="1" t="s">
        <v>348</v>
      </c>
      <c r="L1362" s="1" t="s">
        <v>2157</v>
      </c>
      <c r="M1362">
        <v>178</v>
      </c>
      <c r="N1362" s="1" t="s">
        <v>2164</v>
      </c>
      <c r="O1362">
        <v>28.9</v>
      </c>
      <c r="P1362">
        <v>104268</v>
      </c>
      <c r="R1362" s="1" t="s">
        <v>2156</v>
      </c>
      <c r="S1362" s="1" t="s">
        <v>798</v>
      </c>
      <c r="T1362" s="1" t="s">
        <v>2172</v>
      </c>
      <c r="U1362">
        <v>185</v>
      </c>
      <c r="V1362" s="1" t="s">
        <v>2237</v>
      </c>
      <c r="W1362">
        <v>21.6</v>
      </c>
      <c r="X1362" s="1" t="s">
        <v>252</v>
      </c>
      <c r="Y1362">
        <v>3</v>
      </c>
      <c r="Z1362" s="1" t="s">
        <v>18</v>
      </c>
      <c r="AA1362">
        <v>63</v>
      </c>
      <c r="AB1362">
        <v>2</v>
      </c>
      <c r="AC1362">
        <v>7</v>
      </c>
      <c r="AD1362">
        <v>55</v>
      </c>
      <c r="AE1362">
        <v>33</v>
      </c>
      <c r="AF1362">
        <v>25</v>
      </c>
      <c r="AG1362">
        <v>9</v>
      </c>
      <c r="AH1362">
        <v>8</v>
      </c>
      <c r="AI1362">
        <v>2</v>
      </c>
      <c r="AJ1362">
        <v>3</v>
      </c>
      <c r="AK1362">
        <v>4</v>
      </c>
      <c r="AL1362">
        <v>5</v>
      </c>
      <c r="AM1362">
        <v>60</v>
      </c>
      <c r="AN1362">
        <v>36</v>
      </c>
      <c r="AO1362">
        <v>22</v>
      </c>
      <c r="AP1362">
        <v>6</v>
      </c>
      <c r="AQ1362">
        <v>8</v>
      </c>
      <c r="AR1362">
        <v>6</v>
      </c>
      <c r="AS1362">
        <v>11</v>
      </c>
      <c r="AT1362">
        <v>78</v>
      </c>
      <c r="AU1362">
        <v>504</v>
      </c>
      <c r="AV1362">
        <v>288</v>
      </c>
      <c r="AW1362">
        <v>123</v>
      </c>
    </row>
    <row r="1363" spans="1:49" x14ac:dyDescent="0.35">
      <c r="A1363" s="1" t="s">
        <v>810</v>
      </c>
      <c r="B1363" s="1" t="s">
        <v>811</v>
      </c>
      <c r="C1363" s="1" t="s">
        <v>14</v>
      </c>
      <c r="D1363">
        <v>48</v>
      </c>
      <c r="E1363" s="1" t="s">
        <v>2180</v>
      </c>
      <c r="F1363">
        <v>20050718</v>
      </c>
      <c r="G1363">
        <v>10</v>
      </c>
      <c r="H1363">
        <v>104117</v>
      </c>
      <c r="J1363" s="1" t="s">
        <v>2156</v>
      </c>
      <c r="K1363" s="1" t="s">
        <v>354</v>
      </c>
      <c r="L1363" s="1" t="s">
        <v>2157</v>
      </c>
      <c r="M1363">
        <v>193</v>
      </c>
      <c r="N1363" s="1" t="s">
        <v>2191</v>
      </c>
      <c r="O1363">
        <v>22.4</v>
      </c>
      <c r="P1363">
        <v>102497</v>
      </c>
      <c r="R1363" s="1" t="s">
        <v>2159</v>
      </c>
      <c r="S1363" s="1" t="s">
        <v>816</v>
      </c>
      <c r="T1363" s="1" t="s">
        <v>2157</v>
      </c>
      <c r="U1363">
        <v>180</v>
      </c>
      <c r="V1363" s="1" t="s">
        <v>2164</v>
      </c>
      <c r="W1363">
        <v>30.5</v>
      </c>
      <c r="X1363" s="1" t="s">
        <v>429</v>
      </c>
      <c r="Y1363">
        <v>3</v>
      </c>
      <c r="Z1363" s="1" t="s">
        <v>18</v>
      </c>
      <c r="AA1363">
        <v>96</v>
      </c>
      <c r="AB1363">
        <v>2</v>
      </c>
      <c r="AC1363">
        <v>0</v>
      </c>
      <c r="AD1363">
        <v>64</v>
      </c>
      <c r="AE1363">
        <v>45</v>
      </c>
      <c r="AF1363">
        <v>36</v>
      </c>
      <c r="AG1363">
        <v>13</v>
      </c>
      <c r="AH1363">
        <v>11</v>
      </c>
      <c r="AI1363">
        <v>2</v>
      </c>
      <c r="AJ1363">
        <v>2</v>
      </c>
      <c r="AK1363">
        <v>0</v>
      </c>
      <c r="AL1363">
        <v>0</v>
      </c>
      <c r="AM1363">
        <v>79</v>
      </c>
      <c r="AN1363">
        <v>56</v>
      </c>
      <c r="AO1363">
        <v>31</v>
      </c>
      <c r="AP1363">
        <v>18</v>
      </c>
      <c r="AQ1363">
        <v>10</v>
      </c>
      <c r="AR1363">
        <v>7</v>
      </c>
      <c r="AS1363">
        <v>8</v>
      </c>
      <c r="AT1363">
        <v>114</v>
      </c>
      <c r="AU1363">
        <v>374</v>
      </c>
      <c r="AV1363">
        <v>864</v>
      </c>
      <c r="AW1363">
        <v>11</v>
      </c>
    </row>
    <row r="1364" spans="1:49" x14ac:dyDescent="0.35">
      <c r="A1364" s="1" t="s">
        <v>810</v>
      </c>
      <c r="B1364" s="1" t="s">
        <v>811</v>
      </c>
      <c r="C1364" s="1" t="s">
        <v>14</v>
      </c>
      <c r="D1364">
        <v>48</v>
      </c>
      <c r="E1364" s="1" t="s">
        <v>2180</v>
      </c>
      <c r="F1364">
        <v>20050718</v>
      </c>
      <c r="G1364">
        <v>11</v>
      </c>
      <c r="H1364">
        <v>103451</v>
      </c>
      <c r="J1364" s="1" t="s">
        <v>2156</v>
      </c>
      <c r="K1364" s="1" t="s">
        <v>262</v>
      </c>
      <c r="L1364" s="1" t="s">
        <v>2157</v>
      </c>
      <c r="M1364">
        <v>175</v>
      </c>
      <c r="N1364" s="1" t="s">
        <v>2169</v>
      </c>
      <c r="O1364">
        <v>25.7</v>
      </c>
      <c r="P1364">
        <v>104025</v>
      </c>
      <c r="R1364" s="1" t="s">
        <v>2156</v>
      </c>
      <c r="S1364" s="1" t="s">
        <v>337</v>
      </c>
      <c r="T1364" s="1" t="s">
        <v>2157</v>
      </c>
      <c r="U1364">
        <v>196</v>
      </c>
      <c r="V1364" s="1" t="s">
        <v>2204</v>
      </c>
      <c r="W1364">
        <v>23</v>
      </c>
      <c r="X1364" s="1" t="s">
        <v>341</v>
      </c>
      <c r="Y1364">
        <v>3</v>
      </c>
      <c r="Z1364" s="1" t="s">
        <v>18</v>
      </c>
      <c r="AA1364">
        <v>116</v>
      </c>
      <c r="AB1364">
        <v>3</v>
      </c>
      <c r="AC1364">
        <v>4</v>
      </c>
      <c r="AD1364">
        <v>102</v>
      </c>
      <c r="AE1364">
        <v>49</v>
      </c>
      <c r="AF1364">
        <v>37</v>
      </c>
      <c r="AG1364">
        <v>33</v>
      </c>
      <c r="AH1364">
        <v>16</v>
      </c>
      <c r="AI1364">
        <v>3</v>
      </c>
      <c r="AJ1364">
        <v>4</v>
      </c>
      <c r="AK1364">
        <v>11</v>
      </c>
      <c r="AL1364">
        <v>3</v>
      </c>
      <c r="AM1364">
        <v>90</v>
      </c>
      <c r="AN1364">
        <v>56</v>
      </c>
      <c r="AO1364">
        <v>43</v>
      </c>
      <c r="AP1364">
        <v>17</v>
      </c>
      <c r="AQ1364">
        <v>15</v>
      </c>
      <c r="AR1364">
        <v>4</v>
      </c>
      <c r="AS1364">
        <v>7</v>
      </c>
      <c r="AT1364">
        <v>111</v>
      </c>
      <c r="AU1364">
        <v>381</v>
      </c>
      <c r="AV1364">
        <v>146</v>
      </c>
      <c r="AW1364">
        <v>290</v>
      </c>
    </row>
    <row r="1365" spans="1:49" x14ac:dyDescent="0.35">
      <c r="A1365" s="1" t="s">
        <v>810</v>
      </c>
      <c r="B1365" s="1" t="s">
        <v>811</v>
      </c>
      <c r="C1365" s="1" t="s">
        <v>14</v>
      </c>
      <c r="D1365">
        <v>48</v>
      </c>
      <c r="E1365" s="1" t="s">
        <v>2180</v>
      </c>
      <c r="F1365">
        <v>20050718</v>
      </c>
      <c r="G1365">
        <v>12</v>
      </c>
      <c r="H1365">
        <v>102998</v>
      </c>
      <c r="J1365" s="1" t="s">
        <v>2156</v>
      </c>
      <c r="K1365" s="1" t="s">
        <v>491</v>
      </c>
      <c r="L1365" s="1" t="s">
        <v>2157</v>
      </c>
      <c r="M1365">
        <v>190</v>
      </c>
      <c r="N1365" s="1" t="s">
        <v>2164</v>
      </c>
      <c r="O1365">
        <v>28.1</v>
      </c>
      <c r="P1365">
        <v>105385</v>
      </c>
      <c r="R1365" s="1" t="s">
        <v>2173</v>
      </c>
      <c r="S1365" s="1" t="s">
        <v>662</v>
      </c>
      <c r="T1365" s="1" t="s">
        <v>2172</v>
      </c>
      <c r="U1365">
        <v>183</v>
      </c>
      <c r="V1365" s="1" t="s">
        <v>2164</v>
      </c>
      <c r="W1365">
        <v>15.9</v>
      </c>
      <c r="X1365" s="1" t="s">
        <v>817</v>
      </c>
      <c r="Y1365">
        <v>3</v>
      </c>
      <c r="Z1365" s="1" t="s">
        <v>18</v>
      </c>
      <c r="AA1365">
        <v>95</v>
      </c>
      <c r="AB1365">
        <v>9</v>
      </c>
      <c r="AC1365">
        <v>9</v>
      </c>
      <c r="AD1365">
        <v>79</v>
      </c>
      <c r="AE1365">
        <v>43</v>
      </c>
      <c r="AF1365">
        <v>37</v>
      </c>
      <c r="AG1365">
        <v>16</v>
      </c>
      <c r="AH1365">
        <v>10</v>
      </c>
      <c r="AI1365">
        <v>6</v>
      </c>
      <c r="AJ1365">
        <v>7</v>
      </c>
      <c r="AK1365">
        <v>6</v>
      </c>
      <c r="AL1365">
        <v>3</v>
      </c>
      <c r="AM1365">
        <v>74</v>
      </c>
      <c r="AN1365">
        <v>40</v>
      </c>
      <c r="AO1365">
        <v>25</v>
      </c>
      <c r="AP1365">
        <v>20</v>
      </c>
      <c r="AQ1365">
        <v>10</v>
      </c>
      <c r="AR1365">
        <v>2</v>
      </c>
      <c r="AS1365">
        <v>5</v>
      </c>
      <c r="AT1365">
        <v>150</v>
      </c>
      <c r="AU1365">
        <v>276</v>
      </c>
      <c r="AV1365">
        <v>621</v>
      </c>
      <c r="AW1365">
        <v>30</v>
      </c>
    </row>
    <row r="1366" spans="1:49" x14ac:dyDescent="0.35">
      <c r="A1366" s="1" t="s">
        <v>810</v>
      </c>
      <c r="B1366" s="1" t="s">
        <v>811</v>
      </c>
      <c r="C1366" s="1" t="s">
        <v>14</v>
      </c>
      <c r="D1366">
        <v>48</v>
      </c>
      <c r="E1366" s="1" t="s">
        <v>2180</v>
      </c>
      <c r="F1366">
        <v>20050718</v>
      </c>
      <c r="G1366">
        <v>13</v>
      </c>
      <c r="H1366">
        <v>103325</v>
      </c>
      <c r="J1366" s="1" t="s">
        <v>2156</v>
      </c>
      <c r="K1366" s="1" t="s">
        <v>339</v>
      </c>
      <c r="L1366" s="1" t="s">
        <v>2157</v>
      </c>
      <c r="M1366">
        <v>196</v>
      </c>
      <c r="N1366" s="1" t="s">
        <v>2205</v>
      </c>
      <c r="O1366">
        <v>26.4</v>
      </c>
      <c r="P1366">
        <v>103444</v>
      </c>
      <c r="R1366" s="1" t="s">
        <v>2156</v>
      </c>
      <c r="S1366" s="1" t="s">
        <v>218</v>
      </c>
      <c r="T1366" s="1" t="s">
        <v>2157</v>
      </c>
      <c r="U1366">
        <v>173</v>
      </c>
      <c r="V1366" s="1" t="s">
        <v>2196</v>
      </c>
      <c r="W1366">
        <v>25.8</v>
      </c>
      <c r="X1366" s="1" t="s">
        <v>225</v>
      </c>
      <c r="Y1366">
        <v>3</v>
      </c>
      <c r="Z1366" s="1" t="s">
        <v>18</v>
      </c>
      <c r="AA1366">
        <v>82</v>
      </c>
      <c r="AB1366">
        <v>4</v>
      </c>
      <c r="AC1366">
        <v>2</v>
      </c>
      <c r="AD1366">
        <v>46</v>
      </c>
      <c r="AE1366">
        <v>34</v>
      </c>
      <c r="AF1366">
        <v>23</v>
      </c>
      <c r="AG1366">
        <v>7</v>
      </c>
      <c r="AH1366">
        <v>9</v>
      </c>
      <c r="AI1366">
        <v>1</v>
      </c>
      <c r="AJ1366">
        <v>4</v>
      </c>
      <c r="AK1366">
        <v>1</v>
      </c>
      <c r="AL1366">
        <v>12</v>
      </c>
      <c r="AM1366">
        <v>84</v>
      </c>
      <c r="AN1366">
        <v>33</v>
      </c>
      <c r="AO1366">
        <v>20</v>
      </c>
      <c r="AP1366">
        <v>19</v>
      </c>
      <c r="AQ1366">
        <v>9</v>
      </c>
      <c r="AR1366">
        <v>15</v>
      </c>
      <c r="AS1366">
        <v>21</v>
      </c>
      <c r="AT1366">
        <v>116</v>
      </c>
      <c r="AU1366">
        <v>373</v>
      </c>
      <c r="AV1366">
        <v>106</v>
      </c>
      <c r="AW1366">
        <v>393</v>
      </c>
    </row>
    <row r="1367" spans="1:49" x14ac:dyDescent="0.35">
      <c r="A1367" s="1" t="s">
        <v>810</v>
      </c>
      <c r="B1367" s="1" t="s">
        <v>811</v>
      </c>
      <c r="C1367" s="1" t="s">
        <v>14</v>
      </c>
      <c r="D1367">
        <v>48</v>
      </c>
      <c r="E1367" s="1" t="s">
        <v>2180</v>
      </c>
      <c r="F1367">
        <v>20050718</v>
      </c>
      <c r="G1367">
        <v>14</v>
      </c>
      <c r="H1367">
        <v>104571</v>
      </c>
      <c r="J1367" s="1" t="s">
        <v>2156</v>
      </c>
      <c r="K1367" s="1" t="s">
        <v>286</v>
      </c>
      <c r="L1367" s="1" t="s">
        <v>2157</v>
      </c>
      <c r="M1367">
        <v>183</v>
      </c>
      <c r="N1367" s="1" t="s">
        <v>2202</v>
      </c>
      <c r="O1367">
        <v>20</v>
      </c>
      <c r="P1367">
        <v>103063</v>
      </c>
      <c r="R1367" s="1" t="s">
        <v>2159</v>
      </c>
      <c r="S1367" s="1" t="s">
        <v>579</v>
      </c>
      <c r="T1367" s="1" t="s">
        <v>2157</v>
      </c>
      <c r="U1367">
        <v>183</v>
      </c>
      <c r="V1367" s="1" t="s">
        <v>2171</v>
      </c>
      <c r="W1367">
        <v>27.7</v>
      </c>
      <c r="X1367" s="1" t="s">
        <v>529</v>
      </c>
      <c r="Y1367">
        <v>3</v>
      </c>
      <c r="Z1367" s="1" t="s">
        <v>18</v>
      </c>
      <c r="AA1367">
        <v>103</v>
      </c>
      <c r="AB1367">
        <v>9</v>
      </c>
      <c r="AC1367">
        <v>1</v>
      </c>
      <c r="AD1367">
        <v>70</v>
      </c>
      <c r="AE1367">
        <v>40</v>
      </c>
      <c r="AF1367">
        <v>31</v>
      </c>
      <c r="AG1367">
        <v>13</v>
      </c>
      <c r="AH1367">
        <v>13</v>
      </c>
      <c r="AI1367">
        <v>3</v>
      </c>
      <c r="AJ1367">
        <v>7</v>
      </c>
      <c r="AK1367">
        <v>9</v>
      </c>
      <c r="AL1367">
        <v>4</v>
      </c>
      <c r="AM1367">
        <v>90</v>
      </c>
      <c r="AN1367">
        <v>46</v>
      </c>
      <c r="AO1367">
        <v>34</v>
      </c>
      <c r="AP1367">
        <v>18</v>
      </c>
      <c r="AQ1367">
        <v>13</v>
      </c>
      <c r="AR1367">
        <v>7</v>
      </c>
      <c r="AS1367">
        <v>11</v>
      </c>
      <c r="AT1367">
        <v>72</v>
      </c>
      <c r="AU1367">
        <v>530</v>
      </c>
      <c r="AV1367">
        <v>255</v>
      </c>
      <c r="AW1367">
        <v>143</v>
      </c>
    </row>
    <row r="1368" spans="1:49" x14ac:dyDescent="0.35">
      <c r="A1368" s="1" t="s">
        <v>810</v>
      </c>
      <c r="B1368" s="1" t="s">
        <v>811</v>
      </c>
      <c r="C1368" s="1" t="s">
        <v>14</v>
      </c>
      <c r="D1368">
        <v>48</v>
      </c>
      <c r="E1368" s="1" t="s">
        <v>2180</v>
      </c>
      <c r="F1368">
        <v>20050718</v>
      </c>
      <c r="G1368">
        <v>15</v>
      </c>
      <c r="H1368">
        <v>103240</v>
      </c>
      <c r="J1368" s="1" t="s">
        <v>2156</v>
      </c>
      <c r="K1368" s="1" t="s">
        <v>125</v>
      </c>
      <c r="L1368" s="1" t="s">
        <v>2157</v>
      </c>
      <c r="M1368">
        <v>180</v>
      </c>
      <c r="N1368" s="1" t="s">
        <v>2164</v>
      </c>
      <c r="O1368">
        <v>26.9</v>
      </c>
      <c r="P1368">
        <v>103333</v>
      </c>
      <c r="R1368" s="1" t="s">
        <v>2156</v>
      </c>
      <c r="S1368" s="1" t="s">
        <v>59</v>
      </c>
      <c r="T1368" s="1" t="s">
        <v>2157</v>
      </c>
      <c r="U1368">
        <v>208</v>
      </c>
      <c r="V1368" s="1" t="s">
        <v>2178</v>
      </c>
      <c r="W1368">
        <v>26.3</v>
      </c>
      <c r="X1368" s="1" t="s">
        <v>818</v>
      </c>
      <c r="Y1368">
        <v>3</v>
      </c>
      <c r="Z1368" s="1" t="s">
        <v>18</v>
      </c>
      <c r="AA1368">
        <v>97</v>
      </c>
      <c r="AB1368">
        <v>5</v>
      </c>
      <c r="AC1368">
        <v>6</v>
      </c>
      <c r="AD1368">
        <v>93</v>
      </c>
      <c r="AE1368">
        <v>53</v>
      </c>
      <c r="AF1368">
        <v>41</v>
      </c>
      <c r="AG1368">
        <v>25</v>
      </c>
      <c r="AH1368">
        <v>16</v>
      </c>
      <c r="AI1368">
        <v>3</v>
      </c>
      <c r="AJ1368">
        <v>4</v>
      </c>
      <c r="AK1368">
        <v>17</v>
      </c>
      <c r="AL1368">
        <v>10</v>
      </c>
      <c r="AM1368">
        <v>86</v>
      </c>
      <c r="AN1368">
        <v>52</v>
      </c>
      <c r="AO1368">
        <v>44</v>
      </c>
      <c r="AP1368">
        <v>13</v>
      </c>
      <c r="AQ1368">
        <v>15</v>
      </c>
      <c r="AR1368">
        <v>4</v>
      </c>
      <c r="AS1368">
        <v>7</v>
      </c>
      <c r="AT1368">
        <v>69</v>
      </c>
      <c r="AU1368">
        <v>541</v>
      </c>
      <c r="AV1368">
        <v>73</v>
      </c>
      <c r="AW1368">
        <v>525</v>
      </c>
    </row>
    <row r="1369" spans="1:49" x14ac:dyDescent="0.35">
      <c r="A1369" s="1" t="s">
        <v>810</v>
      </c>
      <c r="B1369" s="1" t="s">
        <v>811</v>
      </c>
      <c r="C1369" s="1" t="s">
        <v>14</v>
      </c>
      <c r="D1369">
        <v>48</v>
      </c>
      <c r="E1369" s="1" t="s">
        <v>2180</v>
      </c>
      <c r="F1369">
        <v>20050718</v>
      </c>
      <c r="G1369">
        <v>16</v>
      </c>
      <c r="H1369">
        <v>102179</v>
      </c>
      <c r="J1369" s="1" t="s">
        <v>2156</v>
      </c>
      <c r="K1369" s="1" t="s">
        <v>347</v>
      </c>
      <c r="L1369" s="1" t="s">
        <v>2157</v>
      </c>
      <c r="M1369">
        <v>185</v>
      </c>
      <c r="N1369" s="1" t="s">
        <v>2171</v>
      </c>
      <c r="O1369">
        <v>32.299999999999997</v>
      </c>
      <c r="P1369">
        <v>102880</v>
      </c>
      <c r="R1369" s="1" t="s">
        <v>2156</v>
      </c>
      <c r="S1369" s="1" t="s">
        <v>358</v>
      </c>
      <c r="T1369" s="1" t="s">
        <v>2157</v>
      </c>
      <c r="U1369">
        <v>201</v>
      </c>
      <c r="V1369" s="1" t="s">
        <v>2169</v>
      </c>
      <c r="W1369">
        <v>28.7</v>
      </c>
      <c r="X1369" s="1" t="s">
        <v>238</v>
      </c>
      <c r="Y1369">
        <v>3</v>
      </c>
      <c r="Z1369" s="1" t="s">
        <v>18</v>
      </c>
      <c r="AA1369">
        <v>72</v>
      </c>
      <c r="AB1369">
        <v>3</v>
      </c>
      <c r="AC1369">
        <v>1</v>
      </c>
      <c r="AD1369">
        <v>55</v>
      </c>
      <c r="AE1369">
        <v>31</v>
      </c>
      <c r="AF1369">
        <v>23</v>
      </c>
      <c r="AG1369">
        <v>16</v>
      </c>
      <c r="AH1369">
        <v>10</v>
      </c>
      <c r="AI1369">
        <v>3</v>
      </c>
      <c r="AJ1369">
        <v>4</v>
      </c>
      <c r="AK1369">
        <v>2</v>
      </c>
      <c r="AL1369">
        <v>6</v>
      </c>
      <c r="AM1369">
        <v>58</v>
      </c>
      <c r="AN1369">
        <v>31</v>
      </c>
      <c r="AO1369">
        <v>22</v>
      </c>
      <c r="AP1369">
        <v>9</v>
      </c>
      <c r="AQ1369">
        <v>9</v>
      </c>
      <c r="AR1369">
        <v>6</v>
      </c>
      <c r="AS1369">
        <v>10</v>
      </c>
      <c r="AT1369">
        <v>124</v>
      </c>
      <c r="AU1369">
        <v>350</v>
      </c>
      <c r="AV1369">
        <v>299</v>
      </c>
      <c r="AW1369">
        <v>116</v>
      </c>
    </row>
    <row r="1370" spans="1:49" x14ac:dyDescent="0.35">
      <c r="A1370" s="1" t="s">
        <v>810</v>
      </c>
      <c r="B1370" s="1" t="s">
        <v>811</v>
      </c>
      <c r="C1370" s="1" t="s">
        <v>14</v>
      </c>
      <c r="D1370">
        <v>48</v>
      </c>
      <c r="E1370" s="1" t="s">
        <v>2180</v>
      </c>
      <c r="F1370">
        <v>20050718</v>
      </c>
      <c r="G1370">
        <v>17</v>
      </c>
      <c r="H1370">
        <v>104053</v>
      </c>
      <c r="I1370">
        <v>1</v>
      </c>
      <c r="J1370" s="1" t="s">
        <v>2156</v>
      </c>
      <c r="K1370" s="1" t="s">
        <v>92</v>
      </c>
      <c r="L1370" s="1" t="s">
        <v>2157</v>
      </c>
      <c r="M1370">
        <v>188</v>
      </c>
      <c r="N1370" s="1" t="s">
        <v>2164</v>
      </c>
      <c r="O1370">
        <v>22.8</v>
      </c>
      <c r="P1370">
        <v>104098</v>
      </c>
      <c r="R1370" s="1" t="s">
        <v>2156</v>
      </c>
      <c r="S1370" s="1" t="s">
        <v>127</v>
      </c>
      <c r="T1370" s="1" t="s">
        <v>2157</v>
      </c>
      <c r="U1370">
        <v>185</v>
      </c>
      <c r="V1370" s="1" t="s">
        <v>2166</v>
      </c>
      <c r="W1370">
        <v>22.5</v>
      </c>
      <c r="X1370" s="1" t="s">
        <v>819</v>
      </c>
      <c r="Y1370">
        <v>3</v>
      </c>
      <c r="Z1370" s="1" t="s">
        <v>64</v>
      </c>
      <c r="AA1370">
        <v>160</v>
      </c>
      <c r="AB1370">
        <v>17</v>
      </c>
      <c r="AC1370">
        <v>3</v>
      </c>
      <c r="AD1370">
        <v>121</v>
      </c>
      <c r="AE1370">
        <v>81</v>
      </c>
      <c r="AF1370">
        <v>61</v>
      </c>
      <c r="AG1370">
        <v>24</v>
      </c>
      <c r="AH1370">
        <v>18</v>
      </c>
      <c r="AI1370">
        <v>1</v>
      </c>
      <c r="AJ1370">
        <v>3</v>
      </c>
      <c r="AK1370">
        <v>18</v>
      </c>
      <c r="AL1370">
        <v>12</v>
      </c>
      <c r="AM1370">
        <v>139</v>
      </c>
      <c r="AN1370">
        <v>72</v>
      </c>
      <c r="AO1370">
        <v>60</v>
      </c>
      <c r="AP1370">
        <v>31</v>
      </c>
      <c r="AQ1370">
        <v>18</v>
      </c>
      <c r="AR1370">
        <v>6</v>
      </c>
      <c r="AS1370">
        <v>8</v>
      </c>
      <c r="AT1370">
        <v>4</v>
      </c>
      <c r="AU1370">
        <v>3590</v>
      </c>
      <c r="AV1370">
        <v>119</v>
      </c>
      <c r="AW1370">
        <v>367</v>
      </c>
    </row>
    <row r="1371" spans="1:49" x14ac:dyDescent="0.35">
      <c r="A1371" s="1" t="s">
        <v>810</v>
      </c>
      <c r="B1371" s="1" t="s">
        <v>811</v>
      </c>
      <c r="C1371" s="1" t="s">
        <v>14</v>
      </c>
      <c r="D1371">
        <v>48</v>
      </c>
      <c r="E1371" s="1" t="s">
        <v>2180</v>
      </c>
      <c r="F1371">
        <v>20050718</v>
      </c>
      <c r="G1371">
        <v>18</v>
      </c>
      <c r="H1371">
        <v>103174</v>
      </c>
      <c r="J1371" s="1" t="s">
        <v>2156</v>
      </c>
      <c r="K1371" s="1" t="s">
        <v>812</v>
      </c>
      <c r="L1371" s="1" t="s">
        <v>2157</v>
      </c>
      <c r="M1371">
        <v>185</v>
      </c>
      <c r="N1371" s="1" t="s">
        <v>2222</v>
      </c>
      <c r="O1371">
        <v>27.2</v>
      </c>
      <c r="P1371">
        <v>103598</v>
      </c>
      <c r="Q1371">
        <v>15</v>
      </c>
      <c r="R1371" s="1" t="s">
        <v>2156</v>
      </c>
      <c r="S1371" s="1" t="s">
        <v>260</v>
      </c>
      <c r="T1371" s="1" t="s">
        <v>2157</v>
      </c>
      <c r="U1371">
        <v>185</v>
      </c>
      <c r="V1371" s="1" t="s">
        <v>2175</v>
      </c>
      <c r="W1371">
        <v>24.9</v>
      </c>
      <c r="X1371" s="1" t="s">
        <v>24</v>
      </c>
      <c r="Y1371">
        <v>3</v>
      </c>
      <c r="Z1371" s="1" t="s">
        <v>64</v>
      </c>
      <c r="AA1371">
        <v>78</v>
      </c>
      <c r="AB1371">
        <v>5</v>
      </c>
      <c r="AC1371">
        <v>4</v>
      </c>
      <c r="AD1371">
        <v>53</v>
      </c>
      <c r="AE1371">
        <v>34</v>
      </c>
      <c r="AF1371">
        <v>21</v>
      </c>
      <c r="AG1371">
        <v>10</v>
      </c>
      <c r="AH1371">
        <v>9</v>
      </c>
      <c r="AI1371">
        <v>5</v>
      </c>
      <c r="AJ1371">
        <v>8</v>
      </c>
      <c r="AK1371">
        <v>4</v>
      </c>
      <c r="AL1371">
        <v>3</v>
      </c>
      <c r="AM1371">
        <v>63</v>
      </c>
      <c r="AN1371">
        <v>34</v>
      </c>
      <c r="AO1371">
        <v>19</v>
      </c>
      <c r="AP1371">
        <v>9</v>
      </c>
      <c r="AQ1371">
        <v>9</v>
      </c>
      <c r="AR1371">
        <v>9</v>
      </c>
      <c r="AS1371">
        <v>15</v>
      </c>
      <c r="AT1371">
        <v>144</v>
      </c>
      <c r="AU1371">
        <v>294</v>
      </c>
      <c r="AV1371">
        <v>63</v>
      </c>
      <c r="AW1371">
        <v>603</v>
      </c>
    </row>
    <row r="1372" spans="1:49" x14ac:dyDescent="0.35">
      <c r="A1372" s="1" t="s">
        <v>810</v>
      </c>
      <c r="B1372" s="1" t="s">
        <v>811</v>
      </c>
      <c r="C1372" s="1" t="s">
        <v>14</v>
      </c>
      <c r="D1372">
        <v>48</v>
      </c>
      <c r="E1372" s="1" t="s">
        <v>2180</v>
      </c>
      <c r="F1372">
        <v>20050718</v>
      </c>
      <c r="G1372">
        <v>19</v>
      </c>
      <c r="H1372">
        <v>103387</v>
      </c>
      <c r="I1372">
        <v>9</v>
      </c>
      <c r="J1372" s="1" t="s">
        <v>2156</v>
      </c>
      <c r="K1372" s="1" t="s">
        <v>142</v>
      </c>
      <c r="L1372" s="1" t="s">
        <v>2157</v>
      </c>
      <c r="M1372">
        <v>185</v>
      </c>
      <c r="N1372" s="1" t="s">
        <v>2190</v>
      </c>
      <c r="O1372">
        <v>26</v>
      </c>
      <c r="P1372">
        <v>102571</v>
      </c>
      <c r="R1372" s="1" t="s">
        <v>2156</v>
      </c>
      <c r="S1372" s="1" t="s">
        <v>280</v>
      </c>
      <c r="T1372" s="1" t="s">
        <v>2157</v>
      </c>
      <c r="U1372">
        <v>190</v>
      </c>
      <c r="V1372" s="1" t="s">
        <v>2171</v>
      </c>
      <c r="W1372">
        <v>30.2</v>
      </c>
      <c r="X1372" s="1" t="s">
        <v>509</v>
      </c>
      <c r="Y1372">
        <v>3</v>
      </c>
      <c r="Z1372" s="1" t="s">
        <v>64</v>
      </c>
      <c r="AA1372">
        <v>86</v>
      </c>
      <c r="AB1372">
        <v>7</v>
      </c>
      <c r="AC1372">
        <v>2</v>
      </c>
      <c r="AD1372">
        <v>66</v>
      </c>
      <c r="AE1372">
        <v>35</v>
      </c>
      <c r="AF1372">
        <v>26</v>
      </c>
      <c r="AG1372">
        <v>23</v>
      </c>
      <c r="AH1372">
        <v>11</v>
      </c>
      <c r="AI1372">
        <v>0</v>
      </c>
      <c r="AJ1372">
        <v>1</v>
      </c>
      <c r="AK1372">
        <v>5</v>
      </c>
      <c r="AL1372">
        <v>8</v>
      </c>
      <c r="AM1372">
        <v>67</v>
      </c>
      <c r="AN1372">
        <v>25</v>
      </c>
      <c r="AO1372">
        <v>20</v>
      </c>
      <c r="AP1372">
        <v>21</v>
      </c>
      <c r="AQ1372">
        <v>10</v>
      </c>
      <c r="AR1372">
        <v>3</v>
      </c>
      <c r="AS1372">
        <v>5</v>
      </c>
      <c r="AT1372">
        <v>43</v>
      </c>
      <c r="AU1372">
        <v>800</v>
      </c>
      <c r="AV1372">
        <v>125</v>
      </c>
      <c r="AW1372">
        <v>348</v>
      </c>
    </row>
    <row r="1373" spans="1:49" x14ac:dyDescent="0.35">
      <c r="A1373" s="1" t="s">
        <v>810</v>
      </c>
      <c r="B1373" s="1" t="s">
        <v>811</v>
      </c>
      <c r="C1373" s="1" t="s">
        <v>14</v>
      </c>
      <c r="D1373">
        <v>48</v>
      </c>
      <c r="E1373" s="1" t="s">
        <v>2180</v>
      </c>
      <c r="F1373">
        <v>20050718</v>
      </c>
      <c r="G1373">
        <v>20</v>
      </c>
      <c r="H1373">
        <v>104068</v>
      </c>
      <c r="J1373" s="1" t="s">
        <v>2156</v>
      </c>
      <c r="K1373" s="1" t="s">
        <v>72</v>
      </c>
      <c r="L1373" s="1" t="s">
        <v>2157</v>
      </c>
      <c r="M1373">
        <v>183</v>
      </c>
      <c r="N1373" s="1" t="s">
        <v>2164</v>
      </c>
      <c r="O1373">
        <v>22.7</v>
      </c>
      <c r="P1373">
        <v>102434</v>
      </c>
      <c r="Q1373">
        <v>8</v>
      </c>
      <c r="R1373" s="1" t="s">
        <v>2156</v>
      </c>
      <c r="S1373" s="1" t="s">
        <v>51</v>
      </c>
      <c r="T1373" s="1" t="s">
        <v>2157</v>
      </c>
      <c r="U1373">
        <v>183</v>
      </c>
      <c r="V1373" s="1" t="s">
        <v>2164</v>
      </c>
      <c r="W1373">
        <v>30.9</v>
      </c>
      <c r="X1373" s="1" t="s">
        <v>149</v>
      </c>
      <c r="Y1373">
        <v>3</v>
      </c>
      <c r="Z1373" s="1" t="s">
        <v>64</v>
      </c>
      <c r="AA1373">
        <v>64</v>
      </c>
      <c r="AB1373">
        <v>6</v>
      </c>
      <c r="AC1373">
        <v>2</v>
      </c>
      <c r="AD1373">
        <v>59</v>
      </c>
      <c r="AE1373">
        <v>38</v>
      </c>
      <c r="AF1373">
        <v>29</v>
      </c>
      <c r="AG1373">
        <v>9</v>
      </c>
      <c r="AH1373">
        <v>10</v>
      </c>
      <c r="AI1373">
        <v>0</v>
      </c>
      <c r="AJ1373">
        <v>2</v>
      </c>
      <c r="AK1373">
        <v>1</v>
      </c>
      <c r="AL1373">
        <v>4</v>
      </c>
      <c r="AM1373">
        <v>52</v>
      </c>
      <c r="AN1373">
        <v>29</v>
      </c>
      <c r="AO1373">
        <v>17</v>
      </c>
      <c r="AP1373">
        <v>9</v>
      </c>
      <c r="AQ1373">
        <v>9</v>
      </c>
      <c r="AR1373">
        <v>1</v>
      </c>
      <c r="AS1373">
        <v>5</v>
      </c>
      <c r="AT1373">
        <v>98</v>
      </c>
      <c r="AU1373">
        <v>415</v>
      </c>
      <c r="AV1373">
        <v>42</v>
      </c>
      <c r="AW1373">
        <v>810</v>
      </c>
    </row>
    <row r="1374" spans="1:49" x14ac:dyDescent="0.35">
      <c r="A1374" s="1" t="s">
        <v>810</v>
      </c>
      <c r="B1374" s="1" t="s">
        <v>811</v>
      </c>
      <c r="C1374" s="1" t="s">
        <v>14</v>
      </c>
      <c r="D1374">
        <v>48</v>
      </c>
      <c r="E1374" s="1" t="s">
        <v>2180</v>
      </c>
      <c r="F1374">
        <v>20050718</v>
      </c>
      <c r="G1374">
        <v>21</v>
      </c>
      <c r="H1374">
        <v>102567</v>
      </c>
      <c r="J1374" s="1" t="s">
        <v>2156</v>
      </c>
      <c r="K1374" s="1" t="s">
        <v>136</v>
      </c>
      <c r="L1374" s="1" t="s">
        <v>2157</v>
      </c>
      <c r="M1374">
        <v>183</v>
      </c>
      <c r="N1374" s="1" t="s">
        <v>2181</v>
      </c>
      <c r="O1374">
        <v>30.2</v>
      </c>
      <c r="P1374">
        <v>103103</v>
      </c>
      <c r="Q1374">
        <v>3</v>
      </c>
      <c r="R1374" s="1" t="s">
        <v>2156</v>
      </c>
      <c r="S1374" s="1" t="s">
        <v>90</v>
      </c>
      <c r="T1374" s="1" t="s">
        <v>2157</v>
      </c>
      <c r="U1374">
        <v>183</v>
      </c>
      <c r="V1374" s="1" t="s">
        <v>2168</v>
      </c>
      <c r="W1374">
        <v>27.5</v>
      </c>
      <c r="X1374" s="1" t="s">
        <v>820</v>
      </c>
      <c r="Y1374">
        <v>3</v>
      </c>
      <c r="Z1374" s="1" t="s">
        <v>64</v>
      </c>
      <c r="AA1374">
        <v>157</v>
      </c>
      <c r="AB1374">
        <v>13</v>
      </c>
      <c r="AC1374">
        <v>4</v>
      </c>
      <c r="AD1374">
        <v>110</v>
      </c>
      <c r="AE1374">
        <v>68</v>
      </c>
      <c r="AF1374">
        <v>44</v>
      </c>
      <c r="AG1374">
        <v>22</v>
      </c>
      <c r="AH1374">
        <v>16</v>
      </c>
      <c r="AI1374">
        <v>5</v>
      </c>
      <c r="AJ1374">
        <v>8</v>
      </c>
      <c r="AK1374">
        <v>13</v>
      </c>
      <c r="AL1374">
        <v>6</v>
      </c>
      <c r="AM1374">
        <v>111</v>
      </c>
      <c r="AN1374">
        <v>66</v>
      </c>
      <c r="AO1374">
        <v>45</v>
      </c>
      <c r="AP1374">
        <v>20</v>
      </c>
      <c r="AQ1374">
        <v>16</v>
      </c>
      <c r="AR1374">
        <v>11</v>
      </c>
      <c r="AS1374">
        <v>16</v>
      </c>
      <c r="AT1374">
        <v>129</v>
      </c>
      <c r="AU1374">
        <v>331</v>
      </c>
      <c r="AV1374">
        <v>24</v>
      </c>
      <c r="AW1374">
        <v>1206</v>
      </c>
    </row>
    <row r="1375" spans="1:49" x14ac:dyDescent="0.35">
      <c r="A1375" s="1" t="s">
        <v>810</v>
      </c>
      <c r="B1375" s="1" t="s">
        <v>811</v>
      </c>
      <c r="C1375" s="1" t="s">
        <v>14</v>
      </c>
      <c r="D1375">
        <v>48</v>
      </c>
      <c r="E1375" s="1" t="s">
        <v>2180</v>
      </c>
      <c r="F1375">
        <v>20050718</v>
      </c>
      <c r="G1375">
        <v>22</v>
      </c>
      <c r="H1375">
        <v>103888</v>
      </c>
      <c r="I1375">
        <v>16</v>
      </c>
      <c r="J1375" s="1" t="s">
        <v>2156</v>
      </c>
      <c r="K1375" s="1" t="s">
        <v>527</v>
      </c>
      <c r="L1375" s="1" t="s">
        <v>2157</v>
      </c>
      <c r="M1375">
        <v>188</v>
      </c>
      <c r="N1375" s="1" t="s">
        <v>2164</v>
      </c>
      <c r="O1375">
        <v>23.6</v>
      </c>
      <c r="P1375">
        <v>104918</v>
      </c>
      <c r="R1375" s="1" t="s">
        <v>2173</v>
      </c>
      <c r="S1375" s="1" t="s">
        <v>135</v>
      </c>
      <c r="T1375" s="1" t="s">
        <v>2157</v>
      </c>
      <c r="U1375">
        <v>190</v>
      </c>
      <c r="V1375" s="1" t="s">
        <v>2163</v>
      </c>
      <c r="W1375">
        <v>18.100000000000001</v>
      </c>
      <c r="X1375" s="1" t="s">
        <v>420</v>
      </c>
      <c r="Y1375">
        <v>3</v>
      </c>
      <c r="Z1375" s="1" t="s">
        <v>64</v>
      </c>
      <c r="AA1375">
        <v>131</v>
      </c>
      <c r="AB1375">
        <v>11</v>
      </c>
      <c r="AC1375">
        <v>5</v>
      </c>
      <c r="AD1375">
        <v>101</v>
      </c>
      <c r="AE1375">
        <v>62</v>
      </c>
      <c r="AF1375">
        <v>48</v>
      </c>
      <c r="AG1375">
        <v>15</v>
      </c>
      <c r="AH1375">
        <v>15</v>
      </c>
      <c r="AI1375">
        <v>7</v>
      </c>
      <c r="AJ1375">
        <v>10</v>
      </c>
      <c r="AK1375">
        <v>7</v>
      </c>
      <c r="AL1375">
        <v>5</v>
      </c>
      <c r="AM1375">
        <v>80</v>
      </c>
      <c r="AN1375">
        <v>43</v>
      </c>
      <c r="AO1375">
        <v>34</v>
      </c>
      <c r="AP1375">
        <v>20</v>
      </c>
      <c r="AQ1375">
        <v>15</v>
      </c>
      <c r="AR1375">
        <v>4</v>
      </c>
      <c r="AS1375">
        <v>8</v>
      </c>
      <c r="AT1375">
        <v>68</v>
      </c>
      <c r="AU1375">
        <v>555</v>
      </c>
      <c r="AV1375">
        <v>164</v>
      </c>
      <c r="AW1375">
        <v>255</v>
      </c>
    </row>
    <row r="1376" spans="1:49" x14ac:dyDescent="0.35">
      <c r="A1376" s="1" t="s">
        <v>810</v>
      </c>
      <c r="B1376" s="1" t="s">
        <v>811</v>
      </c>
      <c r="C1376" s="1" t="s">
        <v>14</v>
      </c>
      <c r="D1376">
        <v>48</v>
      </c>
      <c r="E1376" s="1" t="s">
        <v>2180</v>
      </c>
      <c r="F1376">
        <v>20050718</v>
      </c>
      <c r="G1376">
        <v>23</v>
      </c>
      <c r="H1376">
        <v>103971</v>
      </c>
      <c r="I1376">
        <v>10</v>
      </c>
      <c r="J1376" s="1" t="s">
        <v>2156</v>
      </c>
      <c r="K1376" s="1" t="s">
        <v>27</v>
      </c>
      <c r="L1376" s="1" t="s">
        <v>2157</v>
      </c>
      <c r="M1376">
        <v>180</v>
      </c>
      <c r="N1376" s="1" t="s">
        <v>2168</v>
      </c>
      <c r="O1376">
        <v>23.2</v>
      </c>
      <c r="P1376">
        <v>102035</v>
      </c>
      <c r="R1376" s="1" t="s">
        <v>2156</v>
      </c>
      <c r="S1376" s="1" t="s">
        <v>189</v>
      </c>
      <c r="T1376" s="1" t="s">
        <v>2157</v>
      </c>
      <c r="U1376">
        <v>183</v>
      </c>
      <c r="V1376" s="1" t="s">
        <v>2179</v>
      </c>
      <c r="W1376">
        <v>33.299999999999997</v>
      </c>
      <c r="X1376" s="1" t="s">
        <v>176</v>
      </c>
      <c r="Y1376">
        <v>3</v>
      </c>
      <c r="Z1376" s="1" t="s">
        <v>64</v>
      </c>
      <c r="AA1376">
        <v>96</v>
      </c>
      <c r="AB1376">
        <v>5</v>
      </c>
      <c r="AC1376">
        <v>3</v>
      </c>
      <c r="AD1376">
        <v>67</v>
      </c>
      <c r="AE1376">
        <v>37</v>
      </c>
      <c r="AF1376">
        <v>25</v>
      </c>
      <c r="AG1376">
        <v>17</v>
      </c>
      <c r="AH1376">
        <v>11</v>
      </c>
      <c r="AI1376">
        <v>4</v>
      </c>
      <c r="AJ1376">
        <v>6</v>
      </c>
      <c r="AK1376">
        <v>5</v>
      </c>
      <c r="AL1376">
        <v>4</v>
      </c>
      <c r="AM1376">
        <v>76</v>
      </c>
      <c r="AN1376">
        <v>37</v>
      </c>
      <c r="AO1376">
        <v>24</v>
      </c>
      <c r="AP1376">
        <v>19</v>
      </c>
      <c r="AQ1376">
        <v>11</v>
      </c>
      <c r="AR1376">
        <v>7</v>
      </c>
      <c r="AS1376">
        <v>11</v>
      </c>
      <c r="AT1376">
        <v>45</v>
      </c>
      <c r="AU1376">
        <v>742</v>
      </c>
      <c r="AV1376">
        <v>103</v>
      </c>
      <c r="AW1376">
        <v>403</v>
      </c>
    </row>
    <row r="1377" spans="1:49" x14ac:dyDescent="0.35">
      <c r="A1377" s="1" t="s">
        <v>810</v>
      </c>
      <c r="B1377" s="1" t="s">
        <v>811</v>
      </c>
      <c r="C1377" s="1" t="s">
        <v>14</v>
      </c>
      <c r="D1377">
        <v>48</v>
      </c>
      <c r="E1377" s="1" t="s">
        <v>2180</v>
      </c>
      <c r="F1377">
        <v>20050718</v>
      </c>
      <c r="G1377">
        <v>24</v>
      </c>
      <c r="H1377">
        <v>104330</v>
      </c>
      <c r="J1377" s="1" t="s">
        <v>2173</v>
      </c>
      <c r="K1377" s="1" t="s">
        <v>815</v>
      </c>
      <c r="L1377" s="1" t="s">
        <v>2157</v>
      </c>
      <c r="M1377">
        <v>193</v>
      </c>
      <c r="N1377" s="1" t="s">
        <v>2164</v>
      </c>
      <c r="O1377">
        <v>21.3</v>
      </c>
      <c r="P1377">
        <v>103761</v>
      </c>
      <c r="R1377" s="1" t="s">
        <v>2198</v>
      </c>
      <c r="S1377" s="1" t="s">
        <v>821</v>
      </c>
      <c r="T1377" s="1" t="s">
        <v>2157</v>
      </c>
      <c r="U1377">
        <v>178</v>
      </c>
      <c r="V1377" s="1" t="s">
        <v>2160</v>
      </c>
      <c r="W1377">
        <v>24.2</v>
      </c>
      <c r="X1377" s="1" t="s">
        <v>742</v>
      </c>
      <c r="Y1377">
        <v>3</v>
      </c>
      <c r="Z1377" s="1" t="s">
        <v>64</v>
      </c>
      <c r="AA1377">
        <v>95</v>
      </c>
      <c r="AB1377">
        <v>16</v>
      </c>
      <c r="AC1377">
        <v>3</v>
      </c>
      <c r="AD1377">
        <v>90</v>
      </c>
      <c r="AE1377">
        <v>46</v>
      </c>
      <c r="AF1377">
        <v>38</v>
      </c>
      <c r="AG1377">
        <v>22</v>
      </c>
      <c r="AH1377">
        <v>12</v>
      </c>
      <c r="AI1377">
        <v>5</v>
      </c>
      <c r="AJ1377">
        <v>6</v>
      </c>
      <c r="AK1377">
        <v>12</v>
      </c>
      <c r="AL1377">
        <v>1</v>
      </c>
      <c r="AM1377">
        <v>69</v>
      </c>
      <c r="AN1377">
        <v>44</v>
      </c>
      <c r="AO1377">
        <v>36</v>
      </c>
      <c r="AP1377">
        <v>12</v>
      </c>
      <c r="AQ1377">
        <v>12</v>
      </c>
      <c r="AR1377">
        <v>2</v>
      </c>
      <c r="AS1377">
        <v>4</v>
      </c>
      <c r="AT1377">
        <v>234</v>
      </c>
      <c r="AU1377">
        <v>163</v>
      </c>
      <c r="AV1377">
        <v>281</v>
      </c>
      <c r="AW1377">
        <v>127</v>
      </c>
    </row>
    <row r="1378" spans="1:49" x14ac:dyDescent="0.35">
      <c r="A1378" s="1" t="s">
        <v>810</v>
      </c>
      <c r="B1378" s="1" t="s">
        <v>811</v>
      </c>
      <c r="C1378" s="1" t="s">
        <v>14</v>
      </c>
      <c r="D1378">
        <v>48</v>
      </c>
      <c r="E1378" s="1" t="s">
        <v>2180</v>
      </c>
      <c r="F1378">
        <v>20050718</v>
      </c>
      <c r="G1378">
        <v>25</v>
      </c>
      <c r="H1378">
        <v>102834</v>
      </c>
      <c r="J1378" s="1" t="s">
        <v>2156</v>
      </c>
      <c r="K1378" s="1" t="s">
        <v>348</v>
      </c>
      <c r="L1378" s="1" t="s">
        <v>2157</v>
      </c>
      <c r="M1378">
        <v>178</v>
      </c>
      <c r="N1378" s="1" t="s">
        <v>2164</v>
      </c>
      <c r="O1378">
        <v>28.9</v>
      </c>
      <c r="P1378">
        <v>103018</v>
      </c>
      <c r="Q1378">
        <v>6</v>
      </c>
      <c r="R1378" s="1" t="s">
        <v>2156</v>
      </c>
      <c r="S1378" s="1" t="s">
        <v>35</v>
      </c>
      <c r="T1378" s="1" t="s">
        <v>2157</v>
      </c>
      <c r="U1378">
        <v>196</v>
      </c>
      <c r="V1378" s="1" t="s">
        <v>2174</v>
      </c>
      <c r="W1378">
        <v>28</v>
      </c>
      <c r="X1378" s="1" t="s">
        <v>822</v>
      </c>
      <c r="Y1378">
        <v>3</v>
      </c>
      <c r="Z1378" s="1" t="s">
        <v>64</v>
      </c>
      <c r="AA1378">
        <v>97</v>
      </c>
      <c r="AB1378">
        <v>1</v>
      </c>
      <c r="AC1378">
        <v>4</v>
      </c>
      <c r="AD1378">
        <v>71</v>
      </c>
      <c r="AE1378">
        <v>37</v>
      </c>
      <c r="AF1378">
        <v>22</v>
      </c>
      <c r="AG1378">
        <v>21</v>
      </c>
      <c r="AH1378">
        <v>12</v>
      </c>
      <c r="AI1378">
        <v>6</v>
      </c>
      <c r="AJ1378">
        <v>10</v>
      </c>
      <c r="AK1378">
        <v>9</v>
      </c>
      <c r="AL1378">
        <v>3</v>
      </c>
      <c r="AM1378">
        <v>65</v>
      </c>
      <c r="AN1378">
        <v>35</v>
      </c>
      <c r="AO1378">
        <v>24</v>
      </c>
      <c r="AP1378">
        <v>15</v>
      </c>
      <c r="AQ1378">
        <v>12</v>
      </c>
      <c r="AR1378">
        <v>0</v>
      </c>
      <c r="AS1378">
        <v>4</v>
      </c>
      <c r="AT1378">
        <v>78</v>
      </c>
      <c r="AU1378">
        <v>504</v>
      </c>
      <c r="AV1378">
        <v>33</v>
      </c>
      <c r="AW1378">
        <v>1095</v>
      </c>
    </row>
    <row r="1379" spans="1:49" x14ac:dyDescent="0.35">
      <c r="A1379" s="1" t="s">
        <v>810</v>
      </c>
      <c r="B1379" s="1" t="s">
        <v>811</v>
      </c>
      <c r="C1379" s="1" t="s">
        <v>14</v>
      </c>
      <c r="D1379">
        <v>48</v>
      </c>
      <c r="E1379" s="1" t="s">
        <v>2180</v>
      </c>
      <c r="F1379">
        <v>20050718</v>
      </c>
      <c r="G1379">
        <v>26</v>
      </c>
      <c r="H1379">
        <v>104117</v>
      </c>
      <c r="J1379" s="1" t="s">
        <v>2156</v>
      </c>
      <c r="K1379" s="1" t="s">
        <v>354</v>
      </c>
      <c r="L1379" s="1" t="s">
        <v>2157</v>
      </c>
      <c r="M1379">
        <v>193</v>
      </c>
      <c r="N1379" s="1" t="s">
        <v>2191</v>
      </c>
      <c r="O1379">
        <v>22.4</v>
      </c>
      <c r="P1379">
        <v>102642</v>
      </c>
      <c r="Q1379">
        <v>11</v>
      </c>
      <c r="R1379" s="1" t="s">
        <v>2156</v>
      </c>
      <c r="S1379" s="1" t="s">
        <v>168</v>
      </c>
      <c r="T1379" s="1" t="s">
        <v>2157</v>
      </c>
      <c r="U1379">
        <v>190</v>
      </c>
      <c r="V1379" s="1" t="s">
        <v>2171</v>
      </c>
      <c r="W1379">
        <v>29.9</v>
      </c>
      <c r="X1379" s="1" t="s">
        <v>736</v>
      </c>
      <c r="Y1379">
        <v>3</v>
      </c>
      <c r="Z1379" s="1" t="s">
        <v>64</v>
      </c>
      <c r="AA1379">
        <v>104</v>
      </c>
      <c r="AB1379">
        <v>7</v>
      </c>
      <c r="AC1379">
        <v>1</v>
      </c>
      <c r="AD1379">
        <v>78</v>
      </c>
      <c r="AE1379">
        <v>57</v>
      </c>
      <c r="AF1379">
        <v>45</v>
      </c>
      <c r="AG1379">
        <v>13</v>
      </c>
      <c r="AH1379">
        <v>15</v>
      </c>
      <c r="AI1379">
        <v>1</v>
      </c>
      <c r="AJ1379">
        <v>3</v>
      </c>
      <c r="AK1379">
        <v>11</v>
      </c>
      <c r="AL1379">
        <v>5</v>
      </c>
      <c r="AM1379">
        <v>85</v>
      </c>
      <c r="AN1379">
        <v>54</v>
      </c>
      <c r="AO1379">
        <v>39</v>
      </c>
      <c r="AP1379">
        <v>16</v>
      </c>
      <c r="AQ1379">
        <v>15</v>
      </c>
      <c r="AR1379">
        <v>3</v>
      </c>
      <c r="AS1379">
        <v>7</v>
      </c>
      <c r="AT1379">
        <v>114</v>
      </c>
      <c r="AU1379">
        <v>374</v>
      </c>
      <c r="AV1379">
        <v>59</v>
      </c>
      <c r="AW1379">
        <v>623</v>
      </c>
    </row>
    <row r="1380" spans="1:49" x14ac:dyDescent="0.35">
      <c r="A1380" s="1" t="s">
        <v>810</v>
      </c>
      <c r="B1380" s="1" t="s">
        <v>811</v>
      </c>
      <c r="C1380" s="1" t="s">
        <v>14</v>
      </c>
      <c r="D1380">
        <v>48</v>
      </c>
      <c r="E1380" s="1" t="s">
        <v>2180</v>
      </c>
      <c r="F1380">
        <v>20050718</v>
      </c>
      <c r="G1380">
        <v>27</v>
      </c>
      <c r="H1380">
        <v>103451</v>
      </c>
      <c r="J1380" s="1" t="s">
        <v>2156</v>
      </c>
      <c r="K1380" s="1" t="s">
        <v>262</v>
      </c>
      <c r="L1380" s="1" t="s">
        <v>2157</v>
      </c>
      <c r="M1380">
        <v>175</v>
      </c>
      <c r="N1380" s="1" t="s">
        <v>2169</v>
      </c>
      <c r="O1380">
        <v>25.7</v>
      </c>
      <c r="P1380">
        <v>103401</v>
      </c>
      <c r="Q1380">
        <v>13</v>
      </c>
      <c r="R1380" s="1" t="s">
        <v>2156</v>
      </c>
      <c r="S1380" s="1" t="s">
        <v>177</v>
      </c>
      <c r="T1380" s="1" t="s">
        <v>2157</v>
      </c>
      <c r="U1380">
        <v>190</v>
      </c>
      <c r="V1380" s="1" t="s">
        <v>2160</v>
      </c>
      <c r="W1380">
        <v>26</v>
      </c>
      <c r="X1380" s="1" t="s">
        <v>429</v>
      </c>
      <c r="Y1380">
        <v>3</v>
      </c>
      <c r="Z1380" s="1" t="s">
        <v>64</v>
      </c>
      <c r="AA1380">
        <v>87</v>
      </c>
      <c r="AB1380">
        <v>9</v>
      </c>
      <c r="AC1380">
        <v>4</v>
      </c>
      <c r="AD1380">
        <v>84</v>
      </c>
      <c r="AE1380">
        <v>47</v>
      </c>
      <c r="AF1380">
        <v>38</v>
      </c>
      <c r="AG1380">
        <v>18</v>
      </c>
      <c r="AH1380">
        <v>11</v>
      </c>
      <c r="AI1380">
        <v>6</v>
      </c>
      <c r="AJ1380">
        <v>8</v>
      </c>
      <c r="AK1380">
        <v>3</v>
      </c>
      <c r="AL1380">
        <v>3</v>
      </c>
      <c r="AM1380">
        <v>63</v>
      </c>
      <c r="AN1380">
        <v>33</v>
      </c>
      <c r="AO1380">
        <v>24</v>
      </c>
      <c r="AP1380">
        <v>13</v>
      </c>
      <c r="AQ1380">
        <v>10</v>
      </c>
      <c r="AR1380">
        <v>3</v>
      </c>
      <c r="AS1380">
        <v>6</v>
      </c>
      <c r="AT1380">
        <v>111</v>
      </c>
      <c r="AU1380">
        <v>381</v>
      </c>
      <c r="AV1380">
        <v>61</v>
      </c>
      <c r="AW1380">
        <v>605</v>
      </c>
    </row>
    <row r="1381" spans="1:49" x14ac:dyDescent="0.35">
      <c r="A1381" s="1" t="s">
        <v>810</v>
      </c>
      <c r="B1381" s="1" t="s">
        <v>811</v>
      </c>
      <c r="C1381" s="1" t="s">
        <v>14</v>
      </c>
      <c r="D1381">
        <v>48</v>
      </c>
      <c r="E1381" s="1" t="s">
        <v>2180</v>
      </c>
      <c r="F1381">
        <v>20050718</v>
      </c>
      <c r="G1381">
        <v>28</v>
      </c>
      <c r="H1381">
        <v>103758</v>
      </c>
      <c r="I1381">
        <v>4</v>
      </c>
      <c r="J1381" s="1" t="s">
        <v>2156</v>
      </c>
      <c r="K1381" s="1" t="s">
        <v>23</v>
      </c>
      <c r="L1381" s="1" t="s">
        <v>2157</v>
      </c>
      <c r="M1381">
        <v>188</v>
      </c>
      <c r="N1381" s="1" t="s">
        <v>2164</v>
      </c>
      <c r="O1381">
        <v>24.2</v>
      </c>
      <c r="P1381">
        <v>102998</v>
      </c>
      <c r="R1381" s="1" t="s">
        <v>2156</v>
      </c>
      <c r="S1381" s="1" t="s">
        <v>491</v>
      </c>
      <c r="T1381" s="1" t="s">
        <v>2157</v>
      </c>
      <c r="U1381">
        <v>190</v>
      </c>
      <c r="V1381" s="1" t="s">
        <v>2164</v>
      </c>
      <c r="W1381">
        <v>28.1</v>
      </c>
      <c r="X1381" s="1" t="s">
        <v>85</v>
      </c>
      <c r="Y1381">
        <v>3</v>
      </c>
      <c r="Z1381" s="1" t="s">
        <v>64</v>
      </c>
      <c r="AA1381">
        <v>80</v>
      </c>
      <c r="AB1381">
        <v>6</v>
      </c>
      <c r="AC1381">
        <v>3</v>
      </c>
      <c r="AD1381">
        <v>53</v>
      </c>
      <c r="AE1381">
        <v>24</v>
      </c>
      <c r="AF1381">
        <v>23</v>
      </c>
      <c r="AG1381">
        <v>17</v>
      </c>
      <c r="AH1381">
        <v>10</v>
      </c>
      <c r="AI1381">
        <v>0</v>
      </c>
      <c r="AJ1381">
        <v>1</v>
      </c>
      <c r="AK1381">
        <v>10</v>
      </c>
      <c r="AL1381">
        <v>7</v>
      </c>
      <c r="AM1381">
        <v>68</v>
      </c>
      <c r="AN1381">
        <v>34</v>
      </c>
      <c r="AO1381">
        <v>26</v>
      </c>
      <c r="AP1381">
        <v>13</v>
      </c>
      <c r="AQ1381">
        <v>9</v>
      </c>
      <c r="AR1381">
        <v>4</v>
      </c>
      <c r="AS1381">
        <v>7</v>
      </c>
      <c r="AT1381">
        <v>30</v>
      </c>
      <c r="AU1381">
        <v>1170</v>
      </c>
      <c r="AV1381">
        <v>150</v>
      </c>
      <c r="AW1381">
        <v>276</v>
      </c>
    </row>
    <row r="1382" spans="1:49" x14ac:dyDescent="0.35">
      <c r="A1382" s="1" t="s">
        <v>810</v>
      </c>
      <c r="B1382" s="1" t="s">
        <v>811</v>
      </c>
      <c r="C1382" s="1" t="s">
        <v>14</v>
      </c>
      <c r="D1382">
        <v>48</v>
      </c>
      <c r="E1382" s="1" t="s">
        <v>2180</v>
      </c>
      <c r="F1382">
        <v>20050718</v>
      </c>
      <c r="G1382">
        <v>29</v>
      </c>
      <c r="H1382">
        <v>102257</v>
      </c>
      <c r="I1382">
        <v>7</v>
      </c>
      <c r="J1382" s="1" t="s">
        <v>2156</v>
      </c>
      <c r="K1382" s="1" t="s">
        <v>60</v>
      </c>
      <c r="L1382" s="1" t="s">
        <v>2172</v>
      </c>
      <c r="M1382">
        <v>193</v>
      </c>
      <c r="N1382" s="1" t="s">
        <v>2163</v>
      </c>
      <c r="O1382">
        <v>31.8</v>
      </c>
      <c r="P1382">
        <v>103325</v>
      </c>
      <c r="R1382" s="1" t="s">
        <v>2156</v>
      </c>
      <c r="S1382" s="1" t="s">
        <v>339</v>
      </c>
      <c r="T1382" s="1" t="s">
        <v>2157</v>
      </c>
      <c r="U1382">
        <v>196</v>
      </c>
      <c r="V1382" s="1" t="s">
        <v>2205</v>
      </c>
      <c r="W1382">
        <v>26.4</v>
      </c>
      <c r="X1382" s="1" t="s">
        <v>823</v>
      </c>
      <c r="Y1382">
        <v>3</v>
      </c>
      <c r="Z1382" s="1" t="s">
        <v>64</v>
      </c>
      <c r="AA1382">
        <v>144</v>
      </c>
      <c r="AB1382">
        <v>21</v>
      </c>
      <c r="AC1382">
        <v>7</v>
      </c>
      <c r="AD1382">
        <v>111</v>
      </c>
      <c r="AE1382">
        <v>64</v>
      </c>
      <c r="AF1382">
        <v>57</v>
      </c>
      <c r="AG1382">
        <v>24</v>
      </c>
      <c r="AH1382">
        <v>18</v>
      </c>
      <c r="AI1382">
        <v>1</v>
      </c>
      <c r="AJ1382">
        <v>2</v>
      </c>
      <c r="AK1382">
        <v>18</v>
      </c>
      <c r="AL1382">
        <v>6</v>
      </c>
      <c r="AM1382">
        <v>120</v>
      </c>
      <c r="AN1382">
        <v>73</v>
      </c>
      <c r="AO1382">
        <v>54</v>
      </c>
      <c r="AP1382">
        <v>29</v>
      </c>
      <c r="AQ1382">
        <v>18</v>
      </c>
      <c r="AR1382">
        <v>6</v>
      </c>
      <c r="AS1382">
        <v>7</v>
      </c>
      <c r="AT1382">
        <v>40</v>
      </c>
      <c r="AU1382">
        <v>838</v>
      </c>
      <c r="AV1382">
        <v>116</v>
      </c>
      <c r="AW1382">
        <v>373</v>
      </c>
    </row>
    <row r="1383" spans="1:49" x14ac:dyDescent="0.35">
      <c r="A1383" s="1" t="s">
        <v>810</v>
      </c>
      <c r="B1383" s="1" t="s">
        <v>811</v>
      </c>
      <c r="C1383" s="1" t="s">
        <v>14</v>
      </c>
      <c r="D1383">
        <v>48</v>
      </c>
      <c r="E1383" s="1" t="s">
        <v>2180</v>
      </c>
      <c r="F1383">
        <v>20050718</v>
      </c>
      <c r="G1383">
        <v>30</v>
      </c>
      <c r="H1383">
        <v>102202</v>
      </c>
      <c r="I1383">
        <v>12</v>
      </c>
      <c r="J1383" s="1" t="s">
        <v>2156</v>
      </c>
      <c r="K1383" s="1" t="s">
        <v>507</v>
      </c>
      <c r="L1383" s="1" t="s">
        <v>2172</v>
      </c>
      <c r="M1383">
        <v>190</v>
      </c>
      <c r="N1383" s="1" t="s">
        <v>2221</v>
      </c>
      <c r="O1383">
        <v>32.200000000000003</v>
      </c>
      <c r="P1383">
        <v>104571</v>
      </c>
      <c r="R1383" s="1" t="s">
        <v>2156</v>
      </c>
      <c r="S1383" s="1" t="s">
        <v>286</v>
      </c>
      <c r="T1383" s="1" t="s">
        <v>2157</v>
      </c>
      <c r="U1383">
        <v>183</v>
      </c>
      <c r="V1383" s="1" t="s">
        <v>2202</v>
      </c>
      <c r="W1383">
        <v>20</v>
      </c>
      <c r="X1383" s="1" t="s">
        <v>331</v>
      </c>
      <c r="Y1383">
        <v>3</v>
      </c>
      <c r="Z1383" s="1" t="s">
        <v>64</v>
      </c>
      <c r="AA1383">
        <v>120</v>
      </c>
      <c r="AB1383">
        <v>8</v>
      </c>
      <c r="AC1383">
        <v>3</v>
      </c>
      <c r="AD1383">
        <v>86</v>
      </c>
      <c r="AE1383">
        <v>52</v>
      </c>
      <c r="AF1383">
        <v>45</v>
      </c>
      <c r="AG1383">
        <v>14</v>
      </c>
      <c r="AH1383">
        <v>15</v>
      </c>
      <c r="AI1383">
        <v>1</v>
      </c>
      <c r="AJ1383">
        <v>3</v>
      </c>
      <c r="AK1383">
        <v>5</v>
      </c>
      <c r="AL1383">
        <v>2</v>
      </c>
      <c r="AM1383">
        <v>106</v>
      </c>
      <c r="AN1383">
        <v>58</v>
      </c>
      <c r="AO1383">
        <v>39</v>
      </c>
      <c r="AP1383">
        <v>28</v>
      </c>
      <c r="AQ1383">
        <v>15</v>
      </c>
      <c r="AR1383">
        <v>9</v>
      </c>
      <c r="AS1383">
        <v>11</v>
      </c>
      <c r="AT1383">
        <v>55</v>
      </c>
      <c r="AU1383">
        <v>655</v>
      </c>
      <c r="AV1383">
        <v>72</v>
      </c>
      <c r="AW1383">
        <v>530</v>
      </c>
    </row>
    <row r="1384" spans="1:49" x14ac:dyDescent="0.35">
      <c r="A1384" s="1" t="s">
        <v>810</v>
      </c>
      <c r="B1384" s="1" t="s">
        <v>811</v>
      </c>
      <c r="C1384" s="1" t="s">
        <v>14</v>
      </c>
      <c r="D1384">
        <v>48</v>
      </c>
      <c r="E1384" s="1" t="s">
        <v>2180</v>
      </c>
      <c r="F1384">
        <v>20050718</v>
      </c>
      <c r="G1384">
        <v>31</v>
      </c>
      <c r="H1384">
        <v>103240</v>
      </c>
      <c r="J1384" s="1" t="s">
        <v>2156</v>
      </c>
      <c r="K1384" s="1" t="s">
        <v>125</v>
      </c>
      <c r="L1384" s="1" t="s">
        <v>2157</v>
      </c>
      <c r="M1384">
        <v>180</v>
      </c>
      <c r="N1384" s="1" t="s">
        <v>2164</v>
      </c>
      <c r="O1384">
        <v>26.9</v>
      </c>
      <c r="P1384">
        <v>102703</v>
      </c>
      <c r="Q1384">
        <v>14</v>
      </c>
      <c r="R1384" s="1" t="s">
        <v>2156</v>
      </c>
      <c r="S1384" s="1" t="s">
        <v>241</v>
      </c>
      <c r="T1384" s="1" t="s">
        <v>2157</v>
      </c>
      <c r="U1384">
        <v>180</v>
      </c>
      <c r="V1384" s="1" t="s">
        <v>2197</v>
      </c>
      <c r="W1384">
        <v>29.5</v>
      </c>
      <c r="X1384" s="1" t="s">
        <v>322</v>
      </c>
      <c r="Y1384">
        <v>3</v>
      </c>
      <c r="Z1384" s="1" t="s">
        <v>64</v>
      </c>
      <c r="AA1384">
        <v>95</v>
      </c>
      <c r="AB1384">
        <v>8</v>
      </c>
      <c r="AC1384">
        <v>4</v>
      </c>
      <c r="AD1384">
        <v>81</v>
      </c>
      <c r="AE1384">
        <v>38</v>
      </c>
      <c r="AF1384">
        <v>27</v>
      </c>
      <c r="AG1384">
        <v>25</v>
      </c>
      <c r="AH1384">
        <v>11</v>
      </c>
      <c r="AI1384">
        <v>3</v>
      </c>
      <c r="AJ1384">
        <v>4</v>
      </c>
      <c r="AK1384">
        <v>7</v>
      </c>
      <c r="AL1384">
        <v>3</v>
      </c>
      <c r="AM1384">
        <v>76</v>
      </c>
      <c r="AN1384">
        <v>42</v>
      </c>
      <c r="AO1384">
        <v>31</v>
      </c>
      <c r="AP1384">
        <v>18</v>
      </c>
      <c r="AQ1384">
        <v>11</v>
      </c>
      <c r="AR1384">
        <v>3</v>
      </c>
      <c r="AS1384">
        <v>5</v>
      </c>
      <c r="AT1384">
        <v>69</v>
      </c>
      <c r="AU1384">
        <v>541</v>
      </c>
      <c r="AV1384">
        <v>62</v>
      </c>
      <c r="AW1384">
        <v>603</v>
      </c>
    </row>
    <row r="1385" spans="1:49" x14ac:dyDescent="0.35">
      <c r="A1385" s="1" t="s">
        <v>810</v>
      </c>
      <c r="B1385" s="1" t="s">
        <v>811</v>
      </c>
      <c r="C1385" s="1" t="s">
        <v>14</v>
      </c>
      <c r="D1385">
        <v>48</v>
      </c>
      <c r="E1385" s="1" t="s">
        <v>2180</v>
      </c>
      <c r="F1385">
        <v>20050718</v>
      </c>
      <c r="G1385">
        <v>32</v>
      </c>
      <c r="H1385">
        <v>103017</v>
      </c>
      <c r="I1385">
        <v>2</v>
      </c>
      <c r="J1385" s="1" t="s">
        <v>2156</v>
      </c>
      <c r="K1385" s="1" t="s">
        <v>28</v>
      </c>
      <c r="L1385" s="1" t="s">
        <v>2157</v>
      </c>
      <c r="M1385">
        <v>183</v>
      </c>
      <c r="N1385" s="1" t="s">
        <v>2169</v>
      </c>
      <c r="O1385">
        <v>28</v>
      </c>
      <c r="P1385">
        <v>102179</v>
      </c>
      <c r="R1385" s="1" t="s">
        <v>2156</v>
      </c>
      <c r="S1385" s="1" t="s">
        <v>347</v>
      </c>
      <c r="T1385" s="1" t="s">
        <v>2157</v>
      </c>
      <c r="U1385">
        <v>185</v>
      </c>
      <c r="V1385" s="1" t="s">
        <v>2171</v>
      </c>
      <c r="W1385">
        <v>32.299999999999997</v>
      </c>
      <c r="X1385" s="1" t="s">
        <v>158</v>
      </c>
      <c r="Y1385">
        <v>3</v>
      </c>
      <c r="Z1385" s="1" t="s">
        <v>64</v>
      </c>
      <c r="AA1385">
        <v>96</v>
      </c>
      <c r="AB1385">
        <v>7</v>
      </c>
      <c r="AC1385">
        <v>3</v>
      </c>
      <c r="AD1385">
        <v>55</v>
      </c>
      <c r="AE1385">
        <v>31</v>
      </c>
      <c r="AF1385">
        <v>23</v>
      </c>
      <c r="AG1385">
        <v>15</v>
      </c>
      <c r="AH1385">
        <v>11</v>
      </c>
      <c r="AI1385">
        <v>2</v>
      </c>
      <c r="AJ1385">
        <v>4</v>
      </c>
      <c r="AK1385">
        <v>10</v>
      </c>
      <c r="AL1385">
        <v>4</v>
      </c>
      <c r="AM1385">
        <v>70</v>
      </c>
      <c r="AN1385">
        <v>36</v>
      </c>
      <c r="AO1385">
        <v>25</v>
      </c>
      <c r="AP1385">
        <v>14</v>
      </c>
      <c r="AQ1385">
        <v>11</v>
      </c>
      <c r="AR1385">
        <v>0</v>
      </c>
      <c r="AS1385">
        <v>4</v>
      </c>
      <c r="AT1385">
        <v>26</v>
      </c>
      <c r="AU1385">
        <v>1185</v>
      </c>
      <c r="AV1385">
        <v>124</v>
      </c>
      <c r="AW1385">
        <v>350</v>
      </c>
    </row>
    <row r="1386" spans="1:49" x14ac:dyDescent="0.35">
      <c r="A1386" s="1" t="s">
        <v>810</v>
      </c>
      <c r="B1386" s="1" t="s">
        <v>811</v>
      </c>
      <c r="C1386" s="1" t="s">
        <v>14</v>
      </c>
      <c r="D1386">
        <v>48</v>
      </c>
      <c r="E1386" s="1" t="s">
        <v>2180</v>
      </c>
      <c r="F1386">
        <v>20050718</v>
      </c>
      <c r="G1386">
        <v>33</v>
      </c>
      <c r="H1386">
        <v>104053</v>
      </c>
      <c r="I1386">
        <v>1</v>
      </c>
      <c r="J1386" s="1" t="s">
        <v>2156</v>
      </c>
      <c r="K1386" s="1" t="s">
        <v>92</v>
      </c>
      <c r="L1386" s="1" t="s">
        <v>2157</v>
      </c>
      <c r="M1386">
        <v>188</v>
      </c>
      <c r="N1386" s="1" t="s">
        <v>2164</v>
      </c>
      <c r="O1386">
        <v>22.8</v>
      </c>
      <c r="P1386">
        <v>103174</v>
      </c>
      <c r="R1386" s="1" t="s">
        <v>2156</v>
      </c>
      <c r="S1386" s="1" t="s">
        <v>812</v>
      </c>
      <c r="T1386" s="1" t="s">
        <v>2157</v>
      </c>
      <c r="U1386">
        <v>185</v>
      </c>
      <c r="V1386" s="1" t="s">
        <v>2222</v>
      </c>
      <c r="W1386">
        <v>27.2</v>
      </c>
      <c r="X1386" s="1" t="s">
        <v>225</v>
      </c>
      <c r="Y1386">
        <v>3</v>
      </c>
      <c r="Z1386" s="1" t="s">
        <v>94</v>
      </c>
      <c r="AA1386">
        <v>69</v>
      </c>
      <c r="AB1386">
        <v>9</v>
      </c>
      <c r="AC1386">
        <v>3</v>
      </c>
      <c r="AD1386">
        <v>64</v>
      </c>
      <c r="AE1386">
        <v>42</v>
      </c>
      <c r="AF1386">
        <v>32</v>
      </c>
      <c r="AG1386">
        <v>10</v>
      </c>
      <c r="AH1386">
        <v>9</v>
      </c>
      <c r="AI1386">
        <v>1</v>
      </c>
      <c r="AJ1386">
        <v>1</v>
      </c>
      <c r="AK1386">
        <v>3</v>
      </c>
      <c r="AL1386">
        <v>1</v>
      </c>
      <c r="AM1386">
        <v>52</v>
      </c>
      <c r="AN1386">
        <v>33</v>
      </c>
      <c r="AO1386">
        <v>17</v>
      </c>
      <c r="AP1386">
        <v>11</v>
      </c>
      <c r="AQ1386">
        <v>9</v>
      </c>
      <c r="AR1386">
        <v>2</v>
      </c>
      <c r="AS1386">
        <v>5</v>
      </c>
      <c r="AT1386">
        <v>4</v>
      </c>
      <c r="AU1386">
        <v>3590</v>
      </c>
      <c r="AV1386">
        <v>144</v>
      </c>
      <c r="AW1386">
        <v>294</v>
      </c>
    </row>
    <row r="1387" spans="1:49" x14ac:dyDescent="0.35">
      <c r="A1387" s="1" t="s">
        <v>810</v>
      </c>
      <c r="B1387" s="1" t="s">
        <v>811</v>
      </c>
      <c r="C1387" s="1" t="s">
        <v>14</v>
      </c>
      <c r="D1387">
        <v>48</v>
      </c>
      <c r="E1387" s="1" t="s">
        <v>2180</v>
      </c>
      <c r="F1387">
        <v>20050718</v>
      </c>
      <c r="G1387">
        <v>34</v>
      </c>
      <c r="H1387">
        <v>104068</v>
      </c>
      <c r="J1387" s="1" t="s">
        <v>2156</v>
      </c>
      <c r="K1387" s="1" t="s">
        <v>72</v>
      </c>
      <c r="L1387" s="1" t="s">
        <v>2157</v>
      </c>
      <c r="M1387">
        <v>183</v>
      </c>
      <c r="N1387" s="1" t="s">
        <v>2164</v>
      </c>
      <c r="O1387">
        <v>22.7</v>
      </c>
      <c r="P1387">
        <v>103387</v>
      </c>
      <c r="Q1387">
        <v>9</v>
      </c>
      <c r="R1387" s="1" t="s">
        <v>2156</v>
      </c>
      <c r="S1387" s="1" t="s">
        <v>142</v>
      </c>
      <c r="T1387" s="1" t="s">
        <v>2157</v>
      </c>
      <c r="U1387">
        <v>185</v>
      </c>
      <c r="V1387" s="1" t="s">
        <v>2190</v>
      </c>
      <c r="W1387">
        <v>26</v>
      </c>
      <c r="X1387" s="1" t="s">
        <v>252</v>
      </c>
      <c r="Y1387">
        <v>3</v>
      </c>
      <c r="Z1387" s="1" t="s">
        <v>94</v>
      </c>
      <c r="AA1387">
        <v>47</v>
      </c>
      <c r="AB1387">
        <v>10</v>
      </c>
      <c r="AC1387">
        <v>1</v>
      </c>
      <c r="AD1387">
        <v>40</v>
      </c>
      <c r="AE1387">
        <v>27</v>
      </c>
      <c r="AF1387">
        <v>23</v>
      </c>
      <c r="AG1387">
        <v>9</v>
      </c>
      <c r="AH1387">
        <v>8</v>
      </c>
      <c r="AI1387">
        <v>0</v>
      </c>
      <c r="AJ1387">
        <v>0</v>
      </c>
      <c r="AK1387">
        <v>3</v>
      </c>
      <c r="AL1387">
        <v>3</v>
      </c>
      <c r="AM1387">
        <v>45</v>
      </c>
      <c r="AN1387">
        <v>27</v>
      </c>
      <c r="AO1387">
        <v>20</v>
      </c>
      <c r="AP1387">
        <v>4</v>
      </c>
      <c r="AQ1387">
        <v>8</v>
      </c>
      <c r="AR1387">
        <v>4</v>
      </c>
      <c r="AS1387">
        <v>8</v>
      </c>
      <c r="AT1387">
        <v>98</v>
      </c>
      <c r="AU1387">
        <v>415</v>
      </c>
      <c r="AV1387">
        <v>43</v>
      </c>
      <c r="AW1387">
        <v>800</v>
      </c>
    </row>
    <row r="1388" spans="1:49" x14ac:dyDescent="0.35">
      <c r="A1388" s="1" t="s">
        <v>810</v>
      </c>
      <c r="B1388" s="1" t="s">
        <v>811</v>
      </c>
      <c r="C1388" s="1" t="s">
        <v>14</v>
      </c>
      <c r="D1388">
        <v>48</v>
      </c>
      <c r="E1388" s="1" t="s">
        <v>2180</v>
      </c>
      <c r="F1388">
        <v>20050718</v>
      </c>
      <c r="G1388">
        <v>35</v>
      </c>
      <c r="H1388">
        <v>102567</v>
      </c>
      <c r="J1388" s="1" t="s">
        <v>2156</v>
      </c>
      <c r="K1388" s="1" t="s">
        <v>136</v>
      </c>
      <c r="L1388" s="1" t="s">
        <v>2157</v>
      </c>
      <c r="M1388">
        <v>183</v>
      </c>
      <c r="N1388" s="1" t="s">
        <v>2181</v>
      </c>
      <c r="O1388">
        <v>30.2</v>
      </c>
      <c r="P1388">
        <v>103888</v>
      </c>
      <c r="Q1388">
        <v>16</v>
      </c>
      <c r="R1388" s="1" t="s">
        <v>2156</v>
      </c>
      <c r="S1388" s="1" t="s">
        <v>527</v>
      </c>
      <c r="T1388" s="1" t="s">
        <v>2157</v>
      </c>
      <c r="U1388">
        <v>188</v>
      </c>
      <c r="V1388" s="1" t="s">
        <v>2164</v>
      </c>
      <c r="W1388">
        <v>23.6</v>
      </c>
      <c r="X1388" s="1" t="s">
        <v>2238</v>
      </c>
      <c r="Y1388">
        <v>3</v>
      </c>
      <c r="Z1388" s="1" t="s">
        <v>94</v>
      </c>
      <c r="AA1388">
        <v>20</v>
      </c>
      <c r="AB1388">
        <v>0</v>
      </c>
      <c r="AC1388">
        <v>0</v>
      </c>
      <c r="AD1388">
        <v>7</v>
      </c>
      <c r="AE1388">
        <v>3</v>
      </c>
      <c r="AF1388">
        <v>0</v>
      </c>
      <c r="AG1388">
        <v>3</v>
      </c>
      <c r="AH1388">
        <v>1</v>
      </c>
      <c r="AI1388">
        <v>1</v>
      </c>
      <c r="AJ1388">
        <v>2</v>
      </c>
      <c r="AK1388">
        <v>2</v>
      </c>
      <c r="AL1388">
        <v>1</v>
      </c>
      <c r="AM1388">
        <v>12</v>
      </c>
      <c r="AN1388">
        <v>8</v>
      </c>
      <c r="AO1388">
        <v>6</v>
      </c>
      <c r="AP1388">
        <v>1</v>
      </c>
      <c r="AQ1388">
        <v>2</v>
      </c>
      <c r="AR1388">
        <v>0</v>
      </c>
      <c r="AS1388">
        <v>1</v>
      </c>
      <c r="AT1388">
        <v>129</v>
      </c>
      <c r="AU1388">
        <v>331</v>
      </c>
      <c r="AV1388">
        <v>68</v>
      </c>
      <c r="AW1388">
        <v>555</v>
      </c>
    </row>
    <row r="1389" spans="1:49" x14ac:dyDescent="0.35">
      <c r="A1389" s="1" t="s">
        <v>810</v>
      </c>
      <c r="B1389" s="1" t="s">
        <v>811</v>
      </c>
      <c r="C1389" s="1" t="s">
        <v>14</v>
      </c>
      <c r="D1389">
        <v>48</v>
      </c>
      <c r="E1389" s="1" t="s">
        <v>2180</v>
      </c>
      <c r="F1389">
        <v>20050718</v>
      </c>
      <c r="G1389">
        <v>36</v>
      </c>
      <c r="H1389">
        <v>103971</v>
      </c>
      <c r="I1389">
        <v>10</v>
      </c>
      <c r="J1389" s="1" t="s">
        <v>2156</v>
      </c>
      <c r="K1389" s="1" t="s">
        <v>27</v>
      </c>
      <c r="L1389" s="1" t="s">
        <v>2157</v>
      </c>
      <c r="M1389">
        <v>180</v>
      </c>
      <c r="N1389" s="1" t="s">
        <v>2168</v>
      </c>
      <c r="O1389">
        <v>23.2</v>
      </c>
      <c r="P1389">
        <v>104330</v>
      </c>
      <c r="R1389" s="1" t="s">
        <v>2173</v>
      </c>
      <c r="S1389" s="1" t="s">
        <v>815</v>
      </c>
      <c r="T1389" s="1" t="s">
        <v>2157</v>
      </c>
      <c r="U1389">
        <v>193</v>
      </c>
      <c r="V1389" s="1" t="s">
        <v>2164</v>
      </c>
      <c r="W1389">
        <v>21.3</v>
      </c>
      <c r="X1389" s="1" t="s">
        <v>24</v>
      </c>
      <c r="Y1389">
        <v>3</v>
      </c>
      <c r="Z1389" s="1" t="s">
        <v>94</v>
      </c>
      <c r="AA1389">
        <v>71</v>
      </c>
      <c r="AB1389">
        <v>9</v>
      </c>
      <c r="AC1389">
        <v>2</v>
      </c>
      <c r="AD1389">
        <v>50</v>
      </c>
      <c r="AE1389">
        <v>29</v>
      </c>
      <c r="AF1389">
        <v>22</v>
      </c>
      <c r="AG1389">
        <v>10</v>
      </c>
      <c r="AH1389">
        <v>9</v>
      </c>
      <c r="AI1389">
        <v>2</v>
      </c>
      <c r="AJ1389">
        <v>4</v>
      </c>
      <c r="AK1389">
        <v>3</v>
      </c>
      <c r="AL1389">
        <v>2</v>
      </c>
      <c r="AM1389">
        <v>62</v>
      </c>
      <c r="AN1389">
        <v>35</v>
      </c>
      <c r="AO1389">
        <v>22</v>
      </c>
      <c r="AP1389">
        <v>8</v>
      </c>
      <c r="AQ1389">
        <v>9</v>
      </c>
      <c r="AR1389">
        <v>2</v>
      </c>
      <c r="AS1389">
        <v>7</v>
      </c>
      <c r="AT1389">
        <v>45</v>
      </c>
      <c r="AU1389">
        <v>742</v>
      </c>
      <c r="AV1389">
        <v>234</v>
      </c>
      <c r="AW1389">
        <v>163</v>
      </c>
    </row>
    <row r="1390" spans="1:49" x14ac:dyDescent="0.35">
      <c r="A1390" s="1" t="s">
        <v>810</v>
      </c>
      <c r="B1390" s="1" t="s">
        <v>811</v>
      </c>
      <c r="C1390" s="1" t="s">
        <v>14</v>
      </c>
      <c r="D1390">
        <v>48</v>
      </c>
      <c r="E1390" s="1" t="s">
        <v>2180</v>
      </c>
      <c r="F1390">
        <v>20050718</v>
      </c>
      <c r="G1390">
        <v>37</v>
      </c>
      <c r="H1390">
        <v>102834</v>
      </c>
      <c r="J1390" s="1" t="s">
        <v>2156</v>
      </c>
      <c r="K1390" s="1" t="s">
        <v>348</v>
      </c>
      <c r="L1390" s="1" t="s">
        <v>2157</v>
      </c>
      <c r="M1390">
        <v>178</v>
      </c>
      <c r="N1390" s="1" t="s">
        <v>2164</v>
      </c>
      <c r="O1390">
        <v>28.9</v>
      </c>
      <c r="P1390">
        <v>104117</v>
      </c>
      <c r="R1390" s="1" t="s">
        <v>2156</v>
      </c>
      <c r="S1390" s="1" t="s">
        <v>354</v>
      </c>
      <c r="T1390" s="1" t="s">
        <v>2157</v>
      </c>
      <c r="U1390">
        <v>193</v>
      </c>
      <c r="V1390" s="1" t="s">
        <v>2191</v>
      </c>
      <c r="W1390">
        <v>22.4</v>
      </c>
      <c r="X1390" s="1" t="s">
        <v>153</v>
      </c>
      <c r="Y1390">
        <v>3</v>
      </c>
      <c r="Z1390" s="1" t="s">
        <v>94</v>
      </c>
      <c r="AA1390">
        <v>81</v>
      </c>
      <c r="AB1390">
        <v>1</v>
      </c>
      <c r="AC1390">
        <v>6</v>
      </c>
      <c r="AD1390">
        <v>64</v>
      </c>
      <c r="AE1390">
        <v>34</v>
      </c>
      <c r="AF1390">
        <v>23</v>
      </c>
      <c r="AG1390">
        <v>17</v>
      </c>
      <c r="AH1390">
        <v>9</v>
      </c>
      <c r="AI1390">
        <v>3</v>
      </c>
      <c r="AJ1390">
        <v>4</v>
      </c>
      <c r="AK1390">
        <v>3</v>
      </c>
      <c r="AL1390">
        <v>2</v>
      </c>
      <c r="AM1390">
        <v>55</v>
      </c>
      <c r="AN1390">
        <v>37</v>
      </c>
      <c r="AO1390">
        <v>24</v>
      </c>
      <c r="AP1390">
        <v>4</v>
      </c>
      <c r="AQ1390">
        <v>8</v>
      </c>
      <c r="AR1390">
        <v>1</v>
      </c>
      <c r="AS1390">
        <v>5</v>
      </c>
      <c r="AT1390">
        <v>78</v>
      </c>
      <c r="AU1390">
        <v>504</v>
      </c>
      <c r="AV1390">
        <v>114</v>
      </c>
      <c r="AW1390">
        <v>374</v>
      </c>
    </row>
    <row r="1391" spans="1:49" x14ac:dyDescent="0.35">
      <c r="A1391" s="1" t="s">
        <v>810</v>
      </c>
      <c r="B1391" s="1" t="s">
        <v>811</v>
      </c>
      <c r="C1391" s="1" t="s">
        <v>14</v>
      </c>
      <c r="D1391">
        <v>48</v>
      </c>
      <c r="E1391" s="1" t="s">
        <v>2180</v>
      </c>
      <c r="F1391">
        <v>20050718</v>
      </c>
      <c r="G1391">
        <v>38</v>
      </c>
      <c r="H1391">
        <v>103758</v>
      </c>
      <c r="I1391">
        <v>4</v>
      </c>
      <c r="J1391" s="1" t="s">
        <v>2156</v>
      </c>
      <c r="K1391" s="1" t="s">
        <v>23</v>
      </c>
      <c r="L1391" s="1" t="s">
        <v>2157</v>
      </c>
      <c r="M1391">
        <v>188</v>
      </c>
      <c r="N1391" s="1" t="s">
        <v>2164</v>
      </c>
      <c r="O1391">
        <v>24.2</v>
      </c>
      <c r="P1391">
        <v>103451</v>
      </c>
      <c r="R1391" s="1" t="s">
        <v>2156</v>
      </c>
      <c r="S1391" s="1" t="s">
        <v>262</v>
      </c>
      <c r="T1391" s="1" t="s">
        <v>2157</v>
      </c>
      <c r="U1391">
        <v>175</v>
      </c>
      <c r="V1391" s="1" t="s">
        <v>2169</v>
      </c>
      <c r="W1391">
        <v>25.7</v>
      </c>
      <c r="X1391" s="1" t="s">
        <v>187</v>
      </c>
      <c r="Y1391">
        <v>3</v>
      </c>
      <c r="Z1391" s="1" t="s">
        <v>94</v>
      </c>
      <c r="AA1391">
        <v>55</v>
      </c>
      <c r="AB1391">
        <v>8</v>
      </c>
      <c r="AC1391">
        <v>3</v>
      </c>
      <c r="AD1391">
        <v>43</v>
      </c>
      <c r="AE1391">
        <v>24</v>
      </c>
      <c r="AF1391">
        <v>21</v>
      </c>
      <c r="AG1391">
        <v>10</v>
      </c>
      <c r="AH1391">
        <v>8</v>
      </c>
      <c r="AI1391">
        <v>2</v>
      </c>
      <c r="AJ1391">
        <v>3</v>
      </c>
      <c r="AK1391">
        <v>1</v>
      </c>
      <c r="AL1391">
        <v>5</v>
      </c>
      <c r="AM1391">
        <v>50</v>
      </c>
      <c r="AN1391">
        <v>26</v>
      </c>
      <c r="AO1391">
        <v>14</v>
      </c>
      <c r="AP1391">
        <v>10</v>
      </c>
      <c r="AQ1391">
        <v>8</v>
      </c>
      <c r="AR1391">
        <v>1</v>
      </c>
      <c r="AS1391">
        <v>6</v>
      </c>
      <c r="AT1391">
        <v>30</v>
      </c>
      <c r="AU1391">
        <v>1170</v>
      </c>
      <c r="AV1391">
        <v>111</v>
      </c>
      <c r="AW1391">
        <v>381</v>
      </c>
    </row>
    <row r="1392" spans="1:49" x14ac:dyDescent="0.35">
      <c r="A1392" s="1" t="s">
        <v>810</v>
      </c>
      <c r="B1392" s="1" t="s">
        <v>811</v>
      </c>
      <c r="C1392" s="1" t="s">
        <v>14</v>
      </c>
      <c r="D1392">
        <v>48</v>
      </c>
      <c r="E1392" s="1" t="s">
        <v>2180</v>
      </c>
      <c r="F1392">
        <v>20050718</v>
      </c>
      <c r="G1392">
        <v>39</v>
      </c>
      <c r="H1392">
        <v>102257</v>
      </c>
      <c r="I1392">
        <v>7</v>
      </c>
      <c r="J1392" s="1" t="s">
        <v>2156</v>
      </c>
      <c r="K1392" s="1" t="s">
        <v>60</v>
      </c>
      <c r="L1392" s="1" t="s">
        <v>2172</v>
      </c>
      <c r="M1392">
        <v>193</v>
      </c>
      <c r="N1392" s="1" t="s">
        <v>2163</v>
      </c>
      <c r="O1392">
        <v>31.8</v>
      </c>
      <c r="P1392">
        <v>102202</v>
      </c>
      <c r="Q1392">
        <v>12</v>
      </c>
      <c r="R1392" s="1" t="s">
        <v>2156</v>
      </c>
      <c r="S1392" s="1" t="s">
        <v>507</v>
      </c>
      <c r="T1392" s="1" t="s">
        <v>2172</v>
      </c>
      <c r="U1392">
        <v>190</v>
      </c>
      <c r="V1392" s="1" t="s">
        <v>2221</v>
      </c>
      <c r="W1392">
        <v>32.200000000000003</v>
      </c>
      <c r="X1392" s="1" t="s">
        <v>380</v>
      </c>
      <c r="Y1392">
        <v>3</v>
      </c>
      <c r="Z1392" s="1" t="s">
        <v>94</v>
      </c>
      <c r="AA1392">
        <v>93</v>
      </c>
      <c r="AB1392">
        <v>9</v>
      </c>
      <c r="AC1392">
        <v>7</v>
      </c>
      <c r="AD1392">
        <v>65</v>
      </c>
      <c r="AE1392">
        <v>32</v>
      </c>
      <c r="AF1392">
        <v>27</v>
      </c>
      <c r="AG1392">
        <v>21</v>
      </c>
      <c r="AH1392">
        <v>10</v>
      </c>
      <c r="AI1392">
        <v>1</v>
      </c>
      <c r="AJ1392">
        <v>1</v>
      </c>
      <c r="AK1392">
        <v>1</v>
      </c>
      <c r="AL1392">
        <v>4</v>
      </c>
      <c r="AM1392">
        <v>69</v>
      </c>
      <c r="AN1392">
        <v>38</v>
      </c>
      <c r="AO1392">
        <v>23</v>
      </c>
      <c r="AP1392">
        <v>17</v>
      </c>
      <c r="AQ1392">
        <v>10</v>
      </c>
      <c r="AR1392">
        <v>6</v>
      </c>
      <c r="AS1392">
        <v>8</v>
      </c>
      <c r="AT1392">
        <v>40</v>
      </c>
      <c r="AU1392">
        <v>838</v>
      </c>
      <c r="AV1392">
        <v>55</v>
      </c>
      <c r="AW1392">
        <v>655</v>
      </c>
    </row>
    <row r="1393" spans="1:49" x14ac:dyDescent="0.35">
      <c r="A1393" s="1" t="s">
        <v>810</v>
      </c>
      <c r="B1393" s="1" t="s">
        <v>811</v>
      </c>
      <c r="C1393" s="1" t="s">
        <v>14</v>
      </c>
      <c r="D1393">
        <v>48</v>
      </c>
      <c r="E1393" s="1" t="s">
        <v>2180</v>
      </c>
      <c r="F1393">
        <v>20050718</v>
      </c>
      <c r="G1393">
        <v>40</v>
      </c>
      <c r="H1393">
        <v>103017</v>
      </c>
      <c r="I1393">
        <v>2</v>
      </c>
      <c r="J1393" s="1" t="s">
        <v>2156</v>
      </c>
      <c r="K1393" s="1" t="s">
        <v>28</v>
      </c>
      <c r="L1393" s="1" t="s">
        <v>2157</v>
      </c>
      <c r="M1393">
        <v>183</v>
      </c>
      <c r="N1393" s="1" t="s">
        <v>2169</v>
      </c>
      <c r="O1393">
        <v>28</v>
      </c>
      <c r="P1393">
        <v>103240</v>
      </c>
      <c r="R1393" s="1" t="s">
        <v>2156</v>
      </c>
      <c r="S1393" s="1" t="s">
        <v>125</v>
      </c>
      <c r="T1393" s="1" t="s">
        <v>2157</v>
      </c>
      <c r="U1393">
        <v>180</v>
      </c>
      <c r="V1393" s="1" t="s">
        <v>2164</v>
      </c>
      <c r="W1393">
        <v>26.9</v>
      </c>
      <c r="X1393" s="1" t="s">
        <v>221</v>
      </c>
      <c r="Y1393">
        <v>3</v>
      </c>
      <c r="Z1393" s="1" t="s">
        <v>94</v>
      </c>
      <c r="AA1393">
        <v>59</v>
      </c>
      <c r="AB1393">
        <v>7</v>
      </c>
      <c r="AC1393">
        <v>4</v>
      </c>
      <c r="AD1393">
        <v>42</v>
      </c>
      <c r="AE1393">
        <v>24</v>
      </c>
      <c r="AF1393">
        <v>19</v>
      </c>
      <c r="AG1393">
        <v>10</v>
      </c>
      <c r="AH1393">
        <v>8</v>
      </c>
      <c r="AI1393">
        <v>0</v>
      </c>
      <c r="AJ1393">
        <v>1</v>
      </c>
      <c r="AK1393">
        <v>7</v>
      </c>
      <c r="AL1393">
        <v>5</v>
      </c>
      <c r="AM1393">
        <v>57</v>
      </c>
      <c r="AN1393">
        <v>29</v>
      </c>
      <c r="AO1393">
        <v>18</v>
      </c>
      <c r="AP1393">
        <v>8</v>
      </c>
      <c r="AQ1393">
        <v>8</v>
      </c>
      <c r="AR1393">
        <v>1</v>
      </c>
      <c r="AS1393">
        <v>6</v>
      </c>
      <c r="AT1393">
        <v>26</v>
      </c>
      <c r="AU1393">
        <v>1185</v>
      </c>
      <c r="AV1393">
        <v>69</v>
      </c>
      <c r="AW1393">
        <v>541</v>
      </c>
    </row>
    <row r="1394" spans="1:49" x14ac:dyDescent="0.35">
      <c r="A1394" s="1" t="s">
        <v>810</v>
      </c>
      <c r="B1394" s="1" t="s">
        <v>811</v>
      </c>
      <c r="C1394" s="1" t="s">
        <v>14</v>
      </c>
      <c r="D1394">
        <v>48</v>
      </c>
      <c r="E1394" s="1" t="s">
        <v>2180</v>
      </c>
      <c r="F1394">
        <v>20050718</v>
      </c>
      <c r="G1394">
        <v>41</v>
      </c>
      <c r="H1394">
        <v>104068</v>
      </c>
      <c r="J1394" s="1" t="s">
        <v>2156</v>
      </c>
      <c r="K1394" s="1" t="s">
        <v>72</v>
      </c>
      <c r="L1394" s="1" t="s">
        <v>2157</v>
      </c>
      <c r="M1394">
        <v>183</v>
      </c>
      <c r="N1394" s="1" t="s">
        <v>2164</v>
      </c>
      <c r="O1394">
        <v>22.7</v>
      </c>
      <c r="P1394">
        <v>104053</v>
      </c>
      <c r="Q1394">
        <v>1</v>
      </c>
      <c r="R1394" s="1" t="s">
        <v>2156</v>
      </c>
      <c r="S1394" s="1" t="s">
        <v>92</v>
      </c>
      <c r="T1394" s="1" t="s">
        <v>2157</v>
      </c>
      <c r="U1394">
        <v>188</v>
      </c>
      <c r="V1394" s="1" t="s">
        <v>2164</v>
      </c>
      <c r="W1394">
        <v>22.8</v>
      </c>
      <c r="X1394" s="1" t="s">
        <v>824</v>
      </c>
      <c r="Y1394">
        <v>3</v>
      </c>
      <c r="Z1394" s="1" t="s">
        <v>101</v>
      </c>
      <c r="AA1394">
        <v>123</v>
      </c>
      <c r="AB1394">
        <v>12</v>
      </c>
      <c r="AC1394">
        <v>5</v>
      </c>
      <c r="AD1394">
        <v>112</v>
      </c>
      <c r="AE1394">
        <v>67</v>
      </c>
      <c r="AF1394">
        <v>53</v>
      </c>
      <c r="AG1394">
        <v>23</v>
      </c>
      <c r="AH1394">
        <v>17</v>
      </c>
      <c r="AI1394">
        <v>9</v>
      </c>
      <c r="AJ1394">
        <v>11</v>
      </c>
      <c r="AK1394">
        <v>16</v>
      </c>
      <c r="AL1394">
        <v>8</v>
      </c>
      <c r="AM1394">
        <v>100</v>
      </c>
      <c r="AN1394">
        <v>57</v>
      </c>
      <c r="AO1394">
        <v>53</v>
      </c>
      <c r="AP1394">
        <v>16</v>
      </c>
      <c r="AQ1394">
        <v>17</v>
      </c>
      <c r="AR1394">
        <v>5</v>
      </c>
      <c r="AS1394">
        <v>7</v>
      </c>
      <c r="AT1394">
        <v>98</v>
      </c>
      <c r="AU1394">
        <v>415</v>
      </c>
      <c r="AV1394">
        <v>4</v>
      </c>
      <c r="AW1394">
        <v>3590</v>
      </c>
    </row>
    <row r="1395" spans="1:49" x14ac:dyDescent="0.35">
      <c r="A1395" s="1" t="s">
        <v>810</v>
      </c>
      <c r="B1395" s="1" t="s">
        <v>811</v>
      </c>
      <c r="C1395" s="1" t="s">
        <v>14</v>
      </c>
      <c r="D1395">
        <v>48</v>
      </c>
      <c r="E1395" s="1" t="s">
        <v>2180</v>
      </c>
      <c r="F1395">
        <v>20050718</v>
      </c>
      <c r="G1395">
        <v>42</v>
      </c>
      <c r="H1395">
        <v>103971</v>
      </c>
      <c r="I1395">
        <v>10</v>
      </c>
      <c r="J1395" s="1" t="s">
        <v>2156</v>
      </c>
      <c r="K1395" s="1" t="s">
        <v>27</v>
      </c>
      <c r="L1395" s="1" t="s">
        <v>2157</v>
      </c>
      <c r="M1395">
        <v>180</v>
      </c>
      <c r="N1395" s="1" t="s">
        <v>2168</v>
      </c>
      <c r="O1395">
        <v>23.2</v>
      </c>
      <c r="P1395">
        <v>102567</v>
      </c>
      <c r="R1395" s="1" t="s">
        <v>2156</v>
      </c>
      <c r="S1395" s="1" t="s">
        <v>136</v>
      </c>
      <c r="T1395" s="1" t="s">
        <v>2157</v>
      </c>
      <c r="U1395">
        <v>183</v>
      </c>
      <c r="V1395" s="1" t="s">
        <v>2181</v>
      </c>
      <c r="W1395">
        <v>30.2</v>
      </c>
      <c r="X1395" s="1" t="s">
        <v>176</v>
      </c>
      <c r="Y1395">
        <v>3</v>
      </c>
      <c r="Z1395" s="1" t="s">
        <v>101</v>
      </c>
      <c r="AA1395">
        <v>100</v>
      </c>
      <c r="AB1395">
        <v>7</v>
      </c>
      <c r="AC1395">
        <v>4</v>
      </c>
      <c r="AD1395">
        <v>74</v>
      </c>
      <c r="AE1395">
        <v>37</v>
      </c>
      <c r="AF1395">
        <v>24</v>
      </c>
      <c r="AG1395">
        <v>20</v>
      </c>
      <c r="AH1395">
        <v>11</v>
      </c>
      <c r="AI1395">
        <v>6</v>
      </c>
      <c r="AJ1395">
        <v>9</v>
      </c>
      <c r="AK1395">
        <v>1</v>
      </c>
      <c r="AL1395">
        <v>2</v>
      </c>
      <c r="AM1395">
        <v>58</v>
      </c>
      <c r="AN1395">
        <v>31</v>
      </c>
      <c r="AO1395">
        <v>21</v>
      </c>
      <c r="AP1395">
        <v>8</v>
      </c>
      <c r="AQ1395">
        <v>11</v>
      </c>
      <c r="AR1395">
        <v>2</v>
      </c>
      <c r="AS1395">
        <v>7</v>
      </c>
      <c r="AT1395">
        <v>45</v>
      </c>
      <c r="AU1395">
        <v>742</v>
      </c>
      <c r="AV1395">
        <v>129</v>
      </c>
      <c r="AW1395">
        <v>331</v>
      </c>
    </row>
    <row r="1396" spans="1:49" x14ac:dyDescent="0.35">
      <c r="A1396" s="1" t="s">
        <v>810</v>
      </c>
      <c r="B1396" s="1" t="s">
        <v>811</v>
      </c>
      <c r="C1396" s="1" t="s">
        <v>14</v>
      </c>
      <c r="D1396">
        <v>48</v>
      </c>
      <c r="E1396" s="1" t="s">
        <v>2180</v>
      </c>
      <c r="F1396">
        <v>20050718</v>
      </c>
      <c r="G1396">
        <v>43</v>
      </c>
      <c r="H1396">
        <v>103758</v>
      </c>
      <c r="I1396">
        <v>4</v>
      </c>
      <c r="J1396" s="1" t="s">
        <v>2156</v>
      </c>
      <c r="K1396" s="1" t="s">
        <v>23</v>
      </c>
      <c r="L1396" s="1" t="s">
        <v>2157</v>
      </c>
      <c r="M1396">
        <v>188</v>
      </c>
      <c r="N1396" s="1" t="s">
        <v>2164</v>
      </c>
      <c r="O1396">
        <v>24.2</v>
      </c>
      <c r="P1396">
        <v>102834</v>
      </c>
      <c r="R1396" s="1" t="s">
        <v>2156</v>
      </c>
      <c r="S1396" s="1" t="s">
        <v>348</v>
      </c>
      <c r="T1396" s="1" t="s">
        <v>2157</v>
      </c>
      <c r="U1396">
        <v>178</v>
      </c>
      <c r="V1396" s="1" t="s">
        <v>2164</v>
      </c>
      <c r="W1396">
        <v>28.9</v>
      </c>
      <c r="X1396" s="1" t="s">
        <v>153</v>
      </c>
      <c r="Y1396">
        <v>3</v>
      </c>
      <c r="Z1396" s="1" t="s">
        <v>101</v>
      </c>
      <c r="AA1396">
        <v>58</v>
      </c>
      <c r="AB1396">
        <v>5</v>
      </c>
      <c r="AC1396">
        <v>5</v>
      </c>
      <c r="AD1396">
        <v>54</v>
      </c>
      <c r="AE1396">
        <v>32</v>
      </c>
      <c r="AF1396">
        <v>27</v>
      </c>
      <c r="AG1396">
        <v>11</v>
      </c>
      <c r="AH1396">
        <v>9</v>
      </c>
      <c r="AI1396">
        <v>1</v>
      </c>
      <c r="AJ1396">
        <v>2</v>
      </c>
      <c r="AK1396">
        <v>2</v>
      </c>
      <c r="AL1396">
        <v>0</v>
      </c>
      <c r="AM1396">
        <v>41</v>
      </c>
      <c r="AN1396">
        <v>28</v>
      </c>
      <c r="AO1396">
        <v>13</v>
      </c>
      <c r="AP1396">
        <v>9</v>
      </c>
      <c r="AQ1396">
        <v>8</v>
      </c>
      <c r="AR1396">
        <v>1</v>
      </c>
      <c r="AS1396">
        <v>5</v>
      </c>
      <c r="AT1396">
        <v>30</v>
      </c>
      <c r="AU1396">
        <v>1170</v>
      </c>
      <c r="AV1396">
        <v>78</v>
      </c>
      <c r="AW1396">
        <v>504</v>
      </c>
    </row>
    <row r="1397" spans="1:49" x14ac:dyDescent="0.35">
      <c r="A1397" s="1" t="s">
        <v>810</v>
      </c>
      <c r="B1397" s="1" t="s">
        <v>811</v>
      </c>
      <c r="C1397" s="1" t="s">
        <v>14</v>
      </c>
      <c r="D1397">
        <v>48</v>
      </c>
      <c r="E1397" s="1" t="s">
        <v>2180</v>
      </c>
      <c r="F1397">
        <v>20050718</v>
      </c>
      <c r="G1397">
        <v>44</v>
      </c>
      <c r="H1397">
        <v>102257</v>
      </c>
      <c r="I1397">
        <v>7</v>
      </c>
      <c r="J1397" s="1" t="s">
        <v>2156</v>
      </c>
      <c r="K1397" s="1" t="s">
        <v>60</v>
      </c>
      <c r="L1397" s="1" t="s">
        <v>2172</v>
      </c>
      <c r="M1397">
        <v>193</v>
      </c>
      <c r="N1397" s="1" t="s">
        <v>2163</v>
      </c>
      <c r="O1397">
        <v>31.8</v>
      </c>
      <c r="P1397">
        <v>103017</v>
      </c>
      <c r="Q1397">
        <v>2</v>
      </c>
      <c r="R1397" s="1" t="s">
        <v>2156</v>
      </c>
      <c r="S1397" s="1" t="s">
        <v>28</v>
      </c>
      <c r="T1397" s="1" t="s">
        <v>2157</v>
      </c>
      <c r="U1397">
        <v>183</v>
      </c>
      <c r="V1397" s="1" t="s">
        <v>2169</v>
      </c>
      <c r="W1397">
        <v>28</v>
      </c>
      <c r="X1397" s="1" t="s">
        <v>825</v>
      </c>
      <c r="Y1397">
        <v>3</v>
      </c>
      <c r="Z1397" s="1" t="s">
        <v>101</v>
      </c>
      <c r="AA1397">
        <v>152</v>
      </c>
      <c r="AB1397">
        <v>8</v>
      </c>
      <c r="AC1397">
        <v>16</v>
      </c>
      <c r="AD1397">
        <v>108</v>
      </c>
      <c r="AE1397">
        <v>50</v>
      </c>
      <c r="AF1397">
        <v>42</v>
      </c>
      <c r="AG1397">
        <v>24</v>
      </c>
      <c r="AH1397">
        <v>15</v>
      </c>
      <c r="AI1397">
        <v>5</v>
      </c>
      <c r="AJ1397">
        <v>8</v>
      </c>
      <c r="AK1397">
        <v>12</v>
      </c>
      <c r="AL1397">
        <v>7</v>
      </c>
      <c r="AM1397">
        <v>100</v>
      </c>
      <c r="AN1397">
        <v>52</v>
      </c>
      <c r="AO1397">
        <v>40</v>
      </c>
      <c r="AP1397">
        <v>25</v>
      </c>
      <c r="AQ1397">
        <v>16</v>
      </c>
      <c r="AR1397">
        <v>3</v>
      </c>
      <c r="AS1397">
        <v>6</v>
      </c>
      <c r="AT1397">
        <v>40</v>
      </c>
      <c r="AU1397">
        <v>838</v>
      </c>
      <c r="AV1397">
        <v>26</v>
      </c>
      <c r="AW1397">
        <v>1185</v>
      </c>
    </row>
    <row r="1398" spans="1:49" x14ac:dyDescent="0.35">
      <c r="A1398" s="1" t="s">
        <v>810</v>
      </c>
      <c r="B1398" s="1" t="s">
        <v>811</v>
      </c>
      <c r="C1398" s="1" t="s">
        <v>14</v>
      </c>
      <c r="D1398">
        <v>48</v>
      </c>
      <c r="E1398" s="1" t="s">
        <v>2180</v>
      </c>
      <c r="F1398">
        <v>20050718</v>
      </c>
      <c r="G1398">
        <v>45</v>
      </c>
      <c r="H1398">
        <v>104068</v>
      </c>
      <c r="J1398" s="1" t="s">
        <v>2156</v>
      </c>
      <c r="K1398" s="1" t="s">
        <v>72</v>
      </c>
      <c r="L1398" s="1" t="s">
        <v>2157</v>
      </c>
      <c r="M1398">
        <v>183</v>
      </c>
      <c r="N1398" s="1" t="s">
        <v>2164</v>
      </c>
      <c r="O1398">
        <v>22.7</v>
      </c>
      <c r="P1398">
        <v>103971</v>
      </c>
      <c r="Q1398">
        <v>10</v>
      </c>
      <c r="R1398" s="1" t="s">
        <v>2156</v>
      </c>
      <c r="S1398" s="1" t="s">
        <v>27</v>
      </c>
      <c r="T1398" s="1" t="s">
        <v>2157</v>
      </c>
      <c r="U1398">
        <v>180</v>
      </c>
      <c r="V1398" s="1" t="s">
        <v>2168</v>
      </c>
      <c r="W1398">
        <v>23.2</v>
      </c>
      <c r="X1398" s="1" t="s">
        <v>826</v>
      </c>
      <c r="Y1398">
        <v>3</v>
      </c>
      <c r="Z1398" s="1" t="s">
        <v>105</v>
      </c>
      <c r="AA1398">
        <v>111</v>
      </c>
      <c r="AB1398">
        <v>7</v>
      </c>
      <c r="AC1398">
        <v>1</v>
      </c>
      <c r="AD1398">
        <v>86</v>
      </c>
      <c r="AE1398">
        <v>57</v>
      </c>
      <c r="AF1398">
        <v>41</v>
      </c>
      <c r="AG1398">
        <v>18</v>
      </c>
      <c r="AH1398">
        <v>14</v>
      </c>
      <c r="AI1398">
        <v>2</v>
      </c>
      <c r="AJ1398">
        <v>3</v>
      </c>
      <c r="AK1398">
        <v>14</v>
      </c>
      <c r="AL1398">
        <v>6</v>
      </c>
      <c r="AM1398">
        <v>89</v>
      </c>
      <c r="AN1398">
        <v>47</v>
      </c>
      <c r="AO1398">
        <v>37</v>
      </c>
      <c r="AP1398">
        <v>17</v>
      </c>
      <c r="AQ1398">
        <v>15</v>
      </c>
      <c r="AR1398">
        <v>1</v>
      </c>
      <c r="AS1398">
        <v>5</v>
      </c>
      <c r="AT1398">
        <v>98</v>
      </c>
      <c r="AU1398">
        <v>415</v>
      </c>
      <c r="AV1398">
        <v>45</v>
      </c>
      <c r="AW1398">
        <v>742</v>
      </c>
    </row>
    <row r="1399" spans="1:49" x14ac:dyDescent="0.35">
      <c r="A1399" s="1" t="s">
        <v>810</v>
      </c>
      <c r="B1399" s="1" t="s">
        <v>811</v>
      </c>
      <c r="C1399" s="1" t="s">
        <v>14</v>
      </c>
      <c r="D1399">
        <v>48</v>
      </c>
      <c r="E1399" s="1" t="s">
        <v>2180</v>
      </c>
      <c r="F1399">
        <v>20050718</v>
      </c>
      <c r="G1399">
        <v>46</v>
      </c>
      <c r="H1399">
        <v>103758</v>
      </c>
      <c r="I1399">
        <v>4</v>
      </c>
      <c r="J1399" s="1" t="s">
        <v>2156</v>
      </c>
      <c r="K1399" s="1" t="s">
        <v>23</v>
      </c>
      <c r="L1399" s="1" t="s">
        <v>2157</v>
      </c>
      <c r="M1399">
        <v>188</v>
      </c>
      <c r="N1399" s="1" t="s">
        <v>2164</v>
      </c>
      <c r="O1399">
        <v>24.2</v>
      </c>
      <c r="P1399">
        <v>102257</v>
      </c>
      <c r="Q1399">
        <v>7</v>
      </c>
      <c r="R1399" s="1" t="s">
        <v>2156</v>
      </c>
      <c r="S1399" s="1" t="s">
        <v>60</v>
      </c>
      <c r="T1399" s="1" t="s">
        <v>2172</v>
      </c>
      <c r="U1399">
        <v>193</v>
      </c>
      <c r="V1399" s="1" t="s">
        <v>2163</v>
      </c>
      <c r="W1399">
        <v>31.8</v>
      </c>
      <c r="X1399" s="1" t="s">
        <v>49</v>
      </c>
      <c r="Y1399">
        <v>3</v>
      </c>
      <c r="Z1399" s="1" t="s">
        <v>105</v>
      </c>
      <c r="AA1399">
        <v>71</v>
      </c>
      <c r="AB1399">
        <v>13</v>
      </c>
      <c r="AC1399">
        <v>7</v>
      </c>
      <c r="AD1399">
        <v>54</v>
      </c>
      <c r="AE1399">
        <v>31</v>
      </c>
      <c r="AF1399">
        <v>27</v>
      </c>
      <c r="AG1399">
        <v>14</v>
      </c>
      <c r="AH1399">
        <v>10</v>
      </c>
      <c r="AI1399">
        <v>1</v>
      </c>
      <c r="AJ1399">
        <v>1</v>
      </c>
      <c r="AK1399">
        <v>4</v>
      </c>
      <c r="AL1399">
        <v>3</v>
      </c>
      <c r="AM1399">
        <v>64</v>
      </c>
      <c r="AN1399">
        <v>40</v>
      </c>
      <c r="AO1399">
        <v>26</v>
      </c>
      <c r="AP1399">
        <v>13</v>
      </c>
      <c r="AQ1399">
        <v>10</v>
      </c>
      <c r="AR1399">
        <v>4</v>
      </c>
      <c r="AS1399">
        <v>6</v>
      </c>
      <c r="AT1399">
        <v>30</v>
      </c>
      <c r="AU1399">
        <v>1170</v>
      </c>
      <c r="AV1399">
        <v>40</v>
      </c>
      <c r="AW1399">
        <v>838</v>
      </c>
    </row>
    <row r="1400" spans="1:49" x14ac:dyDescent="0.35">
      <c r="A1400" s="1" t="s">
        <v>810</v>
      </c>
      <c r="B1400" s="1" t="s">
        <v>811</v>
      </c>
      <c r="C1400" s="1" t="s">
        <v>14</v>
      </c>
      <c r="D1400">
        <v>48</v>
      </c>
      <c r="E1400" s="1" t="s">
        <v>2180</v>
      </c>
      <c r="F1400">
        <v>20050718</v>
      </c>
      <c r="G1400">
        <v>47</v>
      </c>
      <c r="H1400">
        <v>104068</v>
      </c>
      <c r="J1400" s="1" t="s">
        <v>2156</v>
      </c>
      <c r="K1400" s="1" t="s">
        <v>72</v>
      </c>
      <c r="L1400" s="1" t="s">
        <v>2157</v>
      </c>
      <c r="M1400">
        <v>183</v>
      </c>
      <c r="N1400" s="1" t="s">
        <v>2164</v>
      </c>
      <c r="O1400">
        <v>22.7</v>
      </c>
      <c r="P1400">
        <v>103758</v>
      </c>
      <c r="Q1400">
        <v>4</v>
      </c>
      <c r="R1400" s="1" t="s">
        <v>2156</v>
      </c>
      <c r="S1400" s="1" t="s">
        <v>23</v>
      </c>
      <c r="T1400" s="1" t="s">
        <v>2157</v>
      </c>
      <c r="U1400">
        <v>188</v>
      </c>
      <c r="V1400" s="1" t="s">
        <v>2164</v>
      </c>
      <c r="W1400">
        <v>24.2</v>
      </c>
      <c r="X1400" s="1" t="s">
        <v>2239</v>
      </c>
      <c r="Y1400">
        <v>3</v>
      </c>
      <c r="Z1400" s="1" t="s">
        <v>108</v>
      </c>
      <c r="AA1400">
        <v>86</v>
      </c>
      <c r="AB1400">
        <v>6</v>
      </c>
      <c r="AC1400">
        <v>1</v>
      </c>
      <c r="AD1400">
        <v>58</v>
      </c>
      <c r="AE1400">
        <v>41</v>
      </c>
      <c r="AF1400">
        <v>29</v>
      </c>
      <c r="AG1400">
        <v>13</v>
      </c>
      <c r="AH1400">
        <v>10</v>
      </c>
      <c r="AI1400">
        <v>2</v>
      </c>
      <c r="AJ1400">
        <v>3</v>
      </c>
      <c r="AK1400">
        <v>5</v>
      </c>
      <c r="AL1400">
        <v>5</v>
      </c>
      <c r="AM1400">
        <v>68</v>
      </c>
      <c r="AN1400">
        <v>37</v>
      </c>
      <c r="AO1400">
        <v>23</v>
      </c>
      <c r="AP1400">
        <v>12</v>
      </c>
      <c r="AQ1400">
        <v>9</v>
      </c>
      <c r="AR1400">
        <v>4</v>
      </c>
      <c r="AS1400">
        <v>8</v>
      </c>
      <c r="AT1400">
        <v>98</v>
      </c>
      <c r="AU1400">
        <v>415</v>
      </c>
      <c r="AV1400">
        <v>30</v>
      </c>
      <c r="AW1400">
        <v>1170</v>
      </c>
    </row>
    <row r="1401" spans="1:49" x14ac:dyDescent="0.35">
      <c r="A1401" s="1" t="s">
        <v>827</v>
      </c>
      <c r="B1401" s="1" t="s">
        <v>828</v>
      </c>
      <c r="C1401" s="1" t="s">
        <v>14</v>
      </c>
      <c r="D1401">
        <v>64</v>
      </c>
      <c r="E1401" s="1" t="s">
        <v>2155</v>
      </c>
      <c r="F1401">
        <v>20050808</v>
      </c>
      <c r="G1401">
        <v>1</v>
      </c>
      <c r="H1401">
        <v>104745</v>
      </c>
      <c r="I1401">
        <v>1</v>
      </c>
      <c r="J1401" s="1" t="s">
        <v>2156</v>
      </c>
      <c r="K1401" s="1" t="s">
        <v>62</v>
      </c>
      <c r="L1401" s="1" t="s">
        <v>2172</v>
      </c>
      <c r="M1401">
        <v>185</v>
      </c>
      <c r="N1401" s="1" t="s">
        <v>2161</v>
      </c>
      <c r="O1401">
        <v>19.100000000000001</v>
      </c>
      <c r="P1401">
        <v>102845</v>
      </c>
      <c r="R1401" s="1" t="s">
        <v>2156</v>
      </c>
      <c r="S1401" s="1" t="s">
        <v>19</v>
      </c>
      <c r="T1401" s="1" t="s">
        <v>2157</v>
      </c>
      <c r="U1401">
        <v>190</v>
      </c>
      <c r="V1401" s="1" t="s">
        <v>2161</v>
      </c>
      <c r="W1401">
        <v>28.9</v>
      </c>
      <c r="X1401" s="1" t="s">
        <v>829</v>
      </c>
      <c r="Y1401">
        <v>3</v>
      </c>
      <c r="Z1401" s="1" t="s">
        <v>18</v>
      </c>
      <c r="AA1401">
        <v>158</v>
      </c>
      <c r="AB1401">
        <v>2</v>
      </c>
      <c r="AC1401">
        <v>1</v>
      </c>
      <c r="AD1401">
        <v>88</v>
      </c>
      <c r="AE1401">
        <v>57</v>
      </c>
      <c r="AF1401">
        <v>46</v>
      </c>
      <c r="AG1401">
        <v>19</v>
      </c>
      <c r="AH1401">
        <v>16</v>
      </c>
      <c r="AI1401">
        <v>1</v>
      </c>
      <c r="AJ1401">
        <v>1</v>
      </c>
      <c r="AK1401">
        <v>9</v>
      </c>
      <c r="AL1401">
        <v>1</v>
      </c>
      <c r="AM1401">
        <v>108</v>
      </c>
      <c r="AN1401">
        <v>59</v>
      </c>
      <c r="AO1401">
        <v>41</v>
      </c>
      <c r="AP1401">
        <v>26</v>
      </c>
      <c r="AQ1401">
        <v>14</v>
      </c>
      <c r="AR1401">
        <v>13</v>
      </c>
      <c r="AS1401">
        <v>15</v>
      </c>
      <c r="AT1401">
        <v>2</v>
      </c>
      <c r="AU1401">
        <v>4030</v>
      </c>
      <c r="AV1401">
        <v>32</v>
      </c>
      <c r="AW1401">
        <v>1075</v>
      </c>
    </row>
    <row r="1402" spans="1:49" x14ac:dyDescent="0.35">
      <c r="A1402" s="1" t="s">
        <v>827</v>
      </c>
      <c r="B1402" s="1" t="s">
        <v>828</v>
      </c>
      <c r="C1402" s="1" t="s">
        <v>14</v>
      </c>
      <c r="D1402">
        <v>64</v>
      </c>
      <c r="E1402" s="1" t="s">
        <v>2155</v>
      </c>
      <c r="F1402">
        <v>20050808</v>
      </c>
      <c r="G1402">
        <v>2</v>
      </c>
      <c r="H1402">
        <v>103672</v>
      </c>
      <c r="J1402" s="1" t="s">
        <v>2156</v>
      </c>
      <c r="K1402" s="1" t="s">
        <v>188</v>
      </c>
      <c r="L1402" s="1" t="s">
        <v>2172</v>
      </c>
      <c r="M1402">
        <v>175</v>
      </c>
      <c r="N1402" s="1" t="s">
        <v>2182</v>
      </c>
      <c r="O1402">
        <v>24.6</v>
      </c>
      <c r="P1402">
        <v>105229</v>
      </c>
      <c r="R1402" s="1" t="s">
        <v>2173</v>
      </c>
      <c r="S1402" s="1" t="s">
        <v>830</v>
      </c>
      <c r="T1402" s="1" t="s">
        <v>2157</v>
      </c>
      <c r="U1402">
        <v>188</v>
      </c>
      <c r="V1402" s="1" t="s">
        <v>2206</v>
      </c>
      <c r="W1402">
        <v>16.8</v>
      </c>
      <c r="X1402" s="1" t="s">
        <v>91</v>
      </c>
      <c r="Y1402">
        <v>3</v>
      </c>
      <c r="Z1402" s="1" t="s">
        <v>18</v>
      </c>
      <c r="AA1402">
        <v>62</v>
      </c>
      <c r="AB1402">
        <v>4</v>
      </c>
      <c r="AC1402">
        <v>2</v>
      </c>
      <c r="AD1402">
        <v>58</v>
      </c>
      <c r="AE1402">
        <v>37</v>
      </c>
      <c r="AF1402">
        <v>31</v>
      </c>
      <c r="AG1402">
        <v>12</v>
      </c>
      <c r="AH1402">
        <v>9</v>
      </c>
      <c r="AI1402">
        <v>2</v>
      </c>
      <c r="AJ1402">
        <v>2</v>
      </c>
      <c r="AK1402">
        <v>3</v>
      </c>
      <c r="AL1402">
        <v>2</v>
      </c>
      <c r="AM1402">
        <v>52</v>
      </c>
      <c r="AN1402">
        <v>32</v>
      </c>
      <c r="AO1402">
        <v>21</v>
      </c>
      <c r="AP1402">
        <v>9</v>
      </c>
      <c r="AQ1402">
        <v>9</v>
      </c>
      <c r="AR1402">
        <v>4</v>
      </c>
      <c r="AS1402">
        <v>7</v>
      </c>
      <c r="AT1402">
        <v>56</v>
      </c>
      <c r="AU1402">
        <v>648</v>
      </c>
      <c r="AV1402">
        <v>978</v>
      </c>
      <c r="AW1402">
        <v>7</v>
      </c>
    </row>
    <row r="1403" spans="1:49" x14ac:dyDescent="0.35">
      <c r="A1403" s="1" t="s">
        <v>827</v>
      </c>
      <c r="B1403" s="1" t="s">
        <v>828</v>
      </c>
      <c r="C1403" s="1" t="s">
        <v>14</v>
      </c>
      <c r="D1403">
        <v>64</v>
      </c>
      <c r="E1403" s="1" t="s">
        <v>2155</v>
      </c>
      <c r="F1403">
        <v>20050808</v>
      </c>
      <c r="G1403">
        <v>3</v>
      </c>
      <c r="H1403">
        <v>103206</v>
      </c>
      <c r="J1403" s="1" t="s">
        <v>2156</v>
      </c>
      <c r="K1403" s="1" t="s">
        <v>29</v>
      </c>
      <c r="L1403" s="1" t="s">
        <v>2157</v>
      </c>
      <c r="M1403">
        <v>175</v>
      </c>
      <c r="N1403" s="1" t="s">
        <v>2171</v>
      </c>
      <c r="O1403">
        <v>27.1</v>
      </c>
      <c r="P1403">
        <v>103387</v>
      </c>
      <c r="R1403" s="1" t="s">
        <v>2156</v>
      </c>
      <c r="S1403" s="1" t="s">
        <v>142</v>
      </c>
      <c r="T1403" s="1" t="s">
        <v>2157</v>
      </c>
      <c r="U1403">
        <v>185</v>
      </c>
      <c r="V1403" s="1" t="s">
        <v>2190</v>
      </c>
      <c r="W1403">
        <v>26.1</v>
      </c>
      <c r="X1403" s="1" t="s">
        <v>831</v>
      </c>
      <c r="Y1403">
        <v>3</v>
      </c>
      <c r="Z1403" s="1" t="s">
        <v>18</v>
      </c>
      <c r="AA1403">
        <v>133</v>
      </c>
      <c r="AB1403">
        <v>6</v>
      </c>
      <c r="AC1403">
        <v>3</v>
      </c>
      <c r="AD1403">
        <v>95</v>
      </c>
      <c r="AE1403">
        <v>56</v>
      </c>
      <c r="AF1403">
        <v>42</v>
      </c>
      <c r="AG1403">
        <v>18</v>
      </c>
      <c r="AH1403">
        <v>14</v>
      </c>
      <c r="AI1403">
        <v>3</v>
      </c>
      <c r="AJ1403">
        <v>6</v>
      </c>
      <c r="AK1403">
        <v>6</v>
      </c>
      <c r="AL1403">
        <v>3</v>
      </c>
      <c r="AM1403">
        <v>96</v>
      </c>
      <c r="AN1403">
        <v>65</v>
      </c>
      <c r="AO1403">
        <v>44</v>
      </c>
      <c r="AP1403">
        <v>14</v>
      </c>
      <c r="AQ1403">
        <v>15</v>
      </c>
      <c r="AR1403">
        <v>6</v>
      </c>
      <c r="AS1403">
        <v>10</v>
      </c>
      <c r="AT1403">
        <v>34</v>
      </c>
      <c r="AU1403">
        <v>985</v>
      </c>
      <c r="AV1403">
        <v>41</v>
      </c>
      <c r="AW1403">
        <v>840</v>
      </c>
    </row>
    <row r="1404" spans="1:49" x14ac:dyDescent="0.35">
      <c r="A1404" s="1" t="s">
        <v>827</v>
      </c>
      <c r="B1404" s="1" t="s">
        <v>828</v>
      </c>
      <c r="C1404" s="1" t="s">
        <v>14</v>
      </c>
      <c r="D1404">
        <v>64</v>
      </c>
      <c r="E1404" s="1" t="s">
        <v>2155</v>
      </c>
      <c r="F1404">
        <v>20050808</v>
      </c>
      <c r="G1404">
        <v>4</v>
      </c>
      <c r="H1404">
        <v>104755</v>
      </c>
      <c r="I1404">
        <v>15</v>
      </c>
      <c r="J1404" s="1" t="s">
        <v>2156</v>
      </c>
      <c r="K1404" s="1" t="s">
        <v>276</v>
      </c>
      <c r="L1404" s="1" t="s">
        <v>2157</v>
      </c>
      <c r="M1404">
        <v>185</v>
      </c>
      <c r="N1404" s="1" t="s">
        <v>2171</v>
      </c>
      <c r="O1404">
        <v>19.100000000000001</v>
      </c>
      <c r="P1404">
        <v>104022</v>
      </c>
      <c r="R1404" s="1" t="s">
        <v>2156</v>
      </c>
      <c r="S1404" s="1" t="s">
        <v>26</v>
      </c>
      <c r="T1404" s="1" t="s">
        <v>2157</v>
      </c>
      <c r="U1404">
        <v>183</v>
      </c>
      <c r="V1404" s="1" t="s">
        <v>2166</v>
      </c>
      <c r="W1404">
        <v>23.1</v>
      </c>
      <c r="X1404" s="1" t="s">
        <v>509</v>
      </c>
      <c r="Y1404">
        <v>3</v>
      </c>
      <c r="Z1404" s="1" t="s">
        <v>18</v>
      </c>
      <c r="AA1404">
        <v>79</v>
      </c>
      <c r="AB1404">
        <v>6</v>
      </c>
      <c r="AC1404">
        <v>2</v>
      </c>
      <c r="AD1404">
        <v>61</v>
      </c>
      <c r="AE1404">
        <v>42</v>
      </c>
      <c r="AF1404">
        <v>39</v>
      </c>
      <c r="AG1404">
        <v>11</v>
      </c>
      <c r="AH1404">
        <v>11</v>
      </c>
      <c r="AI1404">
        <v>1</v>
      </c>
      <c r="AJ1404">
        <v>1</v>
      </c>
      <c r="AK1404">
        <v>6</v>
      </c>
      <c r="AL1404">
        <v>3</v>
      </c>
      <c r="AM1404">
        <v>63</v>
      </c>
      <c r="AN1404">
        <v>35</v>
      </c>
      <c r="AO1404">
        <v>25</v>
      </c>
      <c r="AP1404">
        <v>18</v>
      </c>
      <c r="AQ1404">
        <v>10</v>
      </c>
      <c r="AR1404">
        <v>6</v>
      </c>
      <c r="AS1404">
        <v>7</v>
      </c>
      <c r="AT1404">
        <v>18</v>
      </c>
      <c r="AU1404">
        <v>1425</v>
      </c>
      <c r="AV1404">
        <v>25</v>
      </c>
      <c r="AW1404">
        <v>1245</v>
      </c>
    </row>
    <row r="1405" spans="1:49" x14ac:dyDescent="0.35">
      <c r="A1405" s="1" t="s">
        <v>827</v>
      </c>
      <c r="B1405" s="1" t="s">
        <v>828</v>
      </c>
      <c r="C1405" s="1" t="s">
        <v>14</v>
      </c>
      <c r="D1405">
        <v>64</v>
      </c>
      <c r="E1405" s="1" t="s">
        <v>2155</v>
      </c>
      <c r="F1405">
        <v>20050808</v>
      </c>
      <c r="G1405">
        <v>5</v>
      </c>
      <c r="H1405">
        <v>102563</v>
      </c>
      <c r="I1405">
        <v>12</v>
      </c>
      <c r="J1405" s="1" t="s">
        <v>2156</v>
      </c>
      <c r="K1405" s="1" t="s">
        <v>88</v>
      </c>
      <c r="L1405" s="1" t="s">
        <v>2157</v>
      </c>
      <c r="M1405">
        <v>180</v>
      </c>
      <c r="N1405" s="1" t="s">
        <v>2179</v>
      </c>
      <c r="O1405">
        <v>30.3</v>
      </c>
      <c r="P1405">
        <v>103333</v>
      </c>
      <c r="R1405" s="1" t="s">
        <v>2156</v>
      </c>
      <c r="S1405" s="1" t="s">
        <v>59</v>
      </c>
      <c r="T1405" s="1" t="s">
        <v>2157</v>
      </c>
      <c r="U1405">
        <v>208</v>
      </c>
      <c r="V1405" s="1" t="s">
        <v>2178</v>
      </c>
      <c r="W1405">
        <v>26.4</v>
      </c>
      <c r="X1405" s="1" t="s">
        <v>555</v>
      </c>
      <c r="Y1405">
        <v>3</v>
      </c>
      <c r="Z1405" s="1" t="s">
        <v>18</v>
      </c>
      <c r="AA1405">
        <v>68</v>
      </c>
      <c r="AB1405">
        <v>7</v>
      </c>
      <c r="AC1405">
        <v>0</v>
      </c>
      <c r="AD1405">
        <v>47</v>
      </c>
      <c r="AE1405">
        <v>33</v>
      </c>
      <c r="AF1405">
        <v>29</v>
      </c>
      <c r="AG1405">
        <v>11</v>
      </c>
      <c r="AH1405">
        <v>10</v>
      </c>
      <c r="AI1405">
        <v>0</v>
      </c>
      <c r="AJ1405">
        <v>0</v>
      </c>
      <c r="AK1405">
        <v>7</v>
      </c>
      <c r="AL1405">
        <v>9</v>
      </c>
      <c r="AM1405">
        <v>55</v>
      </c>
      <c r="AN1405">
        <v>28</v>
      </c>
      <c r="AO1405">
        <v>25</v>
      </c>
      <c r="AP1405">
        <v>7</v>
      </c>
      <c r="AQ1405">
        <v>9</v>
      </c>
      <c r="AR1405">
        <v>6</v>
      </c>
      <c r="AS1405">
        <v>9</v>
      </c>
      <c r="AT1405">
        <v>15</v>
      </c>
      <c r="AU1405">
        <v>1470</v>
      </c>
      <c r="AV1405">
        <v>82</v>
      </c>
      <c r="AW1405">
        <v>485</v>
      </c>
    </row>
    <row r="1406" spans="1:49" x14ac:dyDescent="0.35">
      <c r="A1406" s="1" t="s">
        <v>827</v>
      </c>
      <c r="B1406" s="1" t="s">
        <v>828</v>
      </c>
      <c r="C1406" s="1" t="s">
        <v>14</v>
      </c>
      <c r="D1406">
        <v>64</v>
      </c>
      <c r="E1406" s="1" t="s">
        <v>2155</v>
      </c>
      <c r="F1406">
        <v>20050808</v>
      </c>
      <c r="G1406">
        <v>6</v>
      </c>
      <c r="H1406">
        <v>103598</v>
      </c>
      <c r="J1406" s="1" t="s">
        <v>2156</v>
      </c>
      <c r="K1406" s="1" t="s">
        <v>260</v>
      </c>
      <c r="L1406" s="1" t="s">
        <v>2157</v>
      </c>
      <c r="M1406">
        <v>185</v>
      </c>
      <c r="N1406" s="1" t="s">
        <v>2175</v>
      </c>
      <c r="O1406">
        <v>25</v>
      </c>
      <c r="P1406">
        <v>104433</v>
      </c>
      <c r="R1406" s="1" t="s">
        <v>2173</v>
      </c>
      <c r="S1406" s="1" t="s">
        <v>346</v>
      </c>
      <c r="T1406" s="1" t="s">
        <v>2157</v>
      </c>
      <c r="U1406">
        <v>185</v>
      </c>
      <c r="V1406" s="1" t="s">
        <v>2206</v>
      </c>
      <c r="W1406">
        <v>20.8</v>
      </c>
      <c r="X1406" s="1" t="s">
        <v>187</v>
      </c>
      <c r="Y1406">
        <v>3</v>
      </c>
      <c r="Z1406" s="1" t="s">
        <v>18</v>
      </c>
      <c r="AA1406">
        <v>60</v>
      </c>
      <c r="AB1406">
        <v>7</v>
      </c>
      <c r="AC1406">
        <v>0</v>
      </c>
      <c r="AD1406">
        <v>42</v>
      </c>
      <c r="AE1406">
        <v>23</v>
      </c>
      <c r="AF1406">
        <v>19</v>
      </c>
      <c r="AG1406">
        <v>13</v>
      </c>
      <c r="AH1406">
        <v>8</v>
      </c>
      <c r="AI1406">
        <v>0</v>
      </c>
      <c r="AJ1406">
        <v>0</v>
      </c>
      <c r="AK1406">
        <v>3</v>
      </c>
      <c r="AL1406">
        <v>4</v>
      </c>
      <c r="AM1406">
        <v>60</v>
      </c>
      <c r="AN1406">
        <v>30</v>
      </c>
      <c r="AO1406">
        <v>20</v>
      </c>
      <c r="AP1406">
        <v>10</v>
      </c>
      <c r="AQ1406">
        <v>8</v>
      </c>
      <c r="AR1406">
        <v>3</v>
      </c>
      <c r="AS1406">
        <v>7</v>
      </c>
      <c r="AT1406">
        <v>58</v>
      </c>
      <c r="AU1406">
        <v>643</v>
      </c>
      <c r="AV1406">
        <v>173</v>
      </c>
      <c r="AW1406">
        <v>237</v>
      </c>
    </row>
    <row r="1407" spans="1:49" x14ac:dyDescent="0.35">
      <c r="A1407" s="1" t="s">
        <v>827</v>
      </c>
      <c r="B1407" s="1" t="s">
        <v>828</v>
      </c>
      <c r="C1407" s="1" t="s">
        <v>14</v>
      </c>
      <c r="D1407">
        <v>64</v>
      </c>
      <c r="E1407" s="1" t="s">
        <v>2155</v>
      </c>
      <c r="F1407">
        <v>20050808</v>
      </c>
      <c r="G1407">
        <v>7</v>
      </c>
      <c r="H1407">
        <v>102318</v>
      </c>
      <c r="J1407" s="1" t="s">
        <v>2156</v>
      </c>
      <c r="K1407" s="1" t="s">
        <v>57</v>
      </c>
      <c r="L1407" s="1" t="s">
        <v>2157</v>
      </c>
      <c r="M1407">
        <v>183</v>
      </c>
      <c r="N1407" s="1" t="s">
        <v>2158</v>
      </c>
      <c r="O1407">
        <v>31.5</v>
      </c>
      <c r="P1407">
        <v>103294</v>
      </c>
      <c r="R1407" s="1" t="s">
        <v>2156</v>
      </c>
      <c r="S1407" s="1" t="s">
        <v>47</v>
      </c>
      <c r="T1407" s="1" t="s">
        <v>2157</v>
      </c>
      <c r="U1407">
        <v>170</v>
      </c>
      <c r="V1407" s="1" t="s">
        <v>2175</v>
      </c>
      <c r="W1407">
        <v>26.6</v>
      </c>
      <c r="X1407" s="1" t="s">
        <v>555</v>
      </c>
      <c r="Y1407">
        <v>3</v>
      </c>
      <c r="Z1407" s="1" t="s">
        <v>18</v>
      </c>
      <c r="AA1407">
        <v>73</v>
      </c>
      <c r="AB1407">
        <v>14</v>
      </c>
      <c r="AC1407">
        <v>1</v>
      </c>
      <c r="AD1407">
        <v>52</v>
      </c>
      <c r="AE1407">
        <v>32</v>
      </c>
      <c r="AF1407">
        <v>23</v>
      </c>
      <c r="AG1407">
        <v>10</v>
      </c>
      <c r="AH1407">
        <v>9</v>
      </c>
      <c r="AI1407">
        <v>0</v>
      </c>
      <c r="AJ1407">
        <v>2</v>
      </c>
      <c r="AK1407">
        <v>2</v>
      </c>
      <c r="AL1407">
        <v>5</v>
      </c>
      <c r="AM1407">
        <v>77</v>
      </c>
      <c r="AN1407">
        <v>44</v>
      </c>
      <c r="AO1407">
        <v>29</v>
      </c>
      <c r="AP1407">
        <v>8</v>
      </c>
      <c r="AQ1407">
        <v>10</v>
      </c>
      <c r="AR1407">
        <v>8</v>
      </c>
      <c r="AS1407">
        <v>14</v>
      </c>
      <c r="AT1407">
        <v>38</v>
      </c>
      <c r="AU1407">
        <v>855</v>
      </c>
      <c r="AV1407">
        <v>48</v>
      </c>
      <c r="AW1407">
        <v>739</v>
      </c>
    </row>
    <row r="1408" spans="1:49" x14ac:dyDescent="0.35">
      <c r="A1408" s="1" t="s">
        <v>827</v>
      </c>
      <c r="B1408" s="1" t="s">
        <v>828</v>
      </c>
      <c r="C1408" s="1" t="s">
        <v>14</v>
      </c>
      <c r="D1408">
        <v>64</v>
      </c>
      <c r="E1408" s="1" t="s">
        <v>2155</v>
      </c>
      <c r="F1408">
        <v>20050808</v>
      </c>
      <c r="G1408">
        <v>8</v>
      </c>
      <c r="H1408">
        <v>103264</v>
      </c>
      <c r="I1408">
        <v>8</v>
      </c>
      <c r="J1408" s="1" t="s">
        <v>2156</v>
      </c>
      <c r="K1408" s="1" t="s">
        <v>76</v>
      </c>
      <c r="L1408" s="1" t="s">
        <v>2172</v>
      </c>
      <c r="M1408">
        <v>180</v>
      </c>
      <c r="N1408" s="1" t="s">
        <v>2165</v>
      </c>
      <c r="O1408">
        <v>26.8</v>
      </c>
      <c r="P1408">
        <v>103632</v>
      </c>
      <c r="R1408" s="1" t="s">
        <v>2156</v>
      </c>
      <c r="S1408" s="1" t="s">
        <v>120</v>
      </c>
      <c r="T1408" s="1" t="s">
        <v>2157</v>
      </c>
      <c r="U1408">
        <v>180</v>
      </c>
      <c r="V1408" s="1" t="s">
        <v>2185</v>
      </c>
      <c r="W1408">
        <v>24.8</v>
      </c>
      <c r="X1408" s="1" t="s">
        <v>832</v>
      </c>
      <c r="Y1408">
        <v>3</v>
      </c>
      <c r="Z1408" s="1" t="s">
        <v>18</v>
      </c>
      <c r="AA1408">
        <v>103</v>
      </c>
      <c r="AB1408">
        <v>5</v>
      </c>
      <c r="AC1408">
        <v>1</v>
      </c>
      <c r="AD1408">
        <v>74</v>
      </c>
      <c r="AE1408">
        <v>57</v>
      </c>
      <c r="AF1408">
        <v>46</v>
      </c>
      <c r="AG1408">
        <v>13</v>
      </c>
      <c r="AH1408">
        <v>12</v>
      </c>
      <c r="AI1408">
        <v>0</v>
      </c>
      <c r="AJ1408">
        <v>0</v>
      </c>
      <c r="AK1408">
        <v>13</v>
      </c>
      <c r="AL1408">
        <v>3</v>
      </c>
      <c r="AM1408">
        <v>79</v>
      </c>
      <c r="AN1408">
        <v>52</v>
      </c>
      <c r="AO1408">
        <v>44</v>
      </c>
      <c r="AP1408">
        <v>14</v>
      </c>
      <c r="AQ1408">
        <v>12</v>
      </c>
      <c r="AR1408">
        <v>3</v>
      </c>
      <c r="AS1408">
        <v>3</v>
      </c>
      <c r="AT1408">
        <v>11</v>
      </c>
      <c r="AU1408">
        <v>1652</v>
      </c>
      <c r="AV1408">
        <v>62</v>
      </c>
      <c r="AW1408">
        <v>613</v>
      </c>
    </row>
    <row r="1409" spans="1:49" x14ac:dyDescent="0.35">
      <c r="A1409" s="1" t="s">
        <v>827</v>
      </c>
      <c r="B1409" s="1" t="s">
        <v>828</v>
      </c>
      <c r="C1409" s="1" t="s">
        <v>14</v>
      </c>
      <c r="D1409">
        <v>64</v>
      </c>
      <c r="E1409" s="1" t="s">
        <v>2155</v>
      </c>
      <c r="F1409">
        <v>20050808</v>
      </c>
      <c r="G1409">
        <v>9</v>
      </c>
      <c r="H1409">
        <v>103908</v>
      </c>
      <c r="J1409" s="1" t="s">
        <v>2156</v>
      </c>
      <c r="K1409" s="1" t="s">
        <v>45</v>
      </c>
      <c r="L1409" s="1" t="s">
        <v>2157</v>
      </c>
      <c r="M1409">
        <v>185</v>
      </c>
      <c r="N1409" s="1" t="s">
        <v>2171</v>
      </c>
      <c r="O1409">
        <v>23.5</v>
      </c>
      <c r="P1409">
        <v>104053</v>
      </c>
      <c r="Q1409">
        <v>3</v>
      </c>
      <c r="R1409" s="1" t="s">
        <v>2156</v>
      </c>
      <c r="S1409" s="1" t="s">
        <v>92</v>
      </c>
      <c r="T1409" s="1" t="s">
        <v>2157</v>
      </c>
      <c r="U1409">
        <v>188</v>
      </c>
      <c r="V1409" s="1" t="s">
        <v>2164</v>
      </c>
      <c r="W1409">
        <v>22.9</v>
      </c>
      <c r="X1409" s="1" t="s">
        <v>98</v>
      </c>
      <c r="Y1409">
        <v>3</v>
      </c>
      <c r="Z1409" s="1" t="s">
        <v>18</v>
      </c>
      <c r="AA1409">
        <v>80</v>
      </c>
      <c r="AB1409">
        <v>14</v>
      </c>
      <c r="AC1409">
        <v>2</v>
      </c>
      <c r="AD1409">
        <v>59</v>
      </c>
      <c r="AE1409">
        <v>32</v>
      </c>
      <c r="AF1409">
        <v>27</v>
      </c>
      <c r="AG1409">
        <v>18</v>
      </c>
      <c r="AH1409">
        <v>11</v>
      </c>
      <c r="AI1409">
        <v>2</v>
      </c>
      <c r="AJ1409">
        <v>3</v>
      </c>
      <c r="AK1409">
        <v>3</v>
      </c>
      <c r="AL1409">
        <v>1</v>
      </c>
      <c r="AM1409">
        <v>50</v>
      </c>
      <c r="AN1409">
        <v>27</v>
      </c>
      <c r="AO1409">
        <v>22</v>
      </c>
      <c r="AP1409">
        <v>11</v>
      </c>
      <c r="AQ1409">
        <v>10</v>
      </c>
      <c r="AR1409">
        <v>0</v>
      </c>
      <c r="AS1409">
        <v>3</v>
      </c>
      <c r="AT1409">
        <v>63</v>
      </c>
      <c r="AU1409">
        <v>598</v>
      </c>
      <c r="AV1409">
        <v>5</v>
      </c>
      <c r="AW1409">
        <v>3175</v>
      </c>
    </row>
    <row r="1410" spans="1:49" x14ac:dyDescent="0.35">
      <c r="A1410" s="1" t="s">
        <v>827</v>
      </c>
      <c r="B1410" s="1" t="s">
        <v>828</v>
      </c>
      <c r="C1410" s="1" t="s">
        <v>14</v>
      </c>
      <c r="D1410">
        <v>64</v>
      </c>
      <c r="E1410" s="1" t="s">
        <v>2155</v>
      </c>
      <c r="F1410">
        <v>20050808</v>
      </c>
      <c r="G1410">
        <v>10</v>
      </c>
      <c r="H1410">
        <v>103096</v>
      </c>
      <c r="J1410" s="1" t="s">
        <v>2159</v>
      </c>
      <c r="K1410" s="1" t="s">
        <v>273</v>
      </c>
      <c r="L1410" s="1" t="s">
        <v>2157</v>
      </c>
      <c r="M1410">
        <v>173</v>
      </c>
      <c r="N1410" s="1" t="s">
        <v>2171</v>
      </c>
      <c r="O1410">
        <v>27.6</v>
      </c>
      <c r="P1410">
        <v>104076</v>
      </c>
      <c r="R1410" s="1" t="s">
        <v>2156</v>
      </c>
      <c r="S1410" s="1" t="s">
        <v>25</v>
      </c>
      <c r="T1410" s="1" t="s">
        <v>2157</v>
      </c>
      <c r="U1410">
        <v>190</v>
      </c>
      <c r="V1410" s="1" t="s">
        <v>2165</v>
      </c>
      <c r="W1410">
        <v>22.8</v>
      </c>
      <c r="X1410" s="1" t="s">
        <v>833</v>
      </c>
      <c r="Y1410">
        <v>3</v>
      </c>
      <c r="Z1410" s="1" t="s">
        <v>18</v>
      </c>
      <c r="AA1410">
        <v>132</v>
      </c>
      <c r="AB1410">
        <v>5</v>
      </c>
      <c r="AC1410">
        <v>3</v>
      </c>
      <c r="AD1410">
        <v>87</v>
      </c>
      <c r="AE1410">
        <v>53</v>
      </c>
      <c r="AF1410">
        <v>35</v>
      </c>
      <c r="AG1410">
        <v>18</v>
      </c>
      <c r="AH1410">
        <v>13</v>
      </c>
      <c r="AI1410">
        <v>6</v>
      </c>
      <c r="AJ1410">
        <v>9</v>
      </c>
      <c r="AK1410">
        <v>14</v>
      </c>
      <c r="AL1410">
        <v>5</v>
      </c>
      <c r="AM1410">
        <v>104</v>
      </c>
      <c r="AN1410">
        <v>53</v>
      </c>
      <c r="AO1410">
        <v>39</v>
      </c>
      <c r="AP1410">
        <v>21</v>
      </c>
      <c r="AQ1410">
        <v>13</v>
      </c>
      <c r="AR1410">
        <v>8</v>
      </c>
      <c r="AS1410">
        <v>12</v>
      </c>
      <c r="AT1410">
        <v>101</v>
      </c>
      <c r="AU1410">
        <v>421</v>
      </c>
      <c r="AV1410">
        <v>43</v>
      </c>
      <c r="AW1410">
        <v>813</v>
      </c>
    </row>
    <row r="1411" spans="1:49" x14ac:dyDescent="0.35">
      <c r="A1411" s="1" t="s">
        <v>827</v>
      </c>
      <c r="B1411" s="1" t="s">
        <v>828</v>
      </c>
      <c r="C1411" s="1" t="s">
        <v>14</v>
      </c>
      <c r="D1411">
        <v>64</v>
      </c>
      <c r="E1411" s="1" t="s">
        <v>2155</v>
      </c>
      <c r="F1411">
        <v>20050808</v>
      </c>
      <c r="G1411">
        <v>11</v>
      </c>
      <c r="H1411">
        <v>103694</v>
      </c>
      <c r="J1411" s="1" t="s">
        <v>2156</v>
      </c>
      <c r="K1411" s="1" t="s">
        <v>41</v>
      </c>
      <c r="L1411" s="1" t="s">
        <v>2157</v>
      </c>
      <c r="M1411">
        <v>168</v>
      </c>
      <c r="N1411" s="1" t="s">
        <v>2175</v>
      </c>
      <c r="O1411">
        <v>24.5</v>
      </c>
      <c r="P1411">
        <v>103917</v>
      </c>
      <c r="R1411" s="1" t="s">
        <v>2159</v>
      </c>
      <c r="S1411" s="1" t="s">
        <v>605</v>
      </c>
      <c r="T1411" s="1" t="s">
        <v>2157</v>
      </c>
      <c r="U1411">
        <v>190</v>
      </c>
      <c r="V1411" s="1" t="s">
        <v>2171</v>
      </c>
      <c r="W1411">
        <v>23.5</v>
      </c>
      <c r="X1411" s="1" t="s">
        <v>85</v>
      </c>
      <c r="Y1411">
        <v>3</v>
      </c>
      <c r="Z1411" s="1" t="s">
        <v>18</v>
      </c>
      <c r="AA1411">
        <v>85</v>
      </c>
      <c r="AB1411">
        <v>2</v>
      </c>
      <c r="AC1411">
        <v>1</v>
      </c>
      <c r="AD1411">
        <v>58</v>
      </c>
      <c r="AE1411">
        <v>35</v>
      </c>
      <c r="AF1411">
        <v>25</v>
      </c>
      <c r="AG1411">
        <v>17</v>
      </c>
      <c r="AH1411">
        <v>10</v>
      </c>
      <c r="AI1411">
        <v>6</v>
      </c>
      <c r="AJ1411">
        <v>7</v>
      </c>
      <c r="AK1411">
        <v>4</v>
      </c>
      <c r="AL1411">
        <v>3</v>
      </c>
      <c r="AM1411">
        <v>71</v>
      </c>
      <c r="AN1411">
        <v>45</v>
      </c>
      <c r="AO1411">
        <v>28</v>
      </c>
      <c r="AP1411">
        <v>11</v>
      </c>
      <c r="AQ1411">
        <v>9</v>
      </c>
      <c r="AR1411">
        <v>6</v>
      </c>
      <c r="AS1411">
        <v>9</v>
      </c>
      <c r="AT1411">
        <v>35</v>
      </c>
      <c r="AU1411">
        <v>983</v>
      </c>
      <c r="AV1411">
        <v>172</v>
      </c>
      <c r="AW1411">
        <v>240</v>
      </c>
    </row>
    <row r="1412" spans="1:49" x14ac:dyDescent="0.35">
      <c r="A1412" s="1" t="s">
        <v>827</v>
      </c>
      <c r="B1412" s="1" t="s">
        <v>828</v>
      </c>
      <c r="C1412" s="1" t="s">
        <v>14</v>
      </c>
      <c r="D1412">
        <v>64</v>
      </c>
      <c r="E1412" s="1" t="s">
        <v>2155</v>
      </c>
      <c r="F1412">
        <v>20050808</v>
      </c>
      <c r="G1412">
        <v>12</v>
      </c>
      <c r="H1412">
        <v>104417</v>
      </c>
      <c r="J1412" s="1" t="s">
        <v>2156</v>
      </c>
      <c r="K1412" s="1" t="s">
        <v>132</v>
      </c>
      <c r="L1412" s="1" t="s">
        <v>2157</v>
      </c>
      <c r="M1412">
        <v>193</v>
      </c>
      <c r="N1412" s="1" t="s">
        <v>2179</v>
      </c>
      <c r="O1412">
        <v>20.9</v>
      </c>
      <c r="P1412">
        <v>103285</v>
      </c>
      <c r="Q1412">
        <v>14</v>
      </c>
      <c r="R1412" s="1" t="s">
        <v>2156</v>
      </c>
      <c r="S1412" s="1" t="s">
        <v>67</v>
      </c>
      <c r="T1412" s="1" t="s">
        <v>2157</v>
      </c>
      <c r="U1412">
        <v>185</v>
      </c>
      <c r="V1412" s="1" t="s">
        <v>2160</v>
      </c>
      <c r="W1412">
        <v>26.6</v>
      </c>
      <c r="X1412" s="1" t="s">
        <v>85</v>
      </c>
      <c r="Y1412">
        <v>3</v>
      </c>
      <c r="Z1412" s="1" t="s">
        <v>18</v>
      </c>
      <c r="AA1412">
        <v>84</v>
      </c>
      <c r="AB1412">
        <v>9</v>
      </c>
      <c r="AC1412">
        <v>2</v>
      </c>
      <c r="AD1412">
        <v>59</v>
      </c>
      <c r="AE1412">
        <v>35</v>
      </c>
      <c r="AF1412">
        <v>28</v>
      </c>
      <c r="AG1412">
        <v>12</v>
      </c>
      <c r="AH1412">
        <v>10</v>
      </c>
      <c r="AI1412">
        <v>3</v>
      </c>
      <c r="AJ1412">
        <v>5</v>
      </c>
      <c r="AK1412">
        <v>4</v>
      </c>
      <c r="AL1412">
        <v>3</v>
      </c>
      <c r="AM1412">
        <v>75</v>
      </c>
      <c r="AN1412">
        <v>33</v>
      </c>
      <c r="AO1412">
        <v>21</v>
      </c>
      <c r="AP1412">
        <v>18</v>
      </c>
      <c r="AQ1412">
        <v>9</v>
      </c>
      <c r="AR1412">
        <v>7</v>
      </c>
      <c r="AS1412">
        <v>11</v>
      </c>
      <c r="AT1412">
        <v>45</v>
      </c>
      <c r="AU1412">
        <v>775</v>
      </c>
      <c r="AV1412">
        <v>17</v>
      </c>
      <c r="AW1412">
        <v>1435</v>
      </c>
    </row>
    <row r="1413" spans="1:49" x14ac:dyDescent="0.35">
      <c r="A1413" s="1" t="s">
        <v>827</v>
      </c>
      <c r="B1413" s="1" t="s">
        <v>828</v>
      </c>
      <c r="C1413" s="1" t="s">
        <v>14</v>
      </c>
      <c r="D1413">
        <v>64</v>
      </c>
      <c r="E1413" s="1" t="s">
        <v>2155</v>
      </c>
      <c r="F1413">
        <v>20050808</v>
      </c>
      <c r="G1413">
        <v>13</v>
      </c>
      <c r="H1413">
        <v>103900</v>
      </c>
      <c r="I1413">
        <v>9</v>
      </c>
      <c r="J1413" s="1" t="s">
        <v>2156</v>
      </c>
      <c r="K1413" s="1" t="s">
        <v>86</v>
      </c>
      <c r="L1413" s="1" t="s">
        <v>2157</v>
      </c>
      <c r="M1413">
        <v>180</v>
      </c>
      <c r="N1413" s="1" t="s">
        <v>2165</v>
      </c>
      <c r="O1413">
        <v>23.6</v>
      </c>
      <c r="P1413">
        <v>103428</v>
      </c>
      <c r="R1413" s="1" t="s">
        <v>2156</v>
      </c>
      <c r="S1413" s="1" t="s">
        <v>53</v>
      </c>
      <c r="T1413" s="1" t="s">
        <v>2157</v>
      </c>
      <c r="U1413">
        <v>190</v>
      </c>
      <c r="V1413" s="1" t="s">
        <v>2165</v>
      </c>
      <c r="W1413">
        <v>25.9</v>
      </c>
      <c r="X1413" s="1" t="s">
        <v>71</v>
      </c>
      <c r="Y1413">
        <v>3</v>
      </c>
      <c r="Z1413" s="1" t="s">
        <v>18</v>
      </c>
      <c r="AA1413">
        <v>66</v>
      </c>
      <c r="AB1413">
        <v>1</v>
      </c>
      <c r="AC1413">
        <v>1</v>
      </c>
      <c r="AD1413">
        <v>47</v>
      </c>
      <c r="AE1413">
        <v>20</v>
      </c>
      <c r="AF1413">
        <v>14</v>
      </c>
      <c r="AG1413">
        <v>21</v>
      </c>
      <c r="AH1413">
        <v>9</v>
      </c>
      <c r="AI1413">
        <v>0</v>
      </c>
      <c r="AJ1413">
        <v>1</v>
      </c>
      <c r="AK1413">
        <v>1</v>
      </c>
      <c r="AL1413">
        <v>2</v>
      </c>
      <c r="AM1413">
        <v>49</v>
      </c>
      <c r="AN1413">
        <v>31</v>
      </c>
      <c r="AO1413">
        <v>18</v>
      </c>
      <c r="AP1413">
        <v>7</v>
      </c>
      <c r="AQ1413">
        <v>8</v>
      </c>
      <c r="AR1413">
        <v>5</v>
      </c>
      <c r="AS1413">
        <v>9</v>
      </c>
      <c r="AT1413">
        <v>12</v>
      </c>
      <c r="AU1413">
        <v>1650</v>
      </c>
      <c r="AV1413">
        <v>52</v>
      </c>
      <c r="AW1413">
        <v>675</v>
      </c>
    </row>
    <row r="1414" spans="1:49" x14ac:dyDescent="0.35">
      <c r="A1414" s="1" t="s">
        <v>827</v>
      </c>
      <c r="B1414" s="1" t="s">
        <v>828</v>
      </c>
      <c r="C1414" s="1" t="s">
        <v>14</v>
      </c>
      <c r="D1414">
        <v>64</v>
      </c>
      <c r="E1414" s="1" t="s">
        <v>2155</v>
      </c>
      <c r="F1414">
        <v>20050808</v>
      </c>
      <c r="G1414">
        <v>14</v>
      </c>
      <c r="H1414">
        <v>103971</v>
      </c>
      <c r="J1414" s="1" t="s">
        <v>2156</v>
      </c>
      <c r="K1414" s="1" t="s">
        <v>27</v>
      </c>
      <c r="L1414" s="1" t="s">
        <v>2157</v>
      </c>
      <c r="M1414">
        <v>180</v>
      </c>
      <c r="N1414" s="1" t="s">
        <v>2168</v>
      </c>
      <c r="O1414">
        <v>23.3</v>
      </c>
      <c r="P1414">
        <v>103174</v>
      </c>
      <c r="R1414" s="1" t="s">
        <v>2159</v>
      </c>
      <c r="S1414" s="1" t="s">
        <v>812</v>
      </c>
      <c r="T1414" s="1" t="s">
        <v>2157</v>
      </c>
      <c r="U1414">
        <v>185</v>
      </c>
      <c r="V1414" s="1" t="s">
        <v>2222</v>
      </c>
      <c r="W1414">
        <v>27.3</v>
      </c>
      <c r="X1414" s="1" t="s">
        <v>153</v>
      </c>
      <c r="Y1414">
        <v>3</v>
      </c>
      <c r="Z1414" s="1" t="s">
        <v>18</v>
      </c>
      <c r="AA1414">
        <v>71</v>
      </c>
      <c r="AB1414">
        <v>2</v>
      </c>
      <c r="AC1414">
        <v>2</v>
      </c>
      <c r="AD1414">
        <v>53</v>
      </c>
      <c r="AE1414">
        <v>26</v>
      </c>
      <c r="AF1414">
        <v>22</v>
      </c>
      <c r="AG1414">
        <v>13</v>
      </c>
      <c r="AH1414">
        <v>9</v>
      </c>
      <c r="AI1414">
        <v>1</v>
      </c>
      <c r="AJ1414">
        <v>2</v>
      </c>
      <c r="AK1414">
        <v>1</v>
      </c>
      <c r="AL1414">
        <v>1</v>
      </c>
      <c r="AM1414">
        <v>45</v>
      </c>
      <c r="AN1414">
        <v>32</v>
      </c>
      <c r="AO1414">
        <v>17</v>
      </c>
      <c r="AP1414">
        <v>9</v>
      </c>
      <c r="AQ1414">
        <v>8</v>
      </c>
      <c r="AR1414">
        <v>3</v>
      </c>
      <c r="AS1414">
        <v>7</v>
      </c>
      <c r="AT1414">
        <v>44</v>
      </c>
      <c r="AU1414">
        <v>812</v>
      </c>
      <c r="AV1414">
        <v>164</v>
      </c>
      <c r="AW1414">
        <v>255</v>
      </c>
    </row>
    <row r="1415" spans="1:49" x14ac:dyDescent="0.35">
      <c r="A1415" s="1" t="s">
        <v>827</v>
      </c>
      <c r="B1415" s="1" t="s">
        <v>828</v>
      </c>
      <c r="C1415" s="1" t="s">
        <v>14</v>
      </c>
      <c r="D1415">
        <v>64</v>
      </c>
      <c r="E1415" s="1" t="s">
        <v>2155</v>
      </c>
      <c r="F1415">
        <v>20050808</v>
      </c>
      <c r="G1415">
        <v>15</v>
      </c>
      <c r="H1415">
        <v>104607</v>
      </c>
      <c r="J1415" s="1" t="s">
        <v>2156</v>
      </c>
      <c r="K1415" s="1" t="s">
        <v>42</v>
      </c>
      <c r="L1415" s="1" t="s">
        <v>2157</v>
      </c>
      <c r="M1415">
        <v>196</v>
      </c>
      <c r="N1415" s="1" t="s">
        <v>2160</v>
      </c>
      <c r="O1415">
        <v>19.8</v>
      </c>
      <c r="P1415">
        <v>103781</v>
      </c>
      <c r="R1415" s="1" t="s">
        <v>2156</v>
      </c>
      <c r="S1415" s="1" t="s">
        <v>50</v>
      </c>
      <c r="T1415" s="1" t="s">
        <v>2172</v>
      </c>
      <c r="U1415">
        <v>183</v>
      </c>
      <c r="V1415" s="1" t="s">
        <v>2176</v>
      </c>
      <c r="W1415">
        <v>24.2</v>
      </c>
      <c r="X1415" s="1" t="s">
        <v>221</v>
      </c>
      <c r="Y1415">
        <v>3</v>
      </c>
      <c r="Z1415" s="1" t="s">
        <v>18</v>
      </c>
      <c r="AA1415">
        <v>54</v>
      </c>
      <c r="AB1415">
        <v>4</v>
      </c>
      <c r="AC1415">
        <v>0</v>
      </c>
      <c r="AD1415">
        <v>38</v>
      </c>
      <c r="AE1415">
        <v>19</v>
      </c>
      <c r="AF1415">
        <v>16</v>
      </c>
      <c r="AG1415">
        <v>16</v>
      </c>
      <c r="AH1415">
        <v>8</v>
      </c>
      <c r="AI1415">
        <v>0</v>
      </c>
      <c r="AJ1415">
        <v>0</v>
      </c>
      <c r="AK1415">
        <v>5</v>
      </c>
      <c r="AL1415">
        <v>3</v>
      </c>
      <c r="AM1415">
        <v>48</v>
      </c>
      <c r="AN1415">
        <v>26</v>
      </c>
      <c r="AO1415">
        <v>16</v>
      </c>
      <c r="AP1415">
        <v>9</v>
      </c>
      <c r="AQ1415">
        <v>8</v>
      </c>
      <c r="AR1415">
        <v>6</v>
      </c>
      <c r="AS1415">
        <v>10</v>
      </c>
      <c r="AT1415">
        <v>33</v>
      </c>
      <c r="AU1415">
        <v>1016</v>
      </c>
      <c r="AV1415">
        <v>37</v>
      </c>
      <c r="AW1415">
        <v>880</v>
      </c>
    </row>
    <row r="1416" spans="1:49" x14ac:dyDescent="0.35">
      <c r="A1416" s="1" t="s">
        <v>827</v>
      </c>
      <c r="B1416" s="1" t="s">
        <v>828</v>
      </c>
      <c r="C1416" s="1" t="s">
        <v>14</v>
      </c>
      <c r="D1416">
        <v>64</v>
      </c>
      <c r="E1416" s="1" t="s">
        <v>2155</v>
      </c>
      <c r="F1416">
        <v>20050808</v>
      </c>
      <c r="G1416">
        <v>16</v>
      </c>
      <c r="H1416">
        <v>103786</v>
      </c>
      <c r="I1416">
        <v>5</v>
      </c>
      <c r="J1416" s="1" t="s">
        <v>2156</v>
      </c>
      <c r="K1416" s="1" t="s">
        <v>70</v>
      </c>
      <c r="L1416" s="1" t="s">
        <v>2157</v>
      </c>
      <c r="M1416">
        <v>178</v>
      </c>
      <c r="N1416" s="1" t="s">
        <v>2166</v>
      </c>
      <c r="O1416">
        <v>24.1</v>
      </c>
      <c r="P1416">
        <v>102780</v>
      </c>
      <c r="R1416" s="1" t="s">
        <v>2173</v>
      </c>
      <c r="S1416" s="1" t="s">
        <v>834</v>
      </c>
      <c r="T1416" s="1" t="s">
        <v>2157</v>
      </c>
      <c r="U1416">
        <v>190</v>
      </c>
      <c r="V1416" s="1" t="s">
        <v>2206</v>
      </c>
      <c r="W1416">
        <v>29.2</v>
      </c>
      <c r="X1416" s="1" t="s">
        <v>194</v>
      </c>
      <c r="Y1416">
        <v>3</v>
      </c>
      <c r="Z1416" s="1" t="s">
        <v>18</v>
      </c>
      <c r="AA1416">
        <v>63</v>
      </c>
      <c r="AB1416">
        <v>4</v>
      </c>
      <c r="AC1416">
        <v>2</v>
      </c>
      <c r="AD1416">
        <v>46</v>
      </c>
      <c r="AE1416">
        <v>33</v>
      </c>
      <c r="AF1416">
        <v>26</v>
      </c>
      <c r="AG1416">
        <v>7</v>
      </c>
      <c r="AH1416">
        <v>8</v>
      </c>
      <c r="AI1416">
        <v>2</v>
      </c>
      <c r="AJ1416">
        <v>2</v>
      </c>
      <c r="AK1416">
        <v>2</v>
      </c>
      <c r="AL1416">
        <v>5</v>
      </c>
      <c r="AM1416">
        <v>50</v>
      </c>
      <c r="AN1416">
        <v>26</v>
      </c>
      <c r="AO1416">
        <v>17</v>
      </c>
      <c r="AP1416">
        <v>7</v>
      </c>
      <c r="AQ1416">
        <v>7</v>
      </c>
      <c r="AR1416">
        <v>4</v>
      </c>
      <c r="AS1416">
        <v>8</v>
      </c>
      <c r="AT1416">
        <v>6</v>
      </c>
      <c r="AU1416">
        <v>2115</v>
      </c>
      <c r="AV1416">
        <v>194</v>
      </c>
      <c r="AW1416">
        <v>213</v>
      </c>
    </row>
    <row r="1417" spans="1:49" x14ac:dyDescent="0.35">
      <c r="A1417" s="1" t="s">
        <v>827</v>
      </c>
      <c r="B1417" s="1" t="s">
        <v>828</v>
      </c>
      <c r="C1417" s="1" t="s">
        <v>14</v>
      </c>
      <c r="D1417">
        <v>64</v>
      </c>
      <c r="E1417" s="1" t="s">
        <v>2155</v>
      </c>
      <c r="F1417">
        <v>20050808</v>
      </c>
      <c r="G1417">
        <v>17</v>
      </c>
      <c r="H1417">
        <v>103292</v>
      </c>
      <c r="I1417">
        <v>6</v>
      </c>
      <c r="J1417" s="1" t="s">
        <v>2156</v>
      </c>
      <c r="K1417" s="1" t="s">
        <v>69</v>
      </c>
      <c r="L1417" s="1" t="s">
        <v>2157</v>
      </c>
      <c r="M1417">
        <v>175</v>
      </c>
      <c r="N1417" s="1" t="s">
        <v>2165</v>
      </c>
      <c r="O1417">
        <v>26.6</v>
      </c>
      <c r="P1417">
        <v>102106</v>
      </c>
      <c r="R1417" s="1" t="s">
        <v>2159</v>
      </c>
      <c r="S1417" s="1" t="s">
        <v>219</v>
      </c>
      <c r="T1417" s="1" t="s">
        <v>2157</v>
      </c>
      <c r="U1417">
        <v>188</v>
      </c>
      <c r="V1417" s="1" t="s">
        <v>2162</v>
      </c>
      <c r="W1417">
        <v>32.9</v>
      </c>
      <c r="X1417" s="1" t="s">
        <v>835</v>
      </c>
      <c r="Y1417">
        <v>3</v>
      </c>
      <c r="Z1417" s="1" t="s">
        <v>18</v>
      </c>
      <c r="AA1417">
        <v>130</v>
      </c>
      <c r="AB1417">
        <v>5</v>
      </c>
      <c r="AC1417">
        <v>6</v>
      </c>
      <c r="AD1417">
        <v>97</v>
      </c>
      <c r="AE1417">
        <v>55</v>
      </c>
      <c r="AF1417">
        <v>40</v>
      </c>
      <c r="AG1417">
        <v>19</v>
      </c>
      <c r="AH1417">
        <v>15</v>
      </c>
      <c r="AI1417">
        <v>4</v>
      </c>
      <c r="AJ1417">
        <v>8</v>
      </c>
      <c r="AK1417">
        <v>5</v>
      </c>
      <c r="AL1417">
        <v>0</v>
      </c>
      <c r="AM1417">
        <v>92</v>
      </c>
      <c r="AN1417">
        <v>46</v>
      </c>
      <c r="AO1417">
        <v>31</v>
      </c>
      <c r="AP1417">
        <v>30</v>
      </c>
      <c r="AQ1417">
        <v>16</v>
      </c>
      <c r="AR1417">
        <v>1</v>
      </c>
      <c r="AS1417">
        <v>4</v>
      </c>
      <c r="AT1417">
        <v>8</v>
      </c>
      <c r="AU1417">
        <v>1875</v>
      </c>
      <c r="AV1417">
        <v>54</v>
      </c>
      <c r="AW1417">
        <v>654</v>
      </c>
    </row>
    <row r="1418" spans="1:49" x14ac:dyDescent="0.35">
      <c r="A1418" s="1" t="s">
        <v>827</v>
      </c>
      <c r="B1418" s="1" t="s">
        <v>828</v>
      </c>
      <c r="C1418" s="1" t="s">
        <v>14</v>
      </c>
      <c r="D1418">
        <v>64</v>
      </c>
      <c r="E1418" s="1" t="s">
        <v>2155</v>
      </c>
      <c r="F1418">
        <v>20050808</v>
      </c>
      <c r="G1418">
        <v>18</v>
      </c>
      <c r="H1418">
        <v>102202</v>
      </c>
      <c r="J1418" s="1" t="s">
        <v>2156</v>
      </c>
      <c r="K1418" s="1" t="s">
        <v>507</v>
      </c>
      <c r="L1418" s="1" t="s">
        <v>2172</v>
      </c>
      <c r="M1418">
        <v>190</v>
      </c>
      <c r="N1418" s="1" t="s">
        <v>2221</v>
      </c>
      <c r="O1418">
        <v>32.299999999999997</v>
      </c>
      <c r="P1418">
        <v>103510</v>
      </c>
      <c r="R1418" s="1" t="s">
        <v>2173</v>
      </c>
      <c r="S1418" s="1" t="s">
        <v>836</v>
      </c>
      <c r="T1418" s="1" t="s">
        <v>2157</v>
      </c>
      <c r="V1418" s="1" t="s">
        <v>2206</v>
      </c>
      <c r="W1418">
        <v>25.4</v>
      </c>
      <c r="X1418" s="1" t="s">
        <v>837</v>
      </c>
      <c r="Y1418">
        <v>3</v>
      </c>
      <c r="Z1418" s="1" t="s">
        <v>18</v>
      </c>
      <c r="AA1418">
        <v>122</v>
      </c>
      <c r="AB1418">
        <v>11</v>
      </c>
      <c r="AC1418">
        <v>2</v>
      </c>
      <c r="AD1418">
        <v>94</v>
      </c>
      <c r="AE1418">
        <v>58</v>
      </c>
      <c r="AF1418">
        <v>43</v>
      </c>
      <c r="AG1418">
        <v>18</v>
      </c>
      <c r="AH1418">
        <v>15</v>
      </c>
      <c r="AI1418">
        <v>4</v>
      </c>
      <c r="AJ1418">
        <v>6</v>
      </c>
      <c r="AK1418">
        <v>1</v>
      </c>
      <c r="AL1418">
        <v>2</v>
      </c>
      <c r="AM1418">
        <v>90</v>
      </c>
      <c r="AN1418">
        <v>52</v>
      </c>
      <c r="AO1418">
        <v>34</v>
      </c>
      <c r="AP1418">
        <v>22</v>
      </c>
      <c r="AQ1418">
        <v>16</v>
      </c>
      <c r="AR1418">
        <v>1</v>
      </c>
      <c r="AS1418">
        <v>5</v>
      </c>
      <c r="AT1418">
        <v>53</v>
      </c>
      <c r="AU1418">
        <v>665</v>
      </c>
      <c r="AV1418">
        <v>583</v>
      </c>
      <c r="AW1418">
        <v>34</v>
      </c>
    </row>
    <row r="1419" spans="1:49" x14ac:dyDescent="0.35">
      <c r="A1419" s="1" t="s">
        <v>827</v>
      </c>
      <c r="B1419" s="1" t="s">
        <v>828</v>
      </c>
      <c r="C1419" s="1" t="s">
        <v>14</v>
      </c>
      <c r="D1419">
        <v>64</v>
      </c>
      <c r="E1419" s="1" t="s">
        <v>2155</v>
      </c>
      <c r="F1419">
        <v>20050808</v>
      </c>
      <c r="G1419">
        <v>19</v>
      </c>
      <c r="H1419">
        <v>101962</v>
      </c>
      <c r="J1419" s="1" t="s">
        <v>2156</v>
      </c>
      <c r="K1419" s="1" t="s">
        <v>594</v>
      </c>
      <c r="L1419" s="1" t="s">
        <v>2157</v>
      </c>
      <c r="M1419">
        <v>193</v>
      </c>
      <c r="N1419" s="1" t="s">
        <v>2225</v>
      </c>
      <c r="O1419">
        <v>33.9</v>
      </c>
      <c r="P1419">
        <v>103852</v>
      </c>
      <c r="R1419" s="1" t="s">
        <v>2156</v>
      </c>
      <c r="S1419" s="1" t="s">
        <v>30</v>
      </c>
      <c r="T1419" s="1" t="s">
        <v>2172</v>
      </c>
      <c r="U1419">
        <v>188</v>
      </c>
      <c r="V1419" s="1" t="s">
        <v>2161</v>
      </c>
      <c r="W1419">
        <v>23.8</v>
      </c>
      <c r="X1419" s="1" t="s">
        <v>429</v>
      </c>
      <c r="Y1419">
        <v>3</v>
      </c>
      <c r="Z1419" s="1" t="s">
        <v>18</v>
      </c>
      <c r="AA1419">
        <v>82</v>
      </c>
      <c r="AB1419">
        <v>7</v>
      </c>
      <c r="AC1419">
        <v>5</v>
      </c>
      <c r="AD1419">
        <v>75</v>
      </c>
      <c r="AE1419">
        <v>51</v>
      </c>
      <c r="AF1419">
        <v>41</v>
      </c>
      <c r="AG1419">
        <v>14</v>
      </c>
      <c r="AH1419">
        <v>11</v>
      </c>
      <c r="AI1419">
        <v>6</v>
      </c>
      <c r="AJ1419">
        <v>6</v>
      </c>
      <c r="AK1419">
        <v>4</v>
      </c>
      <c r="AL1419">
        <v>4</v>
      </c>
      <c r="AM1419">
        <v>63</v>
      </c>
      <c r="AN1419">
        <v>38</v>
      </c>
      <c r="AO1419">
        <v>30</v>
      </c>
      <c r="AP1419">
        <v>11</v>
      </c>
      <c r="AQ1419">
        <v>10</v>
      </c>
      <c r="AR1419">
        <v>7</v>
      </c>
      <c r="AS1419">
        <v>8</v>
      </c>
      <c r="AT1419">
        <v>423</v>
      </c>
      <c r="AU1419">
        <v>64</v>
      </c>
      <c r="AV1419">
        <v>24</v>
      </c>
      <c r="AW1419">
        <v>1250</v>
      </c>
    </row>
    <row r="1420" spans="1:49" x14ac:dyDescent="0.35">
      <c r="A1420" s="1" t="s">
        <v>827</v>
      </c>
      <c r="B1420" s="1" t="s">
        <v>828</v>
      </c>
      <c r="C1420" s="1" t="s">
        <v>14</v>
      </c>
      <c r="D1420">
        <v>64</v>
      </c>
      <c r="E1420" s="1" t="s">
        <v>2155</v>
      </c>
      <c r="F1420">
        <v>20050808</v>
      </c>
      <c r="G1420">
        <v>20</v>
      </c>
      <c r="H1420">
        <v>103990</v>
      </c>
      <c r="I1420">
        <v>11</v>
      </c>
      <c r="J1420" s="1" t="s">
        <v>2156</v>
      </c>
      <c r="K1420" s="1" t="s">
        <v>65</v>
      </c>
      <c r="L1420" s="1" t="s">
        <v>2157</v>
      </c>
      <c r="M1420">
        <v>180</v>
      </c>
      <c r="N1420" s="1" t="s">
        <v>2161</v>
      </c>
      <c r="O1420">
        <v>23.2</v>
      </c>
      <c r="P1420">
        <v>103240</v>
      </c>
      <c r="R1420" s="1" t="s">
        <v>2159</v>
      </c>
      <c r="S1420" s="1" t="s">
        <v>125</v>
      </c>
      <c r="T1420" s="1" t="s">
        <v>2157</v>
      </c>
      <c r="U1420">
        <v>180</v>
      </c>
      <c r="V1420" s="1" t="s">
        <v>2164</v>
      </c>
      <c r="W1420">
        <v>27</v>
      </c>
      <c r="X1420" s="1" t="s">
        <v>838</v>
      </c>
      <c r="Y1420">
        <v>3</v>
      </c>
      <c r="Z1420" s="1" t="s">
        <v>18</v>
      </c>
      <c r="AA1420">
        <v>118</v>
      </c>
      <c r="AB1420">
        <v>4</v>
      </c>
      <c r="AC1420">
        <v>3</v>
      </c>
      <c r="AD1420">
        <v>78</v>
      </c>
      <c r="AE1420">
        <v>39</v>
      </c>
      <c r="AF1420">
        <v>31</v>
      </c>
      <c r="AG1420">
        <v>22</v>
      </c>
      <c r="AH1420">
        <v>14</v>
      </c>
      <c r="AI1420">
        <v>2</v>
      </c>
      <c r="AJ1420">
        <v>4</v>
      </c>
      <c r="AK1420">
        <v>5</v>
      </c>
      <c r="AL1420">
        <v>5</v>
      </c>
      <c r="AM1420">
        <v>108</v>
      </c>
      <c r="AN1420">
        <v>66</v>
      </c>
      <c r="AO1420">
        <v>48</v>
      </c>
      <c r="AP1420">
        <v>15</v>
      </c>
      <c r="AQ1420">
        <v>14</v>
      </c>
      <c r="AR1420">
        <v>9</v>
      </c>
      <c r="AS1420">
        <v>13</v>
      </c>
      <c r="AT1420">
        <v>22</v>
      </c>
      <c r="AU1420">
        <v>1290</v>
      </c>
      <c r="AV1420">
        <v>77</v>
      </c>
      <c r="AW1420">
        <v>511</v>
      </c>
    </row>
    <row r="1421" spans="1:49" x14ac:dyDescent="0.35">
      <c r="A1421" s="1" t="s">
        <v>827</v>
      </c>
      <c r="B1421" s="1" t="s">
        <v>828</v>
      </c>
      <c r="C1421" s="1" t="s">
        <v>14</v>
      </c>
      <c r="D1421">
        <v>64</v>
      </c>
      <c r="E1421" s="1" t="s">
        <v>2155</v>
      </c>
      <c r="F1421">
        <v>20050808</v>
      </c>
      <c r="G1421">
        <v>21</v>
      </c>
      <c r="H1421">
        <v>103758</v>
      </c>
      <c r="J1421" s="1" t="s">
        <v>2156</v>
      </c>
      <c r="K1421" s="1" t="s">
        <v>23</v>
      </c>
      <c r="L1421" s="1" t="s">
        <v>2157</v>
      </c>
      <c r="M1421">
        <v>188</v>
      </c>
      <c r="N1421" s="1" t="s">
        <v>2164</v>
      </c>
      <c r="O1421">
        <v>24.2</v>
      </c>
      <c r="P1421">
        <v>103344</v>
      </c>
      <c r="Q1421">
        <v>13</v>
      </c>
      <c r="R1421" s="1" t="s">
        <v>2156</v>
      </c>
      <c r="S1421" s="1" t="s">
        <v>78</v>
      </c>
      <c r="T1421" s="1" t="s">
        <v>2157</v>
      </c>
      <c r="U1421">
        <v>193</v>
      </c>
      <c r="V1421" s="1" t="s">
        <v>2178</v>
      </c>
      <c r="W1421">
        <v>26.3</v>
      </c>
      <c r="X1421" s="1" t="s">
        <v>839</v>
      </c>
      <c r="Y1421">
        <v>3</v>
      </c>
      <c r="Z1421" s="1" t="s">
        <v>18</v>
      </c>
      <c r="AA1421">
        <v>121</v>
      </c>
      <c r="AB1421">
        <v>9</v>
      </c>
      <c r="AC1421">
        <v>6</v>
      </c>
      <c r="AD1421">
        <v>92</v>
      </c>
      <c r="AE1421">
        <v>39</v>
      </c>
      <c r="AF1421">
        <v>32</v>
      </c>
      <c r="AG1421">
        <v>26</v>
      </c>
      <c r="AH1421">
        <v>14</v>
      </c>
      <c r="AI1421">
        <v>6</v>
      </c>
      <c r="AJ1421">
        <v>9</v>
      </c>
      <c r="AK1421">
        <v>13</v>
      </c>
      <c r="AL1421">
        <v>2</v>
      </c>
      <c r="AM1421">
        <v>82</v>
      </c>
      <c r="AN1421">
        <v>50</v>
      </c>
      <c r="AO1421">
        <v>37</v>
      </c>
      <c r="AP1421">
        <v>16</v>
      </c>
      <c r="AQ1421">
        <v>14</v>
      </c>
      <c r="AR1421">
        <v>3</v>
      </c>
      <c r="AS1421">
        <v>6</v>
      </c>
      <c r="AT1421">
        <v>21</v>
      </c>
      <c r="AU1421">
        <v>1345</v>
      </c>
      <c r="AV1421">
        <v>16</v>
      </c>
      <c r="AW1421">
        <v>1470</v>
      </c>
    </row>
    <row r="1422" spans="1:49" x14ac:dyDescent="0.35">
      <c r="A1422" s="1" t="s">
        <v>827</v>
      </c>
      <c r="B1422" s="1" t="s">
        <v>828</v>
      </c>
      <c r="C1422" s="1" t="s">
        <v>14</v>
      </c>
      <c r="D1422">
        <v>64</v>
      </c>
      <c r="E1422" s="1" t="s">
        <v>2155</v>
      </c>
      <c r="F1422">
        <v>20050808</v>
      </c>
      <c r="G1422">
        <v>22</v>
      </c>
      <c r="H1422">
        <v>103017</v>
      </c>
      <c r="J1422" s="1" t="s">
        <v>2156</v>
      </c>
      <c r="K1422" s="1" t="s">
        <v>28</v>
      </c>
      <c r="L1422" s="1" t="s">
        <v>2157</v>
      </c>
      <c r="M1422">
        <v>183</v>
      </c>
      <c r="N1422" s="1" t="s">
        <v>2169</v>
      </c>
      <c r="O1422">
        <v>28</v>
      </c>
      <c r="P1422">
        <v>103454</v>
      </c>
      <c r="R1422" s="1" t="s">
        <v>2156</v>
      </c>
      <c r="S1422" s="1" t="s">
        <v>54</v>
      </c>
      <c r="T1422" s="1" t="s">
        <v>2157</v>
      </c>
      <c r="U1422">
        <v>183</v>
      </c>
      <c r="V1422" s="1" t="s">
        <v>2177</v>
      </c>
      <c r="W1422">
        <v>25.8</v>
      </c>
      <c r="X1422" s="1" t="s">
        <v>153</v>
      </c>
      <c r="Y1422">
        <v>3</v>
      </c>
      <c r="Z1422" s="1" t="s">
        <v>18</v>
      </c>
      <c r="AA1422">
        <v>91</v>
      </c>
      <c r="AB1422">
        <v>7</v>
      </c>
      <c r="AC1422">
        <v>3</v>
      </c>
      <c r="AD1422">
        <v>57</v>
      </c>
      <c r="AE1422">
        <v>25</v>
      </c>
      <c r="AF1422">
        <v>22</v>
      </c>
      <c r="AG1422">
        <v>19</v>
      </c>
      <c r="AH1422">
        <v>9</v>
      </c>
      <c r="AI1422">
        <v>4</v>
      </c>
      <c r="AJ1422">
        <v>4</v>
      </c>
      <c r="AK1422">
        <v>5</v>
      </c>
      <c r="AL1422">
        <v>1</v>
      </c>
      <c r="AM1422">
        <v>53</v>
      </c>
      <c r="AN1422">
        <v>34</v>
      </c>
      <c r="AO1422">
        <v>23</v>
      </c>
      <c r="AP1422">
        <v>6</v>
      </c>
      <c r="AQ1422">
        <v>8</v>
      </c>
      <c r="AR1422">
        <v>4</v>
      </c>
      <c r="AS1422">
        <v>7</v>
      </c>
      <c r="AT1422">
        <v>39</v>
      </c>
      <c r="AU1422">
        <v>845</v>
      </c>
      <c r="AV1422">
        <v>31</v>
      </c>
      <c r="AW1422">
        <v>1095</v>
      </c>
    </row>
    <row r="1423" spans="1:49" x14ac:dyDescent="0.35">
      <c r="A1423" s="1" t="s">
        <v>827</v>
      </c>
      <c r="B1423" s="1" t="s">
        <v>828</v>
      </c>
      <c r="C1423" s="1" t="s">
        <v>14</v>
      </c>
      <c r="D1423">
        <v>64</v>
      </c>
      <c r="E1423" s="1" t="s">
        <v>2155</v>
      </c>
      <c r="F1423">
        <v>20050808</v>
      </c>
      <c r="G1423">
        <v>23</v>
      </c>
      <c r="H1423">
        <v>102035</v>
      </c>
      <c r="J1423" s="1" t="s">
        <v>2159</v>
      </c>
      <c r="K1423" s="1" t="s">
        <v>189</v>
      </c>
      <c r="L1423" s="1" t="s">
        <v>2157</v>
      </c>
      <c r="M1423">
        <v>183</v>
      </c>
      <c r="N1423" s="1" t="s">
        <v>2179</v>
      </c>
      <c r="O1423">
        <v>33.299999999999997</v>
      </c>
      <c r="P1423">
        <v>102434</v>
      </c>
      <c r="R1423" s="1" t="s">
        <v>2156</v>
      </c>
      <c r="S1423" s="1" t="s">
        <v>51</v>
      </c>
      <c r="T1423" s="1" t="s">
        <v>2157</v>
      </c>
      <c r="U1423">
        <v>183</v>
      </c>
      <c r="V1423" s="1" t="s">
        <v>2164</v>
      </c>
      <c r="W1423">
        <v>31</v>
      </c>
      <c r="X1423" s="1" t="s">
        <v>153</v>
      </c>
      <c r="Y1423">
        <v>3</v>
      </c>
      <c r="Z1423" s="1" t="s">
        <v>18</v>
      </c>
      <c r="AA1423">
        <v>59</v>
      </c>
      <c r="AB1423">
        <v>1</v>
      </c>
      <c r="AC1423">
        <v>3</v>
      </c>
      <c r="AD1423">
        <v>56</v>
      </c>
      <c r="AE1423">
        <v>39</v>
      </c>
      <c r="AF1423">
        <v>28</v>
      </c>
      <c r="AG1423">
        <v>9</v>
      </c>
      <c r="AH1423">
        <v>9</v>
      </c>
      <c r="AI1423">
        <v>4</v>
      </c>
      <c r="AJ1423">
        <v>5</v>
      </c>
      <c r="AK1423">
        <v>0</v>
      </c>
      <c r="AL1423">
        <v>3</v>
      </c>
      <c r="AM1423">
        <v>43</v>
      </c>
      <c r="AN1423">
        <v>23</v>
      </c>
      <c r="AO1423">
        <v>12</v>
      </c>
      <c r="AP1423">
        <v>8</v>
      </c>
      <c r="AQ1423">
        <v>8</v>
      </c>
      <c r="AR1423">
        <v>0</v>
      </c>
      <c r="AS1423">
        <v>4</v>
      </c>
      <c r="AT1423">
        <v>129</v>
      </c>
      <c r="AU1423">
        <v>348</v>
      </c>
      <c r="AV1423">
        <v>42</v>
      </c>
      <c r="AW1423">
        <v>835</v>
      </c>
    </row>
    <row r="1424" spans="1:49" x14ac:dyDescent="0.35">
      <c r="A1424" s="1" t="s">
        <v>827</v>
      </c>
      <c r="B1424" s="1" t="s">
        <v>828</v>
      </c>
      <c r="C1424" s="1" t="s">
        <v>14</v>
      </c>
      <c r="D1424">
        <v>64</v>
      </c>
      <c r="E1424" s="1" t="s">
        <v>2155</v>
      </c>
      <c r="F1424">
        <v>20050808</v>
      </c>
      <c r="G1424">
        <v>24</v>
      </c>
      <c r="H1424">
        <v>101736</v>
      </c>
      <c r="I1424">
        <v>4</v>
      </c>
      <c r="J1424" s="1" t="s">
        <v>2156</v>
      </c>
      <c r="K1424" s="1" t="s">
        <v>675</v>
      </c>
      <c r="L1424" s="1" t="s">
        <v>2157</v>
      </c>
      <c r="M1424">
        <v>180</v>
      </c>
      <c r="N1424" s="1" t="s">
        <v>2164</v>
      </c>
      <c r="O1424">
        <v>35.200000000000003</v>
      </c>
      <c r="P1424">
        <v>103252</v>
      </c>
      <c r="R1424" s="1" t="s">
        <v>2156</v>
      </c>
      <c r="S1424" s="1" t="s">
        <v>38</v>
      </c>
      <c r="T1424" s="1" t="s">
        <v>2157</v>
      </c>
      <c r="U1424">
        <v>175</v>
      </c>
      <c r="V1424" s="1" t="s">
        <v>2161</v>
      </c>
      <c r="W1424">
        <v>26.9</v>
      </c>
      <c r="X1424" s="1" t="s">
        <v>91</v>
      </c>
      <c r="Y1424">
        <v>3</v>
      </c>
      <c r="Z1424" s="1" t="s">
        <v>18</v>
      </c>
      <c r="AA1424">
        <v>68</v>
      </c>
      <c r="AB1424">
        <v>8</v>
      </c>
      <c r="AC1424">
        <v>1</v>
      </c>
      <c r="AD1424">
        <v>60</v>
      </c>
      <c r="AE1424">
        <v>30</v>
      </c>
      <c r="AF1424">
        <v>23</v>
      </c>
      <c r="AG1424">
        <v>18</v>
      </c>
      <c r="AH1424">
        <v>9</v>
      </c>
      <c r="AI1424">
        <v>5</v>
      </c>
      <c r="AJ1424">
        <v>6</v>
      </c>
      <c r="AK1424">
        <v>3</v>
      </c>
      <c r="AL1424">
        <v>6</v>
      </c>
      <c r="AM1424">
        <v>51</v>
      </c>
      <c r="AN1424">
        <v>22</v>
      </c>
      <c r="AO1424">
        <v>15</v>
      </c>
      <c r="AP1424">
        <v>11</v>
      </c>
      <c r="AQ1424">
        <v>9</v>
      </c>
      <c r="AR1424">
        <v>4</v>
      </c>
      <c r="AS1424">
        <v>8</v>
      </c>
      <c r="AT1424">
        <v>7</v>
      </c>
      <c r="AU1424">
        <v>1915</v>
      </c>
      <c r="AV1424">
        <v>61</v>
      </c>
      <c r="AW1424">
        <v>637</v>
      </c>
    </row>
    <row r="1425" spans="1:49" x14ac:dyDescent="0.35">
      <c r="A1425" s="1" t="s">
        <v>827</v>
      </c>
      <c r="B1425" s="1" t="s">
        <v>828</v>
      </c>
      <c r="C1425" s="1" t="s">
        <v>14</v>
      </c>
      <c r="D1425">
        <v>64</v>
      </c>
      <c r="E1425" s="1" t="s">
        <v>2155</v>
      </c>
      <c r="F1425">
        <v>20050808</v>
      </c>
      <c r="G1425">
        <v>25</v>
      </c>
      <c r="H1425">
        <v>103507</v>
      </c>
      <c r="J1425" s="1" t="s">
        <v>2156</v>
      </c>
      <c r="K1425" s="1" t="s">
        <v>36</v>
      </c>
      <c r="L1425" s="1" t="s">
        <v>2157</v>
      </c>
      <c r="M1425">
        <v>183</v>
      </c>
      <c r="N1425" s="1" t="s">
        <v>2161</v>
      </c>
      <c r="O1425">
        <v>25.4</v>
      </c>
      <c r="P1425">
        <v>103909</v>
      </c>
      <c r="Q1425">
        <v>7</v>
      </c>
      <c r="R1425" s="1" t="s">
        <v>2156</v>
      </c>
      <c r="S1425" s="1" t="s">
        <v>84</v>
      </c>
      <c r="T1425" s="1" t="s">
        <v>2157</v>
      </c>
      <c r="U1425">
        <v>175</v>
      </c>
      <c r="V1425" s="1" t="s">
        <v>2165</v>
      </c>
      <c r="W1425">
        <v>23.5</v>
      </c>
      <c r="X1425" s="1" t="s">
        <v>153</v>
      </c>
      <c r="Y1425">
        <v>3</v>
      </c>
      <c r="Z1425" s="1" t="s">
        <v>18</v>
      </c>
      <c r="AA1425">
        <v>79</v>
      </c>
      <c r="AB1425">
        <v>3</v>
      </c>
      <c r="AC1425">
        <v>0</v>
      </c>
      <c r="AD1425">
        <v>48</v>
      </c>
      <c r="AE1425">
        <v>22</v>
      </c>
      <c r="AF1425">
        <v>17</v>
      </c>
      <c r="AG1425">
        <v>14</v>
      </c>
      <c r="AH1425">
        <v>9</v>
      </c>
      <c r="AI1425">
        <v>3</v>
      </c>
      <c r="AJ1425">
        <v>5</v>
      </c>
      <c r="AK1425">
        <v>3</v>
      </c>
      <c r="AL1425">
        <v>5</v>
      </c>
      <c r="AM1425">
        <v>63</v>
      </c>
      <c r="AN1425">
        <v>35</v>
      </c>
      <c r="AO1425">
        <v>21</v>
      </c>
      <c r="AP1425">
        <v>10</v>
      </c>
      <c r="AQ1425">
        <v>8</v>
      </c>
      <c r="AR1425">
        <v>9</v>
      </c>
      <c r="AS1425">
        <v>14</v>
      </c>
      <c r="AT1425">
        <v>27</v>
      </c>
      <c r="AU1425">
        <v>1190</v>
      </c>
      <c r="AV1425">
        <v>9</v>
      </c>
      <c r="AW1425">
        <v>1745</v>
      </c>
    </row>
    <row r="1426" spans="1:49" x14ac:dyDescent="0.35">
      <c r="A1426" s="1" t="s">
        <v>827</v>
      </c>
      <c r="B1426" s="1" t="s">
        <v>828</v>
      </c>
      <c r="C1426" s="1" t="s">
        <v>14</v>
      </c>
      <c r="D1426">
        <v>64</v>
      </c>
      <c r="E1426" s="1" t="s">
        <v>2155</v>
      </c>
      <c r="F1426">
        <v>20050808</v>
      </c>
      <c r="G1426">
        <v>26</v>
      </c>
      <c r="H1426">
        <v>103970</v>
      </c>
      <c r="J1426" s="1" t="s">
        <v>2156</v>
      </c>
      <c r="K1426" s="1" t="s">
        <v>74</v>
      </c>
      <c r="L1426" s="1" t="s">
        <v>2157</v>
      </c>
      <c r="M1426">
        <v>175</v>
      </c>
      <c r="N1426" s="1" t="s">
        <v>2161</v>
      </c>
      <c r="O1426">
        <v>23.3</v>
      </c>
      <c r="P1426">
        <v>102148</v>
      </c>
      <c r="R1426" s="1" t="s">
        <v>2156</v>
      </c>
      <c r="S1426" s="1" t="s">
        <v>521</v>
      </c>
      <c r="T1426" s="1" t="s">
        <v>2157</v>
      </c>
      <c r="U1426">
        <v>178</v>
      </c>
      <c r="V1426" s="1" t="s">
        <v>2171</v>
      </c>
      <c r="W1426">
        <v>32.6</v>
      </c>
      <c r="X1426" s="1" t="s">
        <v>303</v>
      </c>
      <c r="Y1426">
        <v>3</v>
      </c>
      <c r="Z1426" s="1" t="s">
        <v>18</v>
      </c>
      <c r="AA1426">
        <v>111</v>
      </c>
      <c r="AB1426">
        <v>5</v>
      </c>
      <c r="AC1426">
        <v>3</v>
      </c>
      <c r="AD1426">
        <v>99</v>
      </c>
      <c r="AE1426">
        <v>66</v>
      </c>
      <c r="AF1426">
        <v>50</v>
      </c>
      <c r="AG1426">
        <v>13</v>
      </c>
      <c r="AH1426">
        <v>12</v>
      </c>
      <c r="AI1426">
        <v>12</v>
      </c>
      <c r="AJ1426">
        <v>13</v>
      </c>
      <c r="AK1426">
        <v>2</v>
      </c>
      <c r="AL1426">
        <v>4</v>
      </c>
      <c r="AM1426">
        <v>93</v>
      </c>
      <c r="AN1426">
        <v>49</v>
      </c>
      <c r="AO1426">
        <v>31</v>
      </c>
      <c r="AP1426">
        <v>20</v>
      </c>
      <c r="AQ1426">
        <v>12</v>
      </c>
      <c r="AR1426">
        <v>9</v>
      </c>
      <c r="AS1426">
        <v>13</v>
      </c>
      <c r="AT1426">
        <v>20</v>
      </c>
      <c r="AU1426">
        <v>1365</v>
      </c>
      <c r="AV1426">
        <v>80</v>
      </c>
      <c r="AW1426">
        <v>501</v>
      </c>
    </row>
    <row r="1427" spans="1:49" x14ac:dyDescent="0.35">
      <c r="A1427" s="1" t="s">
        <v>827</v>
      </c>
      <c r="B1427" s="1" t="s">
        <v>828</v>
      </c>
      <c r="C1427" s="1" t="s">
        <v>14</v>
      </c>
      <c r="D1427">
        <v>64</v>
      </c>
      <c r="E1427" s="1" t="s">
        <v>2155</v>
      </c>
      <c r="F1427">
        <v>20050808</v>
      </c>
      <c r="G1427">
        <v>27</v>
      </c>
      <c r="H1427">
        <v>102562</v>
      </c>
      <c r="J1427" s="1" t="s">
        <v>2156</v>
      </c>
      <c r="K1427" s="1" t="s">
        <v>39</v>
      </c>
      <c r="L1427" s="1" t="s">
        <v>2157</v>
      </c>
      <c r="M1427">
        <v>190</v>
      </c>
      <c r="N1427" s="1" t="s">
        <v>2160</v>
      </c>
      <c r="O1427">
        <v>30.3</v>
      </c>
      <c r="P1427">
        <v>104214</v>
      </c>
      <c r="R1427" s="1" t="s">
        <v>2156</v>
      </c>
      <c r="S1427" s="1" t="s">
        <v>205</v>
      </c>
      <c r="T1427" s="1" t="s">
        <v>2157</v>
      </c>
      <c r="U1427">
        <v>185</v>
      </c>
      <c r="V1427" s="1" t="s">
        <v>2166</v>
      </c>
      <c r="W1427">
        <v>22</v>
      </c>
      <c r="X1427" s="1" t="s">
        <v>840</v>
      </c>
      <c r="Y1427">
        <v>3</v>
      </c>
      <c r="Z1427" s="1" t="s">
        <v>18</v>
      </c>
      <c r="AA1427">
        <v>112</v>
      </c>
      <c r="AB1427">
        <v>9</v>
      </c>
      <c r="AC1427">
        <v>5</v>
      </c>
      <c r="AD1427">
        <v>91</v>
      </c>
      <c r="AE1427">
        <v>53</v>
      </c>
      <c r="AF1427">
        <v>41</v>
      </c>
      <c r="AG1427">
        <v>21</v>
      </c>
      <c r="AH1427">
        <v>15</v>
      </c>
      <c r="AI1427">
        <v>4</v>
      </c>
      <c r="AJ1427">
        <v>5</v>
      </c>
      <c r="AK1427">
        <v>4</v>
      </c>
      <c r="AL1427">
        <v>1</v>
      </c>
      <c r="AM1427">
        <v>88</v>
      </c>
      <c r="AN1427">
        <v>52</v>
      </c>
      <c r="AO1427">
        <v>38</v>
      </c>
      <c r="AP1427">
        <v>13</v>
      </c>
      <c r="AQ1427">
        <v>14</v>
      </c>
      <c r="AR1427">
        <v>3</v>
      </c>
      <c r="AS1427">
        <v>7</v>
      </c>
      <c r="AT1427">
        <v>23</v>
      </c>
      <c r="AU1427">
        <v>1275</v>
      </c>
      <c r="AV1427">
        <v>50</v>
      </c>
      <c r="AW1427">
        <v>729</v>
      </c>
    </row>
    <row r="1428" spans="1:49" x14ac:dyDescent="0.35">
      <c r="A1428" s="1" t="s">
        <v>827</v>
      </c>
      <c r="B1428" s="1" t="s">
        <v>828</v>
      </c>
      <c r="C1428" s="1" t="s">
        <v>14</v>
      </c>
      <c r="D1428">
        <v>64</v>
      </c>
      <c r="E1428" s="1" t="s">
        <v>2155</v>
      </c>
      <c r="F1428">
        <v>20050808</v>
      </c>
      <c r="G1428">
        <v>28</v>
      </c>
      <c r="H1428">
        <v>103103</v>
      </c>
      <c r="J1428" s="1" t="s">
        <v>2156</v>
      </c>
      <c r="K1428" s="1" t="s">
        <v>90</v>
      </c>
      <c r="L1428" s="1" t="s">
        <v>2157</v>
      </c>
      <c r="M1428">
        <v>183</v>
      </c>
      <c r="N1428" s="1" t="s">
        <v>2168</v>
      </c>
      <c r="O1428">
        <v>27.5</v>
      </c>
      <c r="P1428">
        <v>102450</v>
      </c>
      <c r="Q1428">
        <v>10</v>
      </c>
      <c r="R1428" s="1" t="s">
        <v>2156</v>
      </c>
      <c r="S1428" s="1" t="s">
        <v>22</v>
      </c>
      <c r="T1428" s="1" t="s">
        <v>2157</v>
      </c>
      <c r="U1428">
        <v>185</v>
      </c>
      <c r="V1428" s="1" t="s">
        <v>2163</v>
      </c>
      <c r="W1428">
        <v>30.9</v>
      </c>
      <c r="X1428" s="1" t="s">
        <v>542</v>
      </c>
      <c r="Y1428">
        <v>3</v>
      </c>
      <c r="Z1428" s="1" t="s">
        <v>18</v>
      </c>
      <c r="AA1428">
        <v>120</v>
      </c>
      <c r="AB1428">
        <v>2</v>
      </c>
      <c r="AC1428">
        <v>6</v>
      </c>
      <c r="AD1428">
        <v>78</v>
      </c>
      <c r="AE1428">
        <v>48</v>
      </c>
      <c r="AF1428">
        <v>37</v>
      </c>
      <c r="AG1428">
        <v>16</v>
      </c>
      <c r="AH1428">
        <v>14</v>
      </c>
      <c r="AI1428">
        <v>2</v>
      </c>
      <c r="AJ1428">
        <v>4</v>
      </c>
      <c r="AK1428">
        <v>5</v>
      </c>
      <c r="AL1428">
        <v>7</v>
      </c>
      <c r="AM1428">
        <v>93</v>
      </c>
      <c r="AN1428">
        <v>53</v>
      </c>
      <c r="AO1428">
        <v>41</v>
      </c>
      <c r="AP1428">
        <v>14</v>
      </c>
      <c r="AQ1428">
        <v>14</v>
      </c>
      <c r="AR1428">
        <v>9</v>
      </c>
      <c r="AS1428">
        <v>13</v>
      </c>
      <c r="AT1428">
        <v>26</v>
      </c>
      <c r="AU1428">
        <v>1241</v>
      </c>
      <c r="AV1428">
        <v>13</v>
      </c>
      <c r="AW1428">
        <v>1510</v>
      </c>
    </row>
    <row r="1429" spans="1:49" x14ac:dyDescent="0.35">
      <c r="A1429" s="1" t="s">
        <v>827</v>
      </c>
      <c r="B1429" s="1" t="s">
        <v>828</v>
      </c>
      <c r="C1429" s="1" t="s">
        <v>14</v>
      </c>
      <c r="D1429">
        <v>64</v>
      </c>
      <c r="E1429" s="1" t="s">
        <v>2155</v>
      </c>
      <c r="F1429">
        <v>20050808</v>
      </c>
      <c r="G1429">
        <v>29</v>
      </c>
      <c r="H1429">
        <v>103018</v>
      </c>
      <c r="J1429" s="1" t="s">
        <v>2156</v>
      </c>
      <c r="K1429" s="1" t="s">
        <v>35</v>
      </c>
      <c r="L1429" s="1" t="s">
        <v>2157</v>
      </c>
      <c r="M1429">
        <v>196</v>
      </c>
      <c r="N1429" s="1" t="s">
        <v>2174</v>
      </c>
      <c r="O1429">
        <v>28</v>
      </c>
      <c r="P1429">
        <v>103602</v>
      </c>
      <c r="Q1429">
        <v>16</v>
      </c>
      <c r="R1429" s="1" t="s">
        <v>2156</v>
      </c>
      <c r="S1429" s="1" t="s">
        <v>82</v>
      </c>
      <c r="T1429" s="1" t="s">
        <v>2157</v>
      </c>
      <c r="U1429">
        <v>183</v>
      </c>
      <c r="V1429" s="1" t="s">
        <v>2177</v>
      </c>
      <c r="W1429">
        <v>25</v>
      </c>
      <c r="X1429" s="1" t="s">
        <v>247</v>
      </c>
      <c r="Y1429">
        <v>3</v>
      </c>
      <c r="Z1429" s="1" t="s">
        <v>18</v>
      </c>
      <c r="AA1429">
        <v>84</v>
      </c>
      <c r="AB1429">
        <v>10</v>
      </c>
      <c r="AC1429">
        <v>5</v>
      </c>
      <c r="AD1429">
        <v>65</v>
      </c>
      <c r="AE1429">
        <v>36</v>
      </c>
      <c r="AF1429">
        <v>32</v>
      </c>
      <c r="AG1429">
        <v>16</v>
      </c>
      <c r="AH1429">
        <v>11</v>
      </c>
      <c r="AI1429">
        <v>1</v>
      </c>
      <c r="AJ1429">
        <v>2</v>
      </c>
      <c r="AK1429">
        <v>7</v>
      </c>
      <c r="AL1429">
        <v>5</v>
      </c>
      <c r="AM1429">
        <v>70</v>
      </c>
      <c r="AN1429">
        <v>37</v>
      </c>
      <c r="AO1429">
        <v>30</v>
      </c>
      <c r="AP1429">
        <v>16</v>
      </c>
      <c r="AQ1429">
        <v>11</v>
      </c>
      <c r="AR1429">
        <v>4</v>
      </c>
      <c r="AS1429">
        <v>6</v>
      </c>
      <c r="AT1429">
        <v>30</v>
      </c>
      <c r="AU1429">
        <v>1105</v>
      </c>
      <c r="AV1429">
        <v>19</v>
      </c>
      <c r="AW1429">
        <v>1385</v>
      </c>
    </row>
    <row r="1430" spans="1:49" x14ac:dyDescent="0.35">
      <c r="A1430" s="1" t="s">
        <v>827</v>
      </c>
      <c r="B1430" s="1" t="s">
        <v>828</v>
      </c>
      <c r="C1430" s="1" t="s">
        <v>14</v>
      </c>
      <c r="D1430">
        <v>64</v>
      </c>
      <c r="E1430" s="1" t="s">
        <v>2155</v>
      </c>
      <c r="F1430">
        <v>20050808</v>
      </c>
      <c r="G1430">
        <v>30</v>
      </c>
      <c r="H1430">
        <v>102257</v>
      </c>
      <c r="J1430" s="1" t="s">
        <v>2156</v>
      </c>
      <c r="K1430" s="1" t="s">
        <v>60</v>
      </c>
      <c r="L1430" s="1" t="s">
        <v>2172</v>
      </c>
      <c r="M1430">
        <v>193</v>
      </c>
      <c r="N1430" s="1" t="s">
        <v>2163</v>
      </c>
      <c r="O1430">
        <v>31.9</v>
      </c>
      <c r="P1430">
        <v>104527</v>
      </c>
      <c r="R1430" s="1" t="s">
        <v>2159</v>
      </c>
      <c r="S1430" s="1" t="s">
        <v>318</v>
      </c>
      <c r="T1430" s="1" t="s">
        <v>2157</v>
      </c>
      <c r="U1430">
        <v>183</v>
      </c>
      <c r="V1430" s="1" t="s">
        <v>2181</v>
      </c>
      <c r="W1430">
        <v>20.3</v>
      </c>
      <c r="X1430" s="1" t="s">
        <v>397</v>
      </c>
      <c r="Y1430">
        <v>3</v>
      </c>
      <c r="Z1430" s="1" t="s">
        <v>18</v>
      </c>
      <c r="AA1430">
        <v>139</v>
      </c>
      <c r="AB1430">
        <v>3</v>
      </c>
      <c r="AC1430">
        <v>15</v>
      </c>
      <c r="AD1430">
        <v>99</v>
      </c>
      <c r="AE1430">
        <v>48</v>
      </c>
      <c r="AF1430">
        <v>44</v>
      </c>
      <c r="AG1430">
        <v>24</v>
      </c>
      <c r="AH1430">
        <v>15</v>
      </c>
      <c r="AI1430">
        <v>6</v>
      </c>
      <c r="AJ1430">
        <v>8</v>
      </c>
      <c r="AK1430">
        <v>7</v>
      </c>
      <c r="AL1430">
        <v>3</v>
      </c>
      <c r="AM1430">
        <v>116</v>
      </c>
      <c r="AN1430">
        <v>61</v>
      </c>
      <c r="AO1430">
        <v>40</v>
      </c>
      <c r="AP1430">
        <v>25</v>
      </c>
      <c r="AQ1430">
        <v>14</v>
      </c>
      <c r="AR1430">
        <v>13</v>
      </c>
      <c r="AS1430">
        <v>18</v>
      </c>
      <c r="AT1430">
        <v>40</v>
      </c>
      <c r="AU1430">
        <v>843</v>
      </c>
      <c r="AV1430">
        <v>55</v>
      </c>
      <c r="AW1430">
        <v>652</v>
      </c>
    </row>
    <row r="1431" spans="1:49" x14ac:dyDescent="0.35">
      <c r="A1431" s="1" t="s">
        <v>827</v>
      </c>
      <c r="B1431" s="1" t="s">
        <v>828</v>
      </c>
      <c r="C1431" s="1" t="s">
        <v>14</v>
      </c>
      <c r="D1431">
        <v>64</v>
      </c>
      <c r="E1431" s="1" t="s">
        <v>2155</v>
      </c>
      <c r="F1431">
        <v>20050808</v>
      </c>
      <c r="G1431">
        <v>31</v>
      </c>
      <c r="H1431">
        <v>104339</v>
      </c>
      <c r="J1431" s="1" t="s">
        <v>2156</v>
      </c>
      <c r="K1431" s="1" t="s">
        <v>80</v>
      </c>
      <c r="L1431" s="1" t="s">
        <v>2157</v>
      </c>
      <c r="M1431">
        <v>196</v>
      </c>
      <c r="N1431" s="1" t="s">
        <v>2178</v>
      </c>
      <c r="O1431">
        <v>21.3</v>
      </c>
      <c r="P1431">
        <v>102642</v>
      </c>
      <c r="R1431" s="1" t="s">
        <v>2156</v>
      </c>
      <c r="S1431" s="1" t="s">
        <v>168</v>
      </c>
      <c r="T1431" s="1" t="s">
        <v>2157</v>
      </c>
      <c r="U1431">
        <v>190</v>
      </c>
      <c r="V1431" s="1" t="s">
        <v>2171</v>
      </c>
      <c r="W1431">
        <v>29.9</v>
      </c>
      <c r="X1431" s="1" t="s">
        <v>126</v>
      </c>
      <c r="Y1431">
        <v>3</v>
      </c>
      <c r="Z1431" s="1" t="s">
        <v>18</v>
      </c>
      <c r="AA1431">
        <v>96</v>
      </c>
      <c r="AB1431">
        <v>12</v>
      </c>
      <c r="AC1431">
        <v>1</v>
      </c>
      <c r="AD1431">
        <v>73</v>
      </c>
      <c r="AE1431">
        <v>47</v>
      </c>
      <c r="AF1431">
        <v>37</v>
      </c>
      <c r="AG1431">
        <v>13</v>
      </c>
      <c r="AH1431">
        <v>11</v>
      </c>
      <c r="AI1431">
        <v>0</v>
      </c>
      <c r="AJ1431">
        <v>1</v>
      </c>
      <c r="AK1431">
        <v>6</v>
      </c>
      <c r="AL1431">
        <v>3</v>
      </c>
      <c r="AM1431">
        <v>71</v>
      </c>
      <c r="AN1431">
        <v>45</v>
      </c>
      <c r="AO1431">
        <v>33</v>
      </c>
      <c r="AP1431">
        <v>11</v>
      </c>
      <c r="AQ1431">
        <v>10</v>
      </c>
      <c r="AR1431">
        <v>1</v>
      </c>
      <c r="AS1431">
        <v>3</v>
      </c>
      <c r="AT1431">
        <v>29</v>
      </c>
      <c r="AU1431">
        <v>1115</v>
      </c>
      <c r="AV1431">
        <v>68</v>
      </c>
      <c r="AW1431">
        <v>555</v>
      </c>
    </row>
    <row r="1432" spans="1:49" x14ac:dyDescent="0.35">
      <c r="A1432" s="1" t="s">
        <v>827</v>
      </c>
      <c r="B1432" s="1" t="s">
        <v>828</v>
      </c>
      <c r="C1432" s="1" t="s">
        <v>14</v>
      </c>
      <c r="D1432">
        <v>64</v>
      </c>
      <c r="E1432" s="1" t="s">
        <v>2155</v>
      </c>
      <c r="F1432">
        <v>20050808</v>
      </c>
      <c r="G1432">
        <v>32</v>
      </c>
      <c r="H1432">
        <v>103722</v>
      </c>
      <c r="J1432" s="1" t="s">
        <v>2159</v>
      </c>
      <c r="K1432" s="1" t="s">
        <v>375</v>
      </c>
      <c r="L1432" s="1" t="s">
        <v>2157</v>
      </c>
      <c r="M1432">
        <v>180</v>
      </c>
      <c r="N1432" s="1" t="s">
        <v>2171</v>
      </c>
      <c r="O1432">
        <v>24.4</v>
      </c>
      <c r="P1432">
        <v>103720</v>
      </c>
      <c r="Q1432">
        <v>2</v>
      </c>
      <c r="R1432" s="1" t="s">
        <v>2156</v>
      </c>
      <c r="S1432" s="1" t="s">
        <v>150</v>
      </c>
      <c r="T1432" s="1" t="s">
        <v>2157</v>
      </c>
      <c r="U1432">
        <v>180</v>
      </c>
      <c r="V1432" s="1" t="s">
        <v>2184</v>
      </c>
      <c r="W1432">
        <v>24.4</v>
      </c>
      <c r="X1432" s="1" t="s">
        <v>2240</v>
      </c>
      <c r="Y1432">
        <v>3</v>
      </c>
      <c r="Z1432" s="1" t="s">
        <v>18</v>
      </c>
      <c r="AA1432">
        <v>52</v>
      </c>
      <c r="AB1432">
        <v>2</v>
      </c>
      <c r="AC1432">
        <v>1</v>
      </c>
      <c r="AD1432">
        <v>16</v>
      </c>
      <c r="AE1432">
        <v>9</v>
      </c>
      <c r="AF1432">
        <v>6</v>
      </c>
      <c r="AG1432">
        <v>4</v>
      </c>
      <c r="AH1432">
        <v>3</v>
      </c>
      <c r="AI1432">
        <v>0</v>
      </c>
      <c r="AJ1432">
        <v>1</v>
      </c>
      <c r="AK1432">
        <v>0</v>
      </c>
      <c r="AL1432">
        <v>4</v>
      </c>
      <c r="AM1432">
        <v>27</v>
      </c>
      <c r="AN1432">
        <v>13</v>
      </c>
      <c r="AO1432">
        <v>10</v>
      </c>
      <c r="AP1432">
        <v>3</v>
      </c>
      <c r="AQ1432">
        <v>4</v>
      </c>
      <c r="AR1432">
        <v>1</v>
      </c>
      <c r="AS1432">
        <v>3</v>
      </c>
      <c r="AT1432">
        <v>90</v>
      </c>
      <c r="AU1432">
        <v>468</v>
      </c>
      <c r="AV1432">
        <v>3</v>
      </c>
      <c r="AW1432">
        <v>3455</v>
      </c>
    </row>
    <row r="1433" spans="1:49" x14ac:dyDescent="0.35">
      <c r="A1433" s="1" t="s">
        <v>827</v>
      </c>
      <c r="B1433" s="1" t="s">
        <v>828</v>
      </c>
      <c r="C1433" s="1" t="s">
        <v>14</v>
      </c>
      <c r="D1433">
        <v>64</v>
      </c>
      <c r="E1433" s="1" t="s">
        <v>2155</v>
      </c>
      <c r="F1433">
        <v>20050808</v>
      </c>
      <c r="G1433">
        <v>33</v>
      </c>
      <c r="H1433">
        <v>104745</v>
      </c>
      <c r="I1433">
        <v>1</v>
      </c>
      <c r="J1433" s="1" t="s">
        <v>2156</v>
      </c>
      <c r="K1433" s="1" t="s">
        <v>62</v>
      </c>
      <c r="L1433" s="1" t="s">
        <v>2172</v>
      </c>
      <c r="M1433">
        <v>185</v>
      </c>
      <c r="N1433" s="1" t="s">
        <v>2161</v>
      </c>
      <c r="O1433">
        <v>19.100000000000001</v>
      </c>
      <c r="P1433">
        <v>103672</v>
      </c>
      <c r="R1433" s="1" t="s">
        <v>2156</v>
      </c>
      <c r="S1433" s="1" t="s">
        <v>188</v>
      </c>
      <c r="T1433" s="1" t="s">
        <v>2172</v>
      </c>
      <c r="U1433">
        <v>175</v>
      </c>
      <c r="V1433" s="1" t="s">
        <v>2182</v>
      </c>
      <c r="W1433">
        <v>24.6</v>
      </c>
      <c r="X1433" s="1" t="s">
        <v>21</v>
      </c>
      <c r="Y1433">
        <v>3</v>
      </c>
      <c r="Z1433" s="1" t="s">
        <v>64</v>
      </c>
      <c r="AA1433">
        <v>66</v>
      </c>
      <c r="AB1433">
        <v>2</v>
      </c>
      <c r="AC1433">
        <v>0</v>
      </c>
      <c r="AD1433">
        <v>44</v>
      </c>
      <c r="AE1433">
        <v>35</v>
      </c>
      <c r="AF1433">
        <v>27</v>
      </c>
      <c r="AG1433">
        <v>6</v>
      </c>
      <c r="AH1433">
        <v>8</v>
      </c>
      <c r="AI1433">
        <v>0</v>
      </c>
      <c r="AJ1433">
        <v>0</v>
      </c>
      <c r="AK1433">
        <v>1</v>
      </c>
      <c r="AL1433">
        <v>3</v>
      </c>
      <c r="AM1433">
        <v>48</v>
      </c>
      <c r="AN1433">
        <v>33</v>
      </c>
      <c r="AO1433">
        <v>18</v>
      </c>
      <c r="AP1433">
        <v>3</v>
      </c>
      <c r="AQ1433">
        <v>7</v>
      </c>
      <c r="AR1433">
        <v>3</v>
      </c>
      <c r="AS1433">
        <v>7</v>
      </c>
      <c r="AT1433">
        <v>2</v>
      </c>
      <c r="AU1433">
        <v>4030</v>
      </c>
      <c r="AV1433">
        <v>56</v>
      </c>
      <c r="AW1433">
        <v>648</v>
      </c>
    </row>
    <row r="1434" spans="1:49" x14ac:dyDescent="0.35">
      <c r="A1434" s="1" t="s">
        <v>827</v>
      </c>
      <c r="B1434" s="1" t="s">
        <v>828</v>
      </c>
      <c r="C1434" s="1" t="s">
        <v>14</v>
      </c>
      <c r="D1434">
        <v>64</v>
      </c>
      <c r="E1434" s="1" t="s">
        <v>2155</v>
      </c>
      <c r="F1434">
        <v>20050808</v>
      </c>
      <c r="G1434">
        <v>34</v>
      </c>
      <c r="H1434">
        <v>103206</v>
      </c>
      <c r="J1434" s="1" t="s">
        <v>2156</v>
      </c>
      <c r="K1434" s="1" t="s">
        <v>29</v>
      </c>
      <c r="L1434" s="1" t="s">
        <v>2157</v>
      </c>
      <c r="M1434">
        <v>175</v>
      </c>
      <c r="N1434" s="1" t="s">
        <v>2171</v>
      </c>
      <c r="O1434">
        <v>27.1</v>
      </c>
      <c r="P1434">
        <v>104755</v>
      </c>
      <c r="Q1434">
        <v>15</v>
      </c>
      <c r="R1434" s="1" t="s">
        <v>2156</v>
      </c>
      <c r="S1434" s="1" t="s">
        <v>276</v>
      </c>
      <c r="T1434" s="1" t="s">
        <v>2157</v>
      </c>
      <c r="U1434">
        <v>185</v>
      </c>
      <c r="V1434" s="1" t="s">
        <v>2171</v>
      </c>
      <c r="W1434">
        <v>19.100000000000001</v>
      </c>
      <c r="X1434" s="1" t="s">
        <v>63</v>
      </c>
      <c r="Y1434">
        <v>3</v>
      </c>
      <c r="Z1434" s="1" t="s">
        <v>64</v>
      </c>
      <c r="AA1434">
        <v>106</v>
      </c>
      <c r="AB1434">
        <v>10</v>
      </c>
      <c r="AC1434">
        <v>0</v>
      </c>
      <c r="AD1434">
        <v>73</v>
      </c>
      <c r="AE1434">
        <v>43</v>
      </c>
      <c r="AF1434">
        <v>35</v>
      </c>
      <c r="AG1434">
        <v>14</v>
      </c>
      <c r="AH1434">
        <v>11</v>
      </c>
      <c r="AI1434">
        <v>2</v>
      </c>
      <c r="AJ1434">
        <v>3</v>
      </c>
      <c r="AK1434">
        <v>1</v>
      </c>
      <c r="AL1434">
        <v>3</v>
      </c>
      <c r="AM1434">
        <v>65</v>
      </c>
      <c r="AN1434">
        <v>34</v>
      </c>
      <c r="AO1434">
        <v>28</v>
      </c>
      <c r="AP1434">
        <v>14</v>
      </c>
      <c r="AQ1434">
        <v>10</v>
      </c>
      <c r="AR1434">
        <v>1</v>
      </c>
      <c r="AS1434">
        <v>3</v>
      </c>
      <c r="AT1434">
        <v>34</v>
      </c>
      <c r="AU1434">
        <v>985</v>
      </c>
      <c r="AV1434">
        <v>18</v>
      </c>
      <c r="AW1434">
        <v>1425</v>
      </c>
    </row>
    <row r="1435" spans="1:49" x14ac:dyDescent="0.35">
      <c r="A1435" s="1" t="s">
        <v>827</v>
      </c>
      <c r="B1435" s="1" t="s">
        <v>828</v>
      </c>
      <c r="C1435" s="1" t="s">
        <v>14</v>
      </c>
      <c r="D1435">
        <v>64</v>
      </c>
      <c r="E1435" s="1" t="s">
        <v>2155</v>
      </c>
      <c r="F1435">
        <v>20050808</v>
      </c>
      <c r="G1435">
        <v>35</v>
      </c>
      <c r="H1435">
        <v>103598</v>
      </c>
      <c r="J1435" s="1" t="s">
        <v>2156</v>
      </c>
      <c r="K1435" s="1" t="s">
        <v>260</v>
      </c>
      <c r="L1435" s="1" t="s">
        <v>2157</v>
      </c>
      <c r="M1435">
        <v>185</v>
      </c>
      <c r="N1435" s="1" t="s">
        <v>2175</v>
      </c>
      <c r="O1435">
        <v>25</v>
      </c>
      <c r="P1435">
        <v>102563</v>
      </c>
      <c r="Q1435">
        <v>12</v>
      </c>
      <c r="R1435" s="1" t="s">
        <v>2156</v>
      </c>
      <c r="S1435" s="1" t="s">
        <v>88</v>
      </c>
      <c r="T1435" s="1" t="s">
        <v>2157</v>
      </c>
      <c r="U1435">
        <v>180</v>
      </c>
      <c r="V1435" s="1" t="s">
        <v>2179</v>
      </c>
      <c r="W1435">
        <v>30.3</v>
      </c>
      <c r="X1435" s="1" t="s">
        <v>841</v>
      </c>
      <c r="Y1435">
        <v>3</v>
      </c>
      <c r="Z1435" s="1" t="s">
        <v>64</v>
      </c>
      <c r="AA1435">
        <v>107</v>
      </c>
      <c r="AB1435">
        <v>10</v>
      </c>
      <c r="AC1435">
        <v>0</v>
      </c>
      <c r="AD1435">
        <v>72</v>
      </c>
      <c r="AE1435">
        <v>40</v>
      </c>
      <c r="AF1435">
        <v>30</v>
      </c>
      <c r="AG1435">
        <v>21</v>
      </c>
      <c r="AH1435">
        <v>12</v>
      </c>
      <c r="AI1435">
        <v>3</v>
      </c>
      <c r="AJ1435">
        <v>5</v>
      </c>
      <c r="AK1435">
        <v>8</v>
      </c>
      <c r="AL1435">
        <v>0</v>
      </c>
      <c r="AM1435">
        <v>97</v>
      </c>
      <c r="AN1435">
        <v>62</v>
      </c>
      <c r="AO1435">
        <v>39</v>
      </c>
      <c r="AP1435">
        <v>19</v>
      </c>
      <c r="AQ1435">
        <v>12</v>
      </c>
      <c r="AR1435">
        <v>8</v>
      </c>
      <c r="AS1435">
        <v>11</v>
      </c>
      <c r="AT1435">
        <v>58</v>
      </c>
      <c r="AU1435">
        <v>643</v>
      </c>
      <c r="AV1435">
        <v>15</v>
      </c>
      <c r="AW1435">
        <v>1470</v>
      </c>
    </row>
    <row r="1436" spans="1:49" x14ac:dyDescent="0.35">
      <c r="A1436" s="1" t="s">
        <v>827</v>
      </c>
      <c r="B1436" s="1" t="s">
        <v>828</v>
      </c>
      <c r="C1436" s="1" t="s">
        <v>14</v>
      </c>
      <c r="D1436">
        <v>64</v>
      </c>
      <c r="E1436" s="1" t="s">
        <v>2155</v>
      </c>
      <c r="F1436">
        <v>20050808</v>
      </c>
      <c r="G1436">
        <v>36</v>
      </c>
      <c r="H1436">
        <v>103264</v>
      </c>
      <c r="I1436">
        <v>8</v>
      </c>
      <c r="J1436" s="1" t="s">
        <v>2156</v>
      </c>
      <c r="K1436" s="1" t="s">
        <v>76</v>
      </c>
      <c r="L1436" s="1" t="s">
        <v>2172</v>
      </c>
      <c r="M1436">
        <v>180</v>
      </c>
      <c r="N1436" s="1" t="s">
        <v>2165</v>
      </c>
      <c r="O1436">
        <v>26.8</v>
      </c>
      <c r="P1436">
        <v>102318</v>
      </c>
      <c r="R1436" s="1" t="s">
        <v>2156</v>
      </c>
      <c r="S1436" s="1" t="s">
        <v>57</v>
      </c>
      <c r="T1436" s="1" t="s">
        <v>2157</v>
      </c>
      <c r="U1436">
        <v>183</v>
      </c>
      <c r="V1436" s="1" t="s">
        <v>2158</v>
      </c>
      <c r="W1436">
        <v>31.5</v>
      </c>
      <c r="X1436" s="1" t="s">
        <v>505</v>
      </c>
      <c r="Y1436">
        <v>3</v>
      </c>
      <c r="Z1436" s="1" t="s">
        <v>64</v>
      </c>
      <c r="AA1436">
        <v>111</v>
      </c>
      <c r="AB1436">
        <v>11</v>
      </c>
      <c r="AC1436">
        <v>2</v>
      </c>
      <c r="AD1436">
        <v>80</v>
      </c>
      <c r="AE1436">
        <v>59</v>
      </c>
      <c r="AF1436">
        <v>45</v>
      </c>
      <c r="AG1436">
        <v>11</v>
      </c>
      <c r="AH1436">
        <v>14</v>
      </c>
      <c r="AI1436">
        <v>5</v>
      </c>
      <c r="AJ1436">
        <v>8</v>
      </c>
      <c r="AK1436">
        <v>9</v>
      </c>
      <c r="AL1436">
        <v>2</v>
      </c>
      <c r="AM1436">
        <v>90</v>
      </c>
      <c r="AN1436">
        <v>42</v>
      </c>
      <c r="AO1436">
        <v>34</v>
      </c>
      <c r="AP1436">
        <v>21</v>
      </c>
      <c r="AQ1436">
        <v>14</v>
      </c>
      <c r="AR1436">
        <v>2</v>
      </c>
      <c r="AS1436">
        <v>6</v>
      </c>
      <c r="AT1436">
        <v>11</v>
      </c>
      <c r="AU1436">
        <v>1652</v>
      </c>
      <c r="AV1436">
        <v>38</v>
      </c>
      <c r="AW1436">
        <v>855</v>
      </c>
    </row>
    <row r="1437" spans="1:49" x14ac:dyDescent="0.35">
      <c r="A1437" s="1" t="s">
        <v>827</v>
      </c>
      <c r="B1437" s="1" t="s">
        <v>828</v>
      </c>
      <c r="C1437" s="1" t="s">
        <v>14</v>
      </c>
      <c r="D1437">
        <v>64</v>
      </c>
      <c r="E1437" s="1" t="s">
        <v>2155</v>
      </c>
      <c r="F1437">
        <v>20050808</v>
      </c>
      <c r="G1437">
        <v>37</v>
      </c>
      <c r="H1437">
        <v>103908</v>
      </c>
      <c r="J1437" s="1" t="s">
        <v>2156</v>
      </c>
      <c r="K1437" s="1" t="s">
        <v>45</v>
      </c>
      <c r="L1437" s="1" t="s">
        <v>2157</v>
      </c>
      <c r="M1437">
        <v>185</v>
      </c>
      <c r="N1437" s="1" t="s">
        <v>2171</v>
      </c>
      <c r="O1437">
        <v>23.5</v>
      </c>
      <c r="P1437">
        <v>103096</v>
      </c>
      <c r="R1437" s="1" t="s">
        <v>2159</v>
      </c>
      <c r="S1437" s="1" t="s">
        <v>273</v>
      </c>
      <c r="T1437" s="1" t="s">
        <v>2157</v>
      </c>
      <c r="U1437">
        <v>173</v>
      </c>
      <c r="V1437" s="1" t="s">
        <v>2171</v>
      </c>
      <c r="W1437">
        <v>27.6</v>
      </c>
      <c r="X1437" s="1" t="s">
        <v>106</v>
      </c>
      <c r="Y1437">
        <v>3</v>
      </c>
      <c r="Z1437" s="1" t="s">
        <v>64</v>
      </c>
      <c r="AA1437">
        <v>129</v>
      </c>
      <c r="AB1437">
        <v>9</v>
      </c>
      <c r="AC1437">
        <v>1</v>
      </c>
      <c r="AD1437">
        <v>77</v>
      </c>
      <c r="AE1437">
        <v>40</v>
      </c>
      <c r="AF1437">
        <v>33</v>
      </c>
      <c r="AG1437">
        <v>24</v>
      </c>
      <c r="AH1437">
        <v>14</v>
      </c>
      <c r="AI1437">
        <v>3</v>
      </c>
      <c r="AJ1437">
        <v>4</v>
      </c>
      <c r="AK1437">
        <v>3</v>
      </c>
      <c r="AL1437">
        <v>0</v>
      </c>
      <c r="AM1437">
        <v>79</v>
      </c>
      <c r="AN1437">
        <v>44</v>
      </c>
      <c r="AO1437">
        <v>38</v>
      </c>
      <c r="AP1437">
        <v>15</v>
      </c>
      <c r="AQ1437">
        <v>13</v>
      </c>
      <c r="AR1437">
        <v>1</v>
      </c>
      <c r="AS1437">
        <v>3</v>
      </c>
      <c r="AT1437">
        <v>63</v>
      </c>
      <c r="AU1437">
        <v>598</v>
      </c>
      <c r="AV1437">
        <v>101</v>
      </c>
      <c r="AW1437">
        <v>421</v>
      </c>
    </row>
    <row r="1438" spans="1:49" x14ac:dyDescent="0.35">
      <c r="A1438" s="1" t="s">
        <v>827</v>
      </c>
      <c r="B1438" s="1" t="s">
        <v>828</v>
      </c>
      <c r="C1438" s="1" t="s">
        <v>14</v>
      </c>
      <c r="D1438">
        <v>64</v>
      </c>
      <c r="E1438" s="1" t="s">
        <v>2155</v>
      </c>
      <c r="F1438">
        <v>20050808</v>
      </c>
      <c r="G1438">
        <v>38</v>
      </c>
      <c r="H1438">
        <v>103694</v>
      </c>
      <c r="J1438" s="1" t="s">
        <v>2156</v>
      </c>
      <c r="K1438" s="1" t="s">
        <v>41</v>
      </c>
      <c r="L1438" s="1" t="s">
        <v>2157</v>
      </c>
      <c r="M1438">
        <v>168</v>
      </c>
      <c r="N1438" s="1" t="s">
        <v>2175</v>
      </c>
      <c r="O1438">
        <v>24.5</v>
      </c>
      <c r="P1438">
        <v>104417</v>
      </c>
      <c r="R1438" s="1" t="s">
        <v>2156</v>
      </c>
      <c r="S1438" s="1" t="s">
        <v>132</v>
      </c>
      <c r="T1438" s="1" t="s">
        <v>2157</v>
      </c>
      <c r="U1438">
        <v>193</v>
      </c>
      <c r="V1438" s="1" t="s">
        <v>2179</v>
      </c>
      <c r="W1438">
        <v>20.9</v>
      </c>
      <c r="X1438" s="1" t="s">
        <v>2241</v>
      </c>
      <c r="Y1438">
        <v>3</v>
      </c>
      <c r="Z1438" s="1" t="s">
        <v>64</v>
      </c>
      <c r="AA1438">
        <v>126</v>
      </c>
      <c r="AB1438">
        <v>4</v>
      </c>
      <c r="AC1438">
        <v>3</v>
      </c>
      <c r="AD1438">
        <v>84</v>
      </c>
      <c r="AE1438">
        <v>44</v>
      </c>
      <c r="AF1438">
        <v>32</v>
      </c>
      <c r="AG1438">
        <v>24</v>
      </c>
      <c r="AH1438">
        <v>14</v>
      </c>
      <c r="AI1438">
        <v>5</v>
      </c>
      <c r="AJ1438">
        <v>7</v>
      </c>
      <c r="AK1438">
        <v>22</v>
      </c>
      <c r="AL1438">
        <v>9</v>
      </c>
      <c r="AM1438">
        <v>114</v>
      </c>
      <c r="AN1438">
        <v>58</v>
      </c>
      <c r="AO1438">
        <v>44</v>
      </c>
      <c r="AP1438">
        <v>22</v>
      </c>
      <c r="AQ1438">
        <v>13</v>
      </c>
      <c r="AR1438">
        <v>11</v>
      </c>
      <c r="AS1438">
        <v>16</v>
      </c>
      <c r="AT1438">
        <v>35</v>
      </c>
      <c r="AU1438">
        <v>983</v>
      </c>
      <c r="AV1438">
        <v>45</v>
      </c>
      <c r="AW1438">
        <v>775</v>
      </c>
    </row>
    <row r="1439" spans="1:49" x14ac:dyDescent="0.35">
      <c r="A1439" s="1" t="s">
        <v>827</v>
      </c>
      <c r="B1439" s="1" t="s">
        <v>828</v>
      </c>
      <c r="C1439" s="1" t="s">
        <v>14</v>
      </c>
      <c r="D1439">
        <v>64</v>
      </c>
      <c r="E1439" s="1" t="s">
        <v>2155</v>
      </c>
      <c r="F1439">
        <v>20050808</v>
      </c>
      <c r="G1439">
        <v>39</v>
      </c>
      <c r="H1439">
        <v>103971</v>
      </c>
      <c r="J1439" s="1" t="s">
        <v>2156</v>
      </c>
      <c r="K1439" s="1" t="s">
        <v>27</v>
      </c>
      <c r="L1439" s="1" t="s">
        <v>2157</v>
      </c>
      <c r="M1439">
        <v>180</v>
      </c>
      <c r="N1439" s="1" t="s">
        <v>2168</v>
      </c>
      <c r="O1439">
        <v>23.3</v>
      </c>
      <c r="P1439">
        <v>103900</v>
      </c>
      <c r="Q1439">
        <v>9</v>
      </c>
      <c r="R1439" s="1" t="s">
        <v>2156</v>
      </c>
      <c r="S1439" s="1" t="s">
        <v>86</v>
      </c>
      <c r="T1439" s="1" t="s">
        <v>2157</v>
      </c>
      <c r="U1439">
        <v>180</v>
      </c>
      <c r="V1439" s="1" t="s">
        <v>2165</v>
      </c>
      <c r="W1439">
        <v>23.6</v>
      </c>
      <c r="X1439" s="1" t="s">
        <v>842</v>
      </c>
      <c r="Y1439">
        <v>3</v>
      </c>
      <c r="Z1439" s="1" t="s">
        <v>64</v>
      </c>
      <c r="AA1439">
        <v>163</v>
      </c>
      <c r="AB1439">
        <v>11</v>
      </c>
      <c r="AC1439">
        <v>5</v>
      </c>
      <c r="AD1439">
        <v>130</v>
      </c>
      <c r="AE1439">
        <v>68</v>
      </c>
      <c r="AF1439">
        <v>51</v>
      </c>
      <c r="AG1439">
        <v>32</v>
      </c>
      <c r="AH1439">
        <v>17</v>
      </c>
      <c r="AI1439">
        <v>7</v>
      </c>
      <c r="AJ1439">
        <v>9</v>
      </c>
      <c r="AK1439">
        <v>1</v>
      </c>
      <c r="AL1439">
        <v>8</v>
      </c>
      <c r="AM1439">
        <v>100</v>
      </c>
      <c r="AN1439">
        <v>58</v>
      </c>
      <c r="AO1439">
        <v>41</v>
      </c>
      <c r="AP1439">
        <v>25</v>
      </c>
      <c r="AQ1439">
        <v>16</v>
      </c>
      <c r="AR1439">
        <v>5</v>
      </c>
      <c r="AS1439">
        <v>8</v>
      </c>
      <c r="AT1439">
        <v>44</v>
      </c>
      <c r="AU1439">
        <v>812</v>
      </c>
      <c r="AV1439">
        <v>12</v>
      </c>
      <c r="AW1439">
        <v>1650</v>
      </c>
    </row>
    <row r="1440" spans="1:49" x14ac:dyDescent="0.35">
      <c r="A1440" s="1" t="s">
        <v>827</v>
      </c>
      <c r="B1440" s="1" t="s">
        <v>828</v>
      </c>
      <c r="C1440" s="1" t="s">
        <v>14</v>
      </c>
      <c r="D1440">
        <v>64</v>
      </c>
      <c r="E1440" s="1" t="s">
        <v>2155</v>
      </c>
      <c r="F1440">
        <v>20050808</v>
      </c>
      <c r="G1440">
        <v>40</v>
      </c>
      <c r="H1440">
        <v>103786</v>
      </c>
      <c r="I1440">
        <v>5</v>
      </c>
      <c r="J1440" s="1" t="s">
        <v>2156</v>
      </c>
      <c r="K1440" s="1" t="s">
        <v>70</v>
      </c>
      <c r="L1440" s="1" t="s">
        <v>2157</v>
      </c>
      <c r="M1440">
        <v>178</v>
      </c>
      <c r="N1440" s="1" t="s">
        <v>2166</v>
      </c>
      <c r="O1440">
        <v>24.1</v>
      </c>
      <c r="P1440">
        <v>104607</v>
      </c>
      <c r="R1440" s="1" t="s">
        <v>2156</v>
      </c>
      <c r="S1440" s="1" t="s">
        <v>42</v>
      </c>
      <c r="T1440" s="1" t="s">
        <v>2157</v>
      </c>
      <c r="U1440">
        <v>196</v>
      </c>
      <c r="V1440" s="1" t="s">
        <v>2160</v>
      </c>
      <c r="W1440">
        <v>19.8</v>
      </c>
      <c r="X1440" s="1" t="s">
        <v>750</v>
      </c>
      <c r="Y1440">
        <v>3</v>
      </c>
      <c r="Z1440" s="1" t="s">
        <v>64</v>
      </c>
      <c r="AA1440">
        <v>128</v>
      </c>
      <c r="AB1440">
        <v>4</v>
      </c>
      <c r="AC1440">
        <v>6</v>
      </c>
      <c r="AD1440">
        <v>108</v>
      </c>
      <c r="AE1440">
        <v>66</v>
      </c>
      <c r="AF1440">
        <v>46</v>
      </c>
      <c r="AG1440">
        <v>21</v>
      </c>
      <c r="AH1440">
        <v>14</v>
      </c>
      <c r="AI1440">
        <v>13</v>
      </c>
      <c r="AJ1440">
        <v>15</v>
      </c>
      <c r="AK1440">
        <v>2</v>
      </c>
      <c r="AL1440">
        <v>2</v>
      </c>
      <c r="AM1440">
        <v>93</v>
      </c>
      <c r="AN1440">
        <v>52</v>
      </c>
      <c r="AO1440">
        <v>38</v>
      </c>
      <c r="AP1440">
        <v>15</v>
      </c>
      <c r="AQ1440">
        <v>14</v>
      </c>
      <c r="AR1440">
        <v>8</v>
      </c>
      <c r="AS1440">
        <v>13</v>
      </c>
      <c r="AT1440">
        <v>6</v>
      </c>
      <c r="AU1440">
        <v>2115</v>
      </c>
      <c r="AV1440">
        <v>33</v>
      </c>
      <c r="AW1440">
        <v>1016</v>
      </c>
    </row>
    <row r="1441" spans="1:49" x14ac:dyDescent="0.35">
      <c r="A1441" s="1" t="s">
        <v>827</v>
      </c>
      <c r="B1441" s="1" t="s">
        <v>828</v>
      </c>
      <c r="C1441" s="1" t="s">
        <v>14</v>
      </c>
      <c r="D1441">
        <v>64</v>
      </c>
      <c r="E1441" s="1" t="s">
        <v>2155</v>
      </c>
      <c r="F1441">
        <v>20050808</v>
      </c>
      <c r="G1441">
        <v>41</v>
      </c>
      <c r="H1441">
        <v>103292</v>
      </c>
      <c r="I1441">
        <v>6</v>
      </c>
      <c r="J1441" s="1" t="s">
        <v>2156</v>
      </c>
      <c r="K1441" s="1" t="s">
        <v>69</v>
      </c>
      <c r="L1441" s="1" t="s">
        <v>2157</v>
      </c>
      <c r="M1441">
        <v>175</v>
      </c>
      <c r="N1441" s="1" t="s">
        <v>2165</v>
      </c>
      <c r="O1441">
        <v>26.6</v>
      </c>
      <c r="P1441">
        <v>102202</v>
      </c>
      <c r="R1441" s="1" t="s">
        <v>2156</v>
      </c>
      <c r="S1441" s="1" t="s">
        <v>507</v>
      </c>
      <c r="T1441" s="1" t="s">
        <v>2172</v>
      </c>
      <c r="U1441">
        <v>190</v>
      </c>
      <c r="V1441" s="1" t="s">
        <v>2221</v>
      </c>
      <c r="W1441">
        <v>32.299999999999997</v>
      </c>
      <c r="X1441" s="1" t="s">
        <v>843</v>
      </c>
      <c r="Y1441">
        <v>3</v>
      </c>
      <c r="Z1441" s="1" t="s">
        <v>64</v>
      </c>
      <c r="AA1441">
        <v>142</v>
      </c>
      <c r="AB1441">
        <v>4</v>
      </c>
      <c r="AC1441">
        <v>1</v>
      </c>
      <c r="AD1441">
        <v>78</v>
      </c>
      <c r="AE1441">
        <v>58</v>
      </c>
      <c r="AF1441">
        <v>41</v>
      </c>
      <c r="AG1441">
        <v>16</v>
      </c>
      <c r="AH1441">
        <v>14</v>
      </c>
      <c r="AI1441">
        <v>2</v>
      </c>
      <c r="AJ1441">
        <v>3</v>
      </c>
      <c r="AK1441">
        <v>9</v>
      </c>
      <c r="AL1441">
        <v>1</v>
      </c>
      <c r="AM1441">
        <v>110</v>
      </c>
      <c r="AN1441">
        <v>75</v>
      </c>
      <c r="AO1441">
        <v>50</v>
      </c>
      <c r="AP1441">
        <v>16</v>
      </c>
      <c r="AQ1441">
        <v>15</v>
      </c>
      <c r="AR1441">
        <v>11</v>
      </c>
      <c r="AS1441">
        <v>14</v>
      </c>
      <c r="AT1441">
        <v>8</v>
      </c>
      <c r="AU1441">
        <v>1875</v>
      </c>
      <c r="AV1441">
        <v>53</v>
      </c>
      <c r="AW1441">
        <v>665</v>
      </c>
    </row>
    <row r="1442" spans="1:49" x14ac:dyDescent="0.35">
      <c r="A1442" s="1" t="s">
        <v>827</v>
      </c>
      <c r="B1442" s="1" t="s">
        <v>828</v>
      </c>
      <c r="C1442" s="1" t="s">
        <v>14</v>
      </c>
      <c r="D1442">
        <v>64</v>
      </c>
      <c r="E1442" s="1" t="s">
        <v>2155</v>
      </c>
      <c r="F1442">
        <v>20050808</v>
      </c>
      <c r="G1442">
        <v>42</v>
      </c>
      <c r="H1442">
        <v>103990</v>
      </c>
      <c r="I1442">
        <v>11</v>
      </c>
      <c r="J1442" s="1" t="s">
        <v>2156</v>
      </c>
      <c r="K1442" s="1" t="s">
        <v>65</v>
      </c>
      <c r="L1442" s="1" t="s">
        <v>2157</v>
      </c>
      <c r="M1442">
        <v>180</v>
      </c>
      <c r="N1442" s="1" t="s">
        <v>2161</v>
      </c>
      <c r="O1442">
        <v>23.2</v>
      </c>
      <c r="P1442">
        <v>101962</v>
      </c>
      <c r="R1442" s="1" t="s">
        <v>2156</v>
      </c>
      <c r="S1442" s="1" t="s">
        <v>594</v>
      </c>
      <c r="T1442" s="1" t="s">
        <v>2157</v>
      </c>
      <c r="U1442">
        <v>193</v>
      </c>
      <c r="V1442" s="1" t="s">
        <v>2225</v>
      </c>
      <c r="W1442">
        <v>33.9</v>
      </c>
      <c r="X1442" s="1" t="s">
        <v>844</v>
      </c>
      <c r="Y1442">
        <v>3</v>
      </c>
      <c r="Z1442" s="1" t="s">
        <v>64</v>
      </c>
      <c r="AA1442">
        <v>112</v>
      </c>
      <c r="AB1442">
        <v>1</v>
      </c>
      <c r="AC1442">
        <v>7</v>
      </c>
      <c r="AD1442">
        <v>75</v>
      </c>
      <c r="AE1442">
        <v>43</v>
      </c>
      <c r="AF1442">
        <v>34</v>
      </c>
      <c r="AG1442">
        <v>16</v>
      </c>
      <c r="AH1442">
        <v>12</v>
      </c>
      <c r="AI1442">
        <v>1</v>
      </c>
      <c r="AJ1442">
        <v>4</v>
      </c>
      <c r="AK1442">
        <v>3</v>
      </c>
      <c r="AL1442">
        <v>5</v>
      </c>
      <c r="AM1442">
        <v>82</v>
      </c>
      <c r="AN1442">
        <v>44</v>
      </c>
      <c r="AO1442">
        <v>30</v>
      </c>
      <c r="AP1442">
        <v>19</v>
      </c>
      <c r="AQ1442">
        <v>12</v>
      </c>
      <c r="AR1442">
        <v>1</v>
      </c>
      <c r="AS1442">
        <v>4</v>
      </c>
      <c r="AT1442">
        <v>22</v>
      </c>
      <c r="AU1442">
        <v>1290</v>
      </c>
      <c r="AV1442">
        <v>423</v>
      </c>
      <c r="AW1442">
        <v>64</v>
      </c>
    </row>
    <row r="1443" spans="1:49" x14ac:dyDescent="0.35">
      <c r="A1443" s="1" t="s">
        <v>827</v>
      </c>
      <c r="B1443" s="1" t="s">
        <v>828</v>
      </c>
      <c r="C1443" s="1" t="s">
        <v>14</v>
      </c>
      <c r="D1443">
        <v>64</v>
      </c>
      <c r="E1443" s="1" t="s">
        <v>2155</v>
      </c>
      <c r="F1443">
        <v>20050808</v>
      </c>
      <c r="G1443">
        <v>43</v>
      </c>
      <c r="H1443">
        <v>103017</v>
      </c>
      <c r="J1443" s="1" t="s">
        <v>2156</v>
      </c>
      <c r="K1443" s="1" t="s">
        <v>28</v>
      </c>
      <c r="L1443" s="1" t="s">
        <v>2157</v>
      </c>
      <c r="M1443">
        <v>183</v>
      </c>
      <c r="N1443" s="1" t="s">
        <v>2169</v>
      </c>
      <c r="O1443">
        <v>28</v>
      </c>
      <c r="P1443">
        <v>103758</v>
      </c>
      <c r="R1443" s="1" t="s">
        <v>2156</v>
      </c>
      <c r="S1443" s="1" t="s">
        <v>23</v>
      </c>
      <c r="T1443" s="1" t="s">
        <v>2157</v>
      </c>
      <c r="U1443">
        <v>188</v>
      </c>
      <c r="V1443" s="1" t="s">
        <v>2164</v>
      </c>
      <c r="W1443">
        <v>24.2</v>
      </c>
      <c r="X1443" s="1" t="s">
        <v>49</v>
      </c>
      <c r="Y1443">
        <v>3</v>
      </c>
      <c r="Z1443" s="1" t="s">
        <v>64</v>
      </c>
      <c r="AA1443">
        <v>98</v>
      </c>
      <c r="AB1443">
        <v>3</v>
      </c>
      <c r="AC1443">
        <v>3</v>
      </c>
      <c r="AD1443">
        <v>63</v>
      </c>
      <c r="AE1443">
        <v>33</v>
      </c>
      <c r="AF1443">
        <v>28</v>
      </c>
      <c r="AG1443">
        <v>17</v>
      </c>
      <c r="AH1443">
        <v>10</v>
      </c>
      <c r="AI1443">
        <v>5</v>
      </c>
      <c r="AJ1443">
        <v>5</v>
      </c>
      <c r="AK1443">
        <v>9</v>
      </c>
      <c r="AL1443">
        <v>5</v>
      </c>
      <c r="AM1443">
        <v>75</v>
      </c>
      <c r="AN1443">
        <v>43</v>
      </c>
      <c r="AO1443">
        <v>33</v>
      </c>
      <c r="AP1443">
        <v>14</v>
      </c>
      <c r="AQ1443">
        <v>10</v>
      </c>
      <c r="AR1443">
        <v>8</v>
      </c>
      <c r="AS1443">
        <v>10</v>
      </c>
      <c r="AT1443">
        <v>39</v>
      </c>
      <c r="AU1443">
        <v>845</v>
      </c>
      <c r="AV1443">
        <v>21</v>
      </c>
      <c r="AW1443">
        <v>1345</v>
      </c>
    </row>
    <row r="1444" spans="1:49" x14ac:dyDescent="0.35">
      <c r="A1444" s="1" t="s">
        <v>827</v>
      </c>
      <c r="B1444" s="1" t="s">
        <v>828</v>
      </c>
      <c r="C1444" s="1" t="s">
        <v>14</v>
      </c>
      <c r="D1444">
        <v>64</v>
      </c>
      <c r="E1444" s="1" t="s">
        <v>2155</v>
      </c>
      <c r="F1444">
        <v>20050808</v>
      </c>
      <c r="G1444">
        <v>44</v>
      </c>
      <c r="H1444">
        <v>101736</v>
      </c>
      <c r="I1444">
        <v>4</v>
      </c>
      <c r="J1444" s="1" t="s">
        <v>2156</v>
      </c>
      <c r="K1444" s="1" t="s">
        <v>675</v>
      </c>
      <c r="L1444" s="1" t="s">
        <v>2157</v>
      </c>
      <c r="M1444">
        <v>180</v>
      </c>
      <c r="N1444" s="1" t="s">
        <v>2164</v>
      </c>
      <c r="O1444">
        <v>35.200000000000003</v>
      </c>
      <c r="P1444">
        <v>102035</v>
      </c>
      <c r="R1444" s="1" t="s">
        <v>2159</v>
      </c>
      <c r="S1444" s="1" t="s">
        <v>189</v>
      </c>
      <c r="T1444" s="1" t="s">
        <v>2157</v>
      </c>
      <c r="U1444">
        <v>183</v>
      </c>
      <c r="V1444" s="1" t="s">
        <v>2179</v>
      </c>
      <c r="W1444">
        <v>33.299999999999997</v>
      </c>
      <c r="X1444" s="1" t="s">
        <v>845</v>
      </c>
      <c r="Y1444">
        <v>3</v>
      </c>
      <c r="Z1444" s="1" t="s">
        <v>64</v>
      </c>
      <c r="AA1444">
        <v>99</v>
      </c>
      <c r="AB1444">
        <v>8</v>
      </c>
      <c r="AC1444">
        <v>4</v>
      </c>
      <c r="AD1444">
        <v>75</v>
      </c>
      <c r="AE1444">
        <v>44</v>
      </c>
      <c r="AF1444">
        <v>33</v>
      </c>
      <c r="AG1444">
        <v>15</v>
      </c>
      <c r="AH1444">
        <v>12</v>
      </c>
      <c r="AI1444">
        <v>5</v>
      </c>
      <c r="AJ1444">
        <v>7</v>
      </c>
      <c r="AK1444">
        <v>6</v>
      </c>
      <c r="AL1444">
        <v>5</v>
      </c>
      <c r="AM1444">
        <v>77</v>
      </c>
      <c r="AN1444">
        <v>41</v>
      </c>
      <c r="AO1444">
        <v>24</v>
      </c>
      <c r="AP1444">
        <v>19</v>
      </c>
      <c r="AQ1444">
        <v>12</v>
      </c>
      <c r="AR1444">
        <v>2</v>
      </c>
      <c r="AS1444">
        <v>7</v>
      </c>
      <c r="AT1444">
        <v>7</v>
      </c>
      <c r="AU1444">
        <v>1915</v>
      </c>
      <c r="AV1444">
        <v>129</v>
      </c>
      <c r="AW1444">
        <v>348</v>
      </c>
    </row>
    <row r="1445" spans="1:49" x14ac:dyDescent="0.35">
      <c r="A1445" s="1" t="s">
        <v>827</v>
      </c>
      <c r="B1445" s="1" t="s">
        <v>828</v>
      </c>
      <c r="C1445" s="1" t="s">
        <v>14</v>
      </c>
      <c r="D1445">
        <v>64</v>
      </c>
      <c r="E1445" s="1" t="s">
        <v>2155</v>
      </c>
      <c r="F1445">
        <v>20050808</v>
      </c>
      <c r="G1445">
        <v>45</v>
      </c>
      <c r="H1445">
        <v>103507</v>
      </c>
      <c r="J1445" s="1" t="s">
        <v>2156</v>
      </c>
      <c r="K1445" s="1" t="s">
        <v>36</v>
      </c>
      <c r="L1445" s="1" t="s">
        <v>2157</v>
      </c>
      <c r="M1445">
        <v>183</v>
      </c>
      <c r="N1445" s="1" t="s">
        <v>2161</v>
      </c>
      <c r="O1445">
        <v>25.4</v>
      </c>
      <c r="P1445">
        <v>103970</v>
      </c>
      <c r="R1445" s="1" t="s">
        <v>2156</v>
      </c>
      <c r="S1445" s="1" t="s">
        <v>74</v>
      </c>
      <c r="T1445" s="1" t="s">
        <v>2157</v>
      </c>
      <c r="U1445">
        <v>175</v>
      </c>
      <c r="V1445" s="1" t="s">
        <v>2161</v>
      </c>
      <c r="W1445">
        <v>23.3</v>
      </c>
      <c r="X1445" s="1" t="s">
        <v>270</v>
      </c>
      <c r="Y1445">
        <v>3</v>
      </c>
      <c r="Z1445" s="1" t="s">
        <v>64</v>
      </c>
      <c r="AA1445">
        <v>139</v>
      </c>
      <c r="AB1445">
        <v>3</v>
      </c>
      <c r="AC1445">
        <v>2</v>
      </c>
      <c r="AD1445">
        <v>97</v>
      </c>
      <c r="AE1445">
        <v>66</v>
      </c>
      <c r="AF1445">
        <v>44</v>
      </c>
      <c r="AG1445">
        <v>18</v>
      </c>
      <c r="AH1445">
        <v>16</v>
      </c>
      <c r="AI1445">
        <v>6</v>
      </c>
      <c r="AJ1445">
        <v>10</v>
      </c>
      <c r="AK1445">
        <v>2</v>
      </c>
      <c r="AL1445">
        <v>1</v>
      </c>
      <c r="AM1445">
        <v>96</v>
      </c>
      <c r="AN1445">
        <v>61</v>
      </c>
      <c r="AO1445">
        <v>36</v>
      </c>
      <c r="AP1445">
        <v>17</v>
      </c>
      <c r="AQ1445">
        <v>15</v>
      </c>
      <c r="AR1445">
        <v>4</v>
      </c>
      <c r="AS1445">
        <v>9</v>
      </c>
      <c r="AT1445">
        <v>27</v>
      </c>
      <c r="AU1445">
        <v>1190</v>
      </c>
      <c r="AV1445">
        <v>20</v>
      </c>
      <c r="AW1445">
        <v>1365</v>
      </c>
    </row>
    <row r="1446" spans="1:49" x14ac:dyDescent="0.35">
      <c r="A1446" s="1" t="s">
        <v>827</v>
      </c>
      <c r="B1446" s="1" t="s">
        <v>828</v>
      </c>
      <c r="C1446" s="1" t="s">
        <v>14</v>
      </c>
      <c r="D1446">
        <v>64</v>
      </c>
      <c r="E1446" s="1" t="s">
        <v>2155</v>
      </c>
      <c r="F1446">
        <v>20050808</v>
      </c>
      <c r="G1446">
        <v>46</v>
      </c>
      <c r="H1446">
        <v>103103</v>
      </c>
      <c r="J1446" s="1" t="s">
        <v>2156</v>
      </c>
      <c r="K1446" s="1" t="s">
        <v>90</v>
      </c>
      <c r="L1446" s="1" t="s">
        <v>2157</v>
      </c>
      <c r="M1446">
        <v>183</v>
      </c>
      <c r="N1446" s="1" t="s">
        <v>2168</v>
      </c>
      <c r="O1446">
        <v>27.5</v>
      </c>
      <c r="P1446">
        <v>102562</v>
      </c>
      <c r="R1446" s="1" t="s">
        <v>2156</v>
      </c>
      <c r="S1446" s="1" t="s">
        <v>39</v>
      </c>
      <c r="T1446" s="1" t="s">
        <v>2157</v>
      </c>
      <c r="U1446">
        <v>190</v>
      </c>
      <c r="V1446" s="1" t="s">
        <v>2160</v>
      </c>
      <c r="W1446">
        <v>30.3</v>
      </c>
      <c r="X1446" s="1" t="s">
        <v>846</v>
      </c>
      <c r="Y1446">
        <v>3</v>
      </c>
      <c r="Z1446" s="1" t="s">
        <v>64</v>
      </c>
      <c r="AA1446">
        <v>93</v>
      </c>
      <c r="AB1446">
        <v>6</v>
      </c>
      <c r="AC1446">
        <v>4</v>
      </c>
      <c r="AD1446">
        <v>96</v>
      </c>
      <c r="AE1446">
        <v>57</v>
      </c>
      <c r="AF1446">
        <v>37</v>
      </c>
      <c r="AG1446">
        <v>23</v>
      </c>
      <c r="AH1446">
        <v>12</v>
      </c>
      <c r="AI1446">
        <v>9</v>
      </c>
      <c r="AJ1446">
        <v>10</v>
      </c>
      <c r="AK1446">
        <v>6</v>
      </c>
      <c r="AL1446">
        <v>3</v>
      </c>
      <c r="AM1446">
        <v>72</v>
      </c>
      <c r="AN1446">
        <v>53</v>
      </c>
      <c r="AO1446">
        <v>33</v>
      </c>
      <c r="AP1446">
        <v>8</v>
      </c>
      <c r="AQ1446">
        <v>13</v>
      </c>
      <c r="AR1446">
        <v>2</v>
      </c>
      <c r="AS1446">
        <v>7</v>
      </c>
      <c r="AT1446">
        <v>26</v>
      </c>
      <c r="AU1446">
        <v>1241</v>
      </c>
      <c r="AV1446">
        <v>23</v>
      </c>
      <c r="AW1446">
        <v>1275</v>
      </c>
    </row>
    <row r="1447" spans="1:49" x14ac:dyDescent="0.35">
      <c r="A1447" s="1" t="s">
        <v>827</v>
      </c>
      <c r="B1447" s="1" t="s">
        <v>828</v>
      </c>
      <c r="C1447" s="1" t="s">
        <v>14</v>
      </c>
      <c r="D1447">
        <v>64</v>
      </c>
      <c r="E1447" s="1" t="s">
        <v>2155</v>
      </c>
      <c r="F1447">
        <v>20050808</v>
      </c>
      <c r="G1447">
        <v>47</v>
      </c>
      <c r="H1447">
        <v>102257</v>
      </c>
      <c r="J1447" s="1" t="s">
        <v>2156</v>
      </c>
      <c r="K1447" s="1" t="s">
        <v>60</v>
      </c>
      <c r="L1447" s="1" t="s">
        <v>2172</v>
      </c>
      <c r="M1447">
        <v>193</v>
      </c>
      <c r="N1447" s="1" t="s">
        <v>2163</v>
      </c>
      <c r="O1447">
        <v>31.9</v>
      </c>
      <c r="P1447">
        <v>103018</v>
      </c>
      <c r="R1447" s="1" t="s">
        <v>2156</v>
      </c>
      <c r="S1447" s="1" t="s">
        <v>35</v>
      </c>
      <c r="T1447" s="1" t="s">
        <v>2157</v>
      </c>
      <c r="U1447">
        <v>196</v>
      </c>
      <c r="V1447" s="1" t="s">
        <v>2174</v>
      </c>
      <c r="W1447">
        <v>28</v>
      </c>
      <c r="X1447" s="1" t="s">
        <v>847</v>
      </c>
      <c r="Y1447">
        <v>3</v>
      </c>
      <c r="Z1447" s="1" t="s">
        <v>64</v>
      </c>
      <c r="AA1447">
        <v>133</v>
      </c>
      <c r="AB1447">
        <v>9</v>
      </c>
      <c r="AC1447">
        <v>5</v>
      </c>
      <c r="AD1447">
        <v>103</v>
      </c>
      <c r="AE1447">
        <v>50</v>
      </c>
      <c r="AF1447">
        <v>39</v>
      </c>
      <c r="AG1447">
        <v>32</v>
      </c>
      <c r="AH1447">
        <v>16</v>
      </c>
      <c r="AI1447">
        <v>3</v>
      </c>
      <c r="AJ1447">
        <v>5</v>
      </c>
      <c r="AK1447">
        <v>18</v>
      </c>
      <c r="AL1447">
        <v>5</v>
      </c>
      <c r="AM1447">
        <v>94</v>
      </c>
      <c r="AN1447">
        <v>60</v>
      </c>
      <c r="AO1447">
        <v>45</v>
      </c>
      <c r="AP1447">
        <v>20</v>
      </c>
      <c r="AQ1447">
        <v>16</v>
      </c>
      <c r="AR1447">
        <v>4</v>
      </c>
      <c r="AS1447">
        <v>6</v>
      </c>
      <c r="AT1447">
        <v>40</v>
      </c>
      <c r="AU1447">
        <v>843</v>
      </c>
      <c r="AV1447">
        <v>30</v>
      </c>
      <c r="AW1447">
        <v>1105</v>
      </c>
    </row>
    <row r="1448" spans="1:49" x14ac:dyDescent="0.35">
      <c r="A1448" s="1" t="s">
        <v>827</v>
      </c>
      <c r="B1448" s="1" t="s">
        <v>828</v>
      </c>
      <c r="C1448" s="1" t="s">
        <v>14</v>
      </c>
      <c r="D1448">
        <v>64</v>
      </c>
      <c r="E1448" s="1" t="s">
        <v>2155</v>
      </c>
      <c r="F1448">
        <v>20050808</v>
      </c>
      <c r="G1448">
        <v>48</v>
      </c>
      <c r="H1448">
        <v>104339</v>
      </c>
      <c r="J1448" s="1" t="s">
        <v>2156</v>
      </c>
      <c r="K1448" s="1" t="s">
        <v>80</v>
      </c>
      <c r="L1448" s="1" t="s">
        <v>2157</v>
      </c>
      <c r="M1448">
        <v>196</v>
      </c>
      <c r="N1448" s="1" t="s">
        <v>2178</v>
      </c>
      <c r="O1448">
        <v>21.3</v>
      </c>
      <c r="P1448">
        <v>103722</v>
      </c>
      <c r="R1448" s="1" t="s">
        <v>2159</v>
      </c>
      <c r="S1448" s="1" t="s">
        <v>375</v>
      </c>
      <c r="T1448" s="1" t="s">
        <v>2157</v>
      </c>
      <c r="U1448">
        <v>180</v>
      </c>
      <c r="V1448" s="1" t="s">
        <v>2171</v>
      </c>
      <c r="W1448">
        <v>24.4</v>
      </c>
      <c r="X1448" s="1" t="s">
        <v>152</v>
      </c>
      <c r="Y1448">
        <v>3</v>
      </c>
      <c r="Z1448" s="1" t="s">
        <v>64</v>
      </c>
      <c r="AA1448">
        <v>133</v>
      </c>
      <c r="AB1448">
        <v>16</v>
      </c>
      <c r="AC1448">
        <v>6</v>
      </c>
      <c r="AD1448">
        <v>86</v>
      </c>
      <c r="AE1448">
        <v>49</v>
      </c>
      <c r="AF1448">
        <v>41</v>
      </c>
      <c r="AG1448">
        <v>19</v>
      </c>
      <c r="AH1448">
        <v>15</v>
      </c>
      <c r="AI1448">
        <v>1</v>
      </c>
      <c r="AJ1448">
        <v>2</v>
      </c>
      <c r="AK1448">
        <v>3</v>
      </c>
      <c r="AL1448">
        <v>2</v>
      </c>
      <c r="AM1448">
        <v>111</v>
      </c>
      <c r="AN1448">
        <v>71</v>
      </c>
      <c r="AO1448">
        <v>47</v>
      </c>
      <c r="AP1448">
        <v>23</v>
      </c>
      <c r="AQ1448">
        <v>15</v>
      </c>
      <c r="AR1448">
        <v>9</v>
      </c>
      <c r="AS1448">
        <v>11</v>
      </c>
      <c r="AT1448">
        <v>29</v>
      </c>
      <c r="AU1448">
        <v>1115</v>
      </c>
      <c r="AV1448">
        <v>90</v>
      </c>
      <c r="AW1448">
        <v>468</v>
      </c>
    </row>
    <row r="1449" spans="1:49" x14ac:dyDescent="0.35">
      <c r="A1449" s="1" t="s">
        <v>827</v>
      </c>
      <c r="B1449" s="1" t="s">
        <v>828</v>
      </c>
      <c r="C1449" s="1" t="s">
        <v>14</v>
      </c>
      <c r="D1449">
        <v>64</v>
      </c>
      <c r="E1449" s="1" t="s">
        <v>2155</v>
      </c>
      <c r="F1449">
        <v>20050808</v>
      </c>
      <c r="G1449">
        <v>49</v>
      </c>
      <c r="H1449">
        <v>104745</v>
      </c>
      <c r="I1449">
        <v>1</v>
      </c>
      <c r="J1449" s="1" t="s">
        <v>2156</v>
      </c>
      <c r="K1449" s="1" t="s">
        <v>62</v>
      </c>
      <c r="L1449" s="1" t="s">
        <v>2172</v>
      </c>
      <c r="M1449">
        <v>185</v>
      </c>
      <c r="N1449" s="1" t="s">
        <v>2161</v>
      </c>
      <c r="O1449">
        <v>19.100000000000001</v>
      </c>
      <c r="P1449">
        <v>103206</v>
      </c>
      <c r="R1449" s="1" t="s">
        <v>2156</v>
      </c>
      <c r="S1449" s="1" t="s">
        <v>29</v>
      </c>
      <c r="T1449" s="1" t="s">
        <v>2157</v>
      </c>
      <c r="U1449">
        <v>175</v>
      </c>
      <c r="V1449" s="1" t="s">
        <v>2171</v>
      </c>
      <c r="W1449">
        <v>27.1</v>
      </c>
      <c r="X1449" s="1" t="s">
        <v>49</v>
      </c>
      <c r="Y1449">
        <v>3</v>
      </c>
      <c r="Z1449" s="1" t="s">
        <v>94</v>
      </c>
      <c r="AA1449">
        <v>100</v>
      </c>
      <c r="AB1449">
        <v>0</v>
      </c>
      <c r="AC1449">
        <v>2</v>
      </c>
      <c r="AD1449">
        <v>67</v>
      </c>
      <c r="AE1449">
        <v>44</v>
      </c>
      <c r="AF1449">
        <v>32</v>
      </c>
      <c r="AG1449">
        <v>14</v>
      </c>
      <c r="AH1449">
        <v>10</v>
      </c>
      <c r="AI1449">
        <v>5</v>
      </c>
      <c r="AJ1449">
        <v>5</v>
      </c>
      <c r="AK1449">
        <v>2</v>
      </c>
      <c r="AL1449">
        <v>1</v>
      </c>
      <c r="AM1449">
        <v>59</v>
      </c>
      <c r="AN1449">
        <v>41</v>
      </c>
      <c r="AO1449">
        <v>31</v>
      </c>
      <c r="AP1449">
        <v>8</v>
      </c>
      <c r="AQ1449">
        <v>10</v>
      </c>
      <c r="AR1449">
        <v>3</v>
      </c>
      <c r="AS1449">
        <v>5</v>
      </c>
      <c r="AT1449">
        <v>2</v>
      </c>
      <c r="AU1449">
        <v>4030</v>
      </c>
      <c r="AV1449">
        <v>34</v>
      </c>
      <c r="AW1449">
        <v>985</v>
      </c>
    </row>
    <row r="1450" spans="1:49" x14ac:dyDescent="0.35">
      <c r="A1450" s="1" t="s">
        <v>827</v>
      </c>
      <c r="B1450" s="1" t="s">
        <v>828</v>
      </c>
      <c r="C1450" s="1" t="s">
        <v>14</v>
      </c>
      <c r="D1450">
        <v>64</v>
      </c>
      <c r="E1450" s="1" t="s">
        <v>2155</v>
      </c>
      <c r="F1450">
        <v>20050808</v>
      </c>
      <c r="G1450">
        <v>50</v>
      </c>
      <c r="H1450">
        <v>103264</v>
      </c>
      <c r="I1450">
        <v>8</v>
      </c>
      <c r="J1450" s="1" t="s">
        <v>2156</v>
      </c>
      <c r="K1450" s="1" t="s">
        <v>76</v>
      </c>
      <c r="L1450" s="1" t="s">
        <v>2172</v>
      </c>
      <c r="M1450">
        <v>180</v>
      </c>
      <c r="N1450" s="1" t="s">
        <v>2165</v>
      </c>
      <c r="O1450">
        <v>26.8</v>
      </c>
      <c r="P1450">
        <v>103598</v>
      </c>
      <c r="R1450" s="1" t="s">
        <v>2156</v>
      </c>
      <c r="S1450" s="1" t="s">
        <v>260</v>
      </c>
      <c r="T1450" s="1" t="s">
        <v>2157</v>
      </c>
      <c r="U1450">
        <v>185</v>
      </c>
      <c r="V1450" s="1" t="s">
        <v>2175</v>
      </c>
      <c r="W1450">
        <v>25</v>
      </c>
      <c r="X1450" s="1" t="s">
        <v>24</v>
      </c>
      <c r="Y1450">
        <v>3</v>
      </c>
      <c r="Z1450" s="1" t="s">
        <v>94</v>
      </c>
      <c r="AA1450">
        <v>65</v>
      </c>
      <c r="AB1450">
        <v>4</v>
      </c>
      <c r="AC1450">
        <v>0</v>
      </c>
      <c r="AD1450">
        <v>40</v>
      </c>
      <c r="AE1450">
        <v>31</v>
      </c>
      <c r="AF1450">
        <v>22</v>
      </c>
      <c r="AG1450">
        <v>7</v>
      </c>
      <c r="AH1450">
        <v>9</v>
      </c>
      <c r="AI1450">
        <v>0</v>
      </c>
      <c r="AJ1450">
        <v>2</v>
      </c>
      <c r="AK1450">
        <v>7</v>
      </c>
      <c r="AL1450">
        <v>4</v>
      </c>
      <c r="AM1450">
        <v>64</v>
      </c>
      <c r="AN1450">
        <v>35</v>
      </c>
      <c r="AO1450">
        <v>20</v>
      </c>
      <c r="AP1450">
        <v>12</v>
      </c>
      <c r="AQ1450">
        <v>9</v>
      </c>
      <c r="AR1450">
        <v>3</v>
      </c>
      <c r="AS1450">
        <v>8</v>
      </c>
      <c r="AT1450">
        <v>11</v>
      </c>
      <c r="AU1450">
        <v>1652</v>
      </c>
      <c r="AV1450">
        <v>58</v>
      </c>
      <c r="AW1450">
        <v>643</v>
      </c>
    </row>
    <row r="1451" spans="1:49" x14ac:dyDescent="0.35">
      <c r="A1451" s="1" t="s">
        <v>827</v>
      </c>
      <c r="B1451" s="1" t="s">
        <v>828</v>
      </c>
      <c r="C1451" s="1" t="s">
        <v>14</v>
      </c>
      <c r="D1451">
        <v>64</v>
      </c>
      <c r="E1451" s="1" t="s">
        <v>2155</v>
      </c>
      <c r="F1451">
        <v>20050808</v>
      </c>
      <c r="G1451">
        <v>51</v>
      </c>
      <c r="H1451">
        <v>103908</v>
      </c>
      <c r="J1451" s="1" t="s">
        <v>2156</v>
      </c>
      <c r="K1451" s="1" t="s">
        <v>45</v>
      </c>
      <c r="L1451" s="1" t="s">
        <v>2157</v>
      </c>
      <c r="M1451">
        <v>185</v>
      </c>
      <c r="N1451" s="1" t="s">
        <v>2171</v>
      </c>
      <c r="O1451">
        <v>23.5</v>
      </c>
      <c r="P1451">
        <v>103694</v>
      </c>
      <c r="R1451" s="1" t="s">
        <v>2156</v>
      </c>
      <c r="S1451" s="1" t="s">
        <v>41</v>
      </c>
      <c r="T1451" s="1" t="s">
        <v>2157</v>
      </c>
      <c r="U1451">
        <v>168</v>
      </c>
      <c r="V1451" s="1" t="s">
        <v>2175</v>
      </c>
      <c r="W1451">
        <v>24.5</v>
      </c>
      <c r="X1451" s="1" t="s">
        <v>21</v>
      </c>
      <c r="Y1451">
        <v>3</v>
      </c>
      <c r="Z1451" s="1" t="s">
        <v>94</v>
      </c>
      <c r="AA1451">
        <v>79</v>
      </c>
      <c r="AB1451">
        <v>9</v>
      </c>
      <c r="AC1451">
        <v>3</v>
      </c>
      <c r="AD1451">
        <v>58</v>
      </c>
      <c r="AE1451">
        <v>29</v>
      </c>
      <c r="AF1451">
        <v>23</v>
      </c>
      <c r="AG1451">
        <v>16</v>
      </c>
      <c r="AH1451">
        <v>8</v>
      </c>
      <c r="AI1451">
        <v>3</v>
      </c>
      <c r="AJ1451">
        <v>3</v>
      </c>
      <c r="AK1451">
        <v>0</v>
      </c>
      <c r="AL1451">
        <v>1</v>
      </c>
      <c r="AM1451">
        <v>57</v>
      </c>
      <c r="AN1451">
        <v>28</v>
      </c>
      <c r="AO1451">
        <v>11</v>
      </c>
      <c r="AP1451">
        <v>16</v>
      </c>
      <c r="AQ1451">
        <v>7</v>
      </c>
      <c r="AR1451">
        <v>3</v>
      </c>
      <c r="AS1451">
        <v>7</v>
      </c>
      <c r="AT1451">
        <v>63</v>
      </c>
      <c r="AU1451">
        <v>598</v>
      </c>
      <c r="AV1451">
        <v>35</v>
      </c>
      <c r="AW1451">
        <v>983</v>
      </c>
    </row>
    <row r="1452" spans="1:49" x14ac:dyDescent="0.35">
      <c r="A1452" s="1" t="s">
        <v>827</v>
      </c>
      <c r="B1452" s="1" t="s">
        <v>828</v>
      </c>
      <c r="C1452" s="1" t="s">
        <v>14</v>
      </c>
      <c r="D1452">
        <v>64</v>
      </c>
      <c r="E1452" s="1" t="s">
        <v>2155</v>
      </c>
      <c r="F1452">
        <v>20050808</v>
      </c>
      <c r="G1452">
        <v>52</v>
      </c>
      <c r="H1452">
        <v>103971</v>
      </c>
      <c r="J1452" s="1" t="s">
        <v>2156</v>
      </c>
      <c r="K1452" s="1" t="s">
        <v>27</v>
      </c>
      <c r="L1452" s="1" t="s">
        <v>2157</v>
      </c>
      <c r="M1452">
        <v>180</v>
      </c>
      <c r="N1452" s="1" t="s">
        <v>2168</v>
      </c>
      <c r="O1452">
        <v>23.3</v>
      </c>
      <c r="P1452">
        <v>103786</v>
      </c>
      <c r="Q1452">
        <v>5</v>
      </c>
      <c r="R1452" s="1" t="s">
        <v>2156</v>
      </c>
      <c r="S1452" s="1" t="s">
        <v>70</v>
      </c>
      <c r="T1452" s="1" t="s">
        <v>2157</v>
      </c>
      <c r="U1452">
        <v>178</v>
      </c>
      <c r="V1452" s="1" t="s">
        <v>2166</v>
      </c>
      <c r="W1452">
        <v>24.1</v>
      </c>
      <c r="X1452" s="1" t="s">
        <v>414</v>
      </c>
      <c r="Y1452">
        <v>3</v>
      </c>
      <c r="Z1452" s="1" t="s">
        <v>94</v>
      </c>
      <c r="AA1452">
        <v>140</v>
      </c>
      <c r="AB1452">
        <v>4</v>
      </c>
      <c r="AC1452">
        <v>5</v>
      </c>
      <c r="AD1452">
        <v>100</v>
      </c>
      <c r="AE1452">
        <v>55</v>
      </c>
      <c r="AF1452">
        <v>37</v>
      </c>
      <c r="AG1452">
        <v>18</v>
      </c>
      <c r="AH1452">
        <v>15</v>
      </c>
      <c r="AI1452">
        <v>4</v>
      </c>
      <c r="AJ1452">
        <v>10</v>
      </c>
      <c r="AK1452">
        <v>1</v>
      </c>
      <c r="AL1452">
        <v>5</v>
      </c>
      <c r="AM1452">
        <v>106</v>
      </c>
      <c r="AN1452">
        <v>68</v>
      </c>
      <c r="AO1452">
        <v>44</v>
      </c>
      <c r="AP1452">
        <v>14</v>
      </c>
      <c r="AQ1452">
        <v>16</v>
      </c>
      <c r="AR1452">
        <v>7</v>
      </c>
      <c r="AS1452">
        <v>13</v>
      </c>
      <c r="AT1452">
        <v>44</v>
      </c>
      <c r="AU1452">
        <v>812</v>
      </c>
      <c r="AV1452">
        <v>6</v>
      </c>
      <c r="AW1452">
        <v>2115</v>
      </c>
    </row>
    <row r="1453" spans="1:49" x14ac:dyDescent="0.35">
      <c r="A1453" s="1" t="s">
        <v>827</v>
      </c>
      <c r="B1453" s="1" t="s">
        <v>828</v>
      </c>
      <c r="C1453" s="1" t="s">
        <v>14</v>
      </c>
      <c r="D1453">
        <v>64</v>
      </c>
      <c r="E1453" s="1" t="s">
        <v>2155</v>
      </c>
      <c r="F1453">
        <v>20050808</v>
      </c>
      <c r="G1453">
        <v>53</v>
      </c>
      <c r="H1453">
        <v>103292</v>
      </c>
      <c r="I1453">
        <v>6</v>
      </c>
      <c r="J1453" s="1" t="s">
        <v>2156</v>
      </c>
      <c r="K1453" s="1" t="s">
        <v>69</v>
      </c>
      <c r="L1453" s="1" t="s">
        <v>2157</v>
      </c>
      <c r="M1453">
        <v>175</v>
      </c>
      <c r="N1453" s="1" t="s">
        <v>2165</v>
      </c>
      <c r="O1453">
        <v>26.6</v>
      </c>
      <c r="P1453">
        <v>103990</v>
      </c>
      <c r="Q1453">
        <v>11</v>
      </c>
      <c r="R1453" s="1" t="s">
        <v>2156</v>
      </c>
      <c r="S1453" s="1" t="s">
        <v>65</v>
      </c>
      <c r="T1453" s="1" t="s">
        <v>2157</v>
      </c>
      <c r="U1453">
        <v>180</v>
      </c>
      <c r="V1453" s="1" t="s">
        <v>2161</v>
      </c>
      <c r="W1453">
        <v>23.2</v>
      </c>
      <c r="X1453" s="1" t="s">
        <v>848</v>
      </c>
      <c r="Y1453">
        <v>3</v>
      </c>
      <c r="Z1453" s="1" t="s">
        <v>94</v>
      </c>
      <c r="AA1453">
        <v>104</v>
      </c>
      <c r="AB1453">
        <v>2</v>
      </c>
      <c r="AC1453">
        <v>1</v>
      </c>
      <c r="AD1453">
        <v>69</v>
      </c>
      <c r="AE1453">
        <v>47</v>
      </c>
      <c r="AF1453">
        <v>33</v>
      </c>
      <c r="AG1453">
        <v>15</v>
      </c>
      <c r="AH1453">
        <v>11</v>
      </c>
      <c r="AI1453">
        <v>2</v>
      </c>
      <c r="AJ1453">
        <v>4</v>
      </c>
      <c r="AK1453">
        <v>7</v>
      </c>
      <c r="AL1453">
        <v>5</v>
      </c>
      <c r="AM1453">
        <v>82</v>
      </c>
      <c r="AN1453">
        <v>51</v>
      </c>
      <c r="AO1453">
        <v>30</v>
      </c>
      <c r="AP1453">
        <v>15</v>
      </c>
      <c r="AQ1453">
        <v>10</v>
      </c>
      <c r="AR1453">
        <v>10</v>
      </c>
      <c r="AS1453">
        <v>13</v>
      </c>
      <c r="AT1453">
        <v>8</v>
      </c>
      <c r="AU1453">
        <v>1875</v>
      </c>
      <c r="AV1453">
        <v>22</v>
      </c>
      <c r="AW1453">
        <v>1290</v>
      </c>
    </row>
    <row r="1454" spans="1:49" x14ac:dyDescent="0.35">
      <c r="A1454" s="1" t="s">
        <v>827</v>
      </c>
      <c r="B1454" s="1" t="s">
        <v>828</v>
      </c>
      <c r="C1454" s="1" t="s">
        <v>14</v>
      </c>
      <c r="D1454">
        <v>64</v>
      </c>
      <c r="E1454" s="1" t="s">
        <v>2155</v>
      </c>
      <c r="F1454">
        <v>20050808</v>
      </c>
      <c r="G1454">
        <v>54</v>
      </c>
      <c r="H1454">
        <v>101736</v>
      </c>
      <c r="I1454">
        <v>4</v>
      </c>
      <c r="J1454" s="1" t="s">
        <v>2156</v>
      </c>
      <c r="K1454" s="1" t="s">
        <v>675</v>
      </c>
      <c r="L1454" s="1" t="s">
        <v>2157</v>
      </c>
      <c r="M1454">
        <v>180</v>
      </c>
      <c r="N1454" s="1" t="s">
        <v>2164</v>
      </c>
      <c r="O1454">
        <v>35.200000000000003</v>
      </c>
      <c r="P1454">
        <v>103017</v>
      </c>
      <c r="R1454" s="1" t="s">
        <v>2156</v>
      </c>
      <c r="S1454" s="1" t="s">
        <v>28</v>
      </c>
      <c r="T1454" s="1" t="s">
        <v>2157</v>
      </c>
      <c r="U1454">
        <v>183</v>
      </c>
      <c r="V1454" s="1" t="s">
        <v>2169</v>
      </c>
      <c r="W1454">
        <v>28</v>
      </c>
      <c r="X1454" s="1" t="s">
        <v>91</v>
      </c>
      <c r="Y1454">
        <v>3</v>
      </c>
      <c r="Z1454" s="1" t="s">
        <v>94</v>
      </c>
      <c r="AA1454">
        <v>86</v>
      </c>
      <c r="AB1454">
        <v>4</v>
      </c>
      <c r="AC1454">
        <v>1</v>
      </c>
      <c r="AD1454">
        <v>48</v>
      </c>
      <c r="AE1454">
        <v>31</v>
      </c>
      <c r="AF1454">
        <v>28</v>
      </c>
      <c r="AG1454">
        <v>9</v>
      </c>
      <c r="AH1454">
        <v>9</v>
      </c>
      <c r="AI1454">
        <v>1</v>
      </c>
      <c r="AJ1454">
        <v>1</v>
      </c>
      <c r="AK1454">
        <v>7</v>
      </c>
      <c r="AL1454">
        <v>5</v>
      </c>
      <c r="AM1454">
        <v>68</v>
      </c>
      <c r="AN1454">
        <v>37</v>
      </c>
      <c r="AO1454">
        <v>25</v>
      </c>
      <c r="AP1454">
        <v>14</v>
      </c>
      <c r="AQ1454">
        <v>9</v>
      </c>
      <c r="AR1454">
        <v>7</v>
      </c>
      <c r="AS1454">
        <v>10</v>
      </c>
      <c r="AT1454">
        <v>7</v>
      </c>
      <c r="AU1454">
        <v>1915</v>
      </c>
      <c r="AV1454">
        <v>39</v>
      </c>
      <c r="AW1454">
        <v>845</v>
      </c>
    </row>
    <row r="1455" spans="1:49" x14ac:dyDescent="0.35">
      <c r="A1455" s="1" t="s">
        <v>827</v>
      </c>
      <c r="B1455" s="1" t="s">
        <v>828</v>
      </c>
      <c r="C1455" s="1" t="s">
        <v>14</v>
      </c>
      <c r="D1455">
        <v>64</v>
      </c>
      <c r="E1455" s="1" t="s">
        <v>2155</v>
      </c>
      <c r="F1455">
        <v>20050808</v>
      </c>
      <c r="G1455">
        <v>55</v>
      </c>
      <c r="H1455">
        <v>103103</v>
      </c>
      <c r="J1455" s="1" t="s">
        <v>2156</v>
      </c>
      <c r="K1455" s="1" t="s">
        <v>90</v>
      </c>
      <c r="L1455" s="1" t="s">
        <v>2157</v>
      </c>
      <c r="M1455">
        <v>183</v>
      </c>
      <c r="N1455" s="1" t="s">
        <v>2168</v>
      </c>
      <c r="O1455">
        <v>27.5</v>
      </c>
      <c r="P1455">
        <v>103507</v>
      </c>
      <c r="R1455" s="1" t="s">
        <v>2156</v>
      </c>
      <c r="S1455" s="1" t="s">
        <v>36</v>
      </c>
      <c r="T1455" s="1" t="s">
        <v>2157</v>
      </c>
      <c r="U1455">
        <v>183</v>
      </c>
      <c r="V1455" s="1" t="s">
        <v>2161</v>
      </c>
      <c r="W1455">
        <v>25.4</v>
      </c>
      <c r="X1455" s="1" t="s">
        <v>91</v>
      </c>
      <c r="Y1455">
        <v>3</v>
      </c>
      <c r="Z1455" s="1" t="s">
        <v>94</v>
      </c>
      <c r="AA1455">
        <v>95</v>
      </c>
      <c r="AB1455">
        <v>7</v>
      </c>
      <c r="AC1455">
        <v>3</v>
      </c>
      <c r="AD1455">
        <v>59</v>
      </c>
      <c r="AE1455">
        <v>36</v>
      </c>
      <c r="AF1455">
        <v>26</v>
      </c>
      <c r="AG1455">
        <v>13</v>
      </c>
      <c r="AH1455">
        <v>9</v>
      </c>
      <c r="AI1455">
        <v>2</v>
      </c>
      <c r="AJ1455">
        <v>3</v>
      </c>
      <c r="AK1455">
        <v>3</v>
      </c>
      <c r="AL1455">
        <v>3</v>
      </c>
      <c r="AM1455">
        <v>78</v>
      </c>
      <c r="AN1455">
        <v>51</v>
      </c>
      <c r="AO1455">
        <v>29</v>
      </c>
      <c r="AP1455">
        <v>11</v>
      </c>
      <c r="AQ1455">
        <v>9</v>
      </c>
      <c r="AR1455">
        <v>6</v>
      </c>
      <c r="AS1455">
        <v>10</v>
      </c>
      <c r="AT1455">
        <v>26</v>
      </c>
      <c r="AU1455">
        <v>1241</v>
      </c>
      <c r="AV1455">
        <v>27</v>
      </c>
      <c r="AW1455">
        <v>1190</v>
      </c>
    </row>
    <row r="1456" spans="1:49" x14ac:dyDescent="0.35">
      <c r="A1456" s="1" t="s">
        <v>827</v>
      </c>
      <c r="B1456" s="1" t="s">
        <v>828</v>
      </c>
      <c r="C1456" s="1" t="s">
        <v>14</v>
      </c>
      <c r="D1456">
        <v>64</v>
      </c>
      <c r="E1456" s="1" t="s">
        <v>2155</v>
      </c>
      <c r="F1456">
        <v>20050808</v>
      </c>
      <c r="G1456">
        <v>56</v>
      </c>
      <c r="H1456">
        <v>102257</v>
      </c>
      <c r="J1456" s="1" t="s">
        <v>2156</v>
      </c>
      <c r="K1456" s="1" t="s">
        <v>60</v>
      </c>
      <c r="L1456" s="1" t="s">
        <v>2172</v>
      </c>
      <c r="M1456">
        <v>193</v>
      </c>
      <c r="N1456" s="1" t="s">
        <v>2163</v>
      </c>
      <c r="O1456">
        <v>31.9</v>
      </c>
      <c r="P1456">
        <v>104339</v>
      </c>
      <c r="R1456" s="1" t="s">
        <v>2156</v>
      </c>
      <c r="S1456" s="1" t="s">
        <v>80</v>
      </c>
      <c r="T1456" s="1" t="s">
        <v>2157</v>
      </c>
      <c r="U1456">
        <v>196</v>
      </c>
      <c r="V1456" s="1" t="s">
        <v>2178</v>
      </c>
      <c r="W1456">
        <v>21.3</v>
      </c>
      <c r="X1456" s="1" t="s">
        <v>565</v>
      </c>
      <c r="Y1456">
        <v>3</v>
      </c>
      <c r="Z1456" s="1" t="s">
        <v>94</v>
      </c>
      <c r="AA1456">
        <v>104</v>
      </c>
      <c r="AB1456">
        <v>7</v>
      </c>
      <c r="AC1456">
        <v>8</v>
      </c>
      <c r="AD1456">
        <v>85</v>
      </c>
      <c r="AE1456">
        <v>52</v>
      </c>
      <c r="AF1456">
        <v>40</v>
      </c>
      <c r="AG1456">
        <v>16</v>
      </c>
      <c r="AH1456">
        <v>12</v>
      </c>
      <c r="AI1456">
        <v>6</v>
      </c>
      <c r="AJ1456">
        <v>7</v>
      </c>
      <c r="AK1456">
        <v>11</v>
      </c>
      <c r="AL1456">
        <v>1</v>
      </c>
      <c r="AM1456">
        <v>67</v>
      </c>
      <c r="AN1456">
        <v>44</v>
      </c>
      <c r="AO1456">
        <v>34</v>
      </c>
      <c r="AP1456">
        <v>11</v>
      </c>
      <c r="AQ1456">
        <v>13</v>
      </c>
      <c r="AR1456">
        <v>2</v>
      </c>
      <c r="AS1456">
        <v>6</v>
      </c>
      <c r="AT1456">
        <v>40</v>
      </c>
      <c r="AU1456">
        <v>843</v>
      </c>
      <c r="AV1456">
        <v>29</v>
      </c>
      <c r="AW1456">
        <v>1115</v>
      </c>
    </row>
    <row r="1457" spans="1:49" x14ac:dyDescent="0.35">
      <c r="A1457" s="1" t="s">
        <v>827</v>
      </c>
      <c r="B1457" s="1" t="s">
        <v>828</v>
      </c>
      <c r="C1457" s="1" t="s">
        <v>14</v>
      </c>
      <c r="D1457">
        <v>64</v>
      </c>
      <c r="E1457" s="1" t="s">
        <v>2155</v>
      </c>
      <c r="F1457">
        <v>20050808</v>
      </c>
      <c r="G1457">
        <v>57</v>
      </c>
      <c r="H1457">
        <v>104745</v>
      </c>
      <c r="I1457">
        <v>1</v>
      </c>
      <c r="J1457" s="1" t="s">
        <v>2156</v>
      </c>
      <c r="K1457" s="1" t="s">
        <v>62</v>
      </c>
      <c r="L1457" s="1" t="s">
        <v>2172</v>
      </c>
      <c r="M1457">
        <v>185</v>
      </c>
      <c r="N1457" s="1" t="s">
        <v>2161</v>
      </c>
      <c r="O1457">
        <v>19.100000000000001</v>
      </c>
      <c r="P1457">
        <v>103264</v>
      </c>
      <c r="Q1457">
        <v>8</v>
      </c>
      <c r="R1457" s="1" t="s">
        <v>2156</v>
      </c>
      <c r="S1457" s="1" t="s">
        <v>76</v>
      </c>
      <c r="T1457" s="1" t="s">
        <v>2172</v>
      </c>
      <c r="U1457">
        <v>180</v>
      </c>
      <c r="V1457" s="1" t="s">
        <v>2165</v>
      </c>
      <c r="W1457">
        <v>26.8</v>
      </c>
      <c r="X1457" s="1" t="s">
        <v>171</v>
      </c>
      <c r="Y1457">
        <v>3</v>
      </c>
      <c r="Z1457" s="1" t="s">
        <v>101</v>
      </c>
      <c r="AA1457">
        <v>70</v>
      </c>
      <c r="AB1457">
        <v>3</v>
      </c>
      <c r="AC1457">
        <v>0</v>
      </c>
      <c r="AD1457">
        <v>38</v>
      </c>
      <c r="AE1457">
        <v>25</v>
      </c>
      <c r="AF1457">
        <v>21</v>
      </c>
      <c r="AG1457">
        <v>11</v>
      </c>
      <c r="AH1457">
        <v>8</v>
      </c>
      <c r="AI1457">
        <v>0</v>
      </c>
      <c r="AJ1457">
        <v>0</v>
      </c>
      <c r="AK1457">
        <v>1</v>
      </c>
      <c r="AL1457">
        <v>0</v>
      </c>
      <c r="AM1457">
        <v>54</v>
      </c>
      <c r="AN1457">
        <v>32</v>
      </c>
      <c r="AO1457">
        <v>16</v>
      </c>
      <c r="AP1457">
        <v>11</v>
      </c>
      <c r="AQ1457">
        <v>8</v>
      </c>
      <c r="AR1457">
        <v>4</v>
      </c>
      <c r="AS1457">
        <v>8</v>
      </c>
      <c r="AT1457">
        <v>2</v>
      </c>
      <c r="AU1457">
        <v>4030</v>
      </c>
      <c r="AV1457">
        <v>11</v>
      </c>
      <c r="AW1457">
        <v>1652</v>
      </c>
    </row>
    <row r="1458" spans="1:49" x14ac:dyDescent="0.35">
      <c r="A1458" s="1" t="s">
        <v>827</v>
      </c>
      <c r="B1458" s="1" t="s">
        <v>828</v>
      </c>
      <c r="C1458" s="1" t="s">
        <v>14</v>
      </c>
      <c r="D1458">
        <v>64</v>
      </c>
      <c r="E1458" s="1" t="s">
        <v>2155</v>
      </c>
      <c r="F1458">
        <v>20050808</v>
      </c>
      <c r="G1458">
        <v>58</v>
      </c>
      <c r="H1458">
        <v>103908</v>
      </c>
      <c r="J1458" s="1" t="s">
        <v>2156</v>
      </c>
      <c r="K1458" s="1" t="s">
        <v>45</v>
      </c>
      <c r="L1458" s="1" t="s">
        <v>2157</v>
      </c>
      <c r="M1458">
        <v>185</v>
      </c>
      <c r="N1458" s="1" t="s">
        <v>2171</v>
      </c>
      <c r="O1458">
        <v>23.5</v>
      </c>
      <c r="P1458">
        <v>103971</v>
      </c>
      <c r="R1458" s="1" t="s">
        <v>2156</v>
      </c>
      <c r="S1458" s="1" t="s">
        <v>27</v>
      </c>
      <c r="T1458" s="1" t="s">
        <v>2157</v>
      </c>
      <c r="U1458">
        <v>180</v>
      </c>
      <c r="V1458" s="1" t="s">
        <v>2168</v>
      </c>
      <c r="W1458">
        <v>23.3</v>
      </c>
      <c r="X1458" s="1" t="s">
        <v>21</v>
      </c>
      <c r="Y1458">
        <v>3</v>
      </c>
      <c r="Z1458" s="1" t="s">
        <v>101</v>
      </c>
      <c r="AA1458">
        <v>67</v>
      </c>
      <c r="AB1458">
        <v>7</v>
      </c>
      <c r="AC1458">
        <v>1</v>
      </c>
      <c r="AD1458">
        <v>52</v>
      </c>
      <c r="AE1458">
        <v>30</v>
      </c>
      <c r="AF1458">
        <v>26</v>
      </c>
      <c r="AG1458">
        <v>11</v>
      </c>
      <c r="AH1458">
        <v>8</v>
      </c>
      <c r="AI1458">
        <v>2</v>
      </c>
      <c r="AJ1458">
        <v>2</v>
      </c>
      <c r="AK1458">
        <v>2</v>
      </c>
      <c r="AL1458">
        <v>5</v>
      </c>
      <c r="AM1458">
        <v>44</v>
      </c>
      <c r="AN1458">
        <v>19</v>
      </c>
      <c r="AO1458">
        <v>15</v>
      </c>
      <c r="AP1458">
        <v>8</v>
      </c>
      <c r="AQ1458">
        <v>7</v>
      </c>
      <c r="AR1458">
        <v>3</v>
      </c>
      <c r="AS1458">
        <v>7</v>
      </c>
      <c r="AT1458">
        <v>63</v>
      </c>
      <c r="AU1458">
        <v>598</v>
      </c>
      <c r="AV1458">
        <v>44</v>
      </c>
      <c r="AW1458">
        <v>812</v>
      </c>
    </row>
    <row r="1459" spans="1:49" x14ac:dyDescent="0.35">
      <c r="A1459" s="1" t="s">
        <v>827</v>
      </c>
      <c r="B1459" s="1" t="s">
        <v>828</v>
      </c>
      <c r="C1459" s="1" t="s">
        <v>14</v>
      </c>
      <c r="D1459">
        <v>64</v>
      </c>
      <c r="E1459" s="1" t="s">
        <v>2155</v>
      </c>
      <c r="F1459">
        <v>20050808</v>
      </c>
      <c r="G1459">
        <v>59</v>
      </c>
      <c r="H1459">
        <v>101736</v>
      </c>
      <c r="I1459">
        <v>4</v>
      </c>
      <c r="J1459" s="1" t="s">
        <v>2156</v>
      </c>
      <c r="K1459" s="1" t="s">
        <v>675</v>
      </c>
      <c r="L1459" s="1" t="s">
        <v>2157</v>
      </c>
      <c r="M1459">
        <v>180</v>
      </c>
      <c r="N1459" s="1" t="s">
        <v>2164</v>
      </c>
      <c r="O1459">
        <v>35.200000000000003</v>
      </c>
      <c r="P1459">
        <v>103292</v>
      </c>
      <c r="Q1459">
        <v>6</v>
      </c>
      <c r="R1459" s="1" t="s">
        <v>2156</v>
      </c>
      <c r="S1459" s="1" t="s">
        <v>69</v>
      </c>
      <c r="T1459" s="1" t="s">
        <v>2157</v>
      </c>
      <c r="U1459">
        <v>175</v>
      </c>
      <c r="V1459" s="1" t="s">
        <v>2165</v>
      </c>
      <c r="W1459">
        <v>26.6</v>
      </c>
      <c r="X1459" s="1" t="s">
        <v>85</v>
      </c>
      <c r="Y1459">
        <v>3</v>
      </c>
      <c r="Z1459" s="1" t="s">
        <v>101</v>
      </c>
      <c r="AA1459">
        <v>86</v>
      </c>
      <c r="AB1459">
        <v>9</v>
      </c>
      <c r="AC1459">
        <v>1</v>
      </c>
      <c r="AD1459">
        <v>67</v>
      </c>
      <c r="AE1459">
        <v>40</v>
      </c>
      <c r="AF1459">
        <v>27</v>
      </c>
      <c r="AG1459">
        <v>17</v>
      </c>
      <c r="AH1459">
        <v>10</v>
      </c>
      <c r="AI1459">
        <v>6</v>
      </c>
      <c r="AJ1459">
        <v>7</v>
      </c>
      <c r="AK1459">
        <v>4</v>
      </c>
      <c r="AL1459">
        <v>2</v>
      </c>
      <c r="AM1459">
        <v>57</v>
      </c>
      <c r="AN1459">
        <v>36</v>
      </c>
      <c r="AO1459">
        <v>24</v>
      </c>
      <c r="AP1459">
        <v>8</v>
      </c>
      <c r="AQ1459">
        <v>9</v>
      </c>
      <c r="AR1459">
        <v>3</v>
      </c>
      <c r="AS1459">
        <v>6</v>
      </c>
      <c r="AT1459">
        <v>7</v>
      </c>
      <c r="AU1459">
        <v>1915</v>
      </c>
      <c r="AV1459">
        <v>8</v>
      </c>
      <c r="AW1459">
        <v>1875</v>
      </c>
    </row>
    <row r="1460" spans="1:49" x14ac:dyDescent="0.35">
      <c r="A1460" s="1" t="s">
        <v>827</v>
      </c>
      <c r="B1460" s="1" t="s">
        <v>828</v>
      </c>
      <c r="C1460" s="1" t="s">
        <v>14</v>
      </c>
      <c r="D1460">
        <v>64</v>
      </c>
      <c r="E1460" s="1" t="s">
        <v>2155</v>
      </c>
      <c r="F1460">
        <v>20050808</v>
      </c>
      <c r="G1460">
        <v>60</v>
      </c>
      <c r="H1460">
        <v>102257</v>
      </c>
      <c r="J1460" s="1" t="s">
        <v>2156</v>
      </c>
      <c r="K1460" s="1" t="s">
        <v>60</v>
      </c>
      <c r="L1460" s="1" t="s">
        <v>2172</v>
      </c>
      <c r="M1460">
        <v>193</v>
      </c>
      <c r="N1460" s="1" t="s">
        <v>2163</v>
      </c>
      <c r="O1460">
        <v>31.9</v>
      </c>
      <c r="P1460">
        <v>103103</v>
      </c>
      <c r="R1460" s="1" t="s">
        <v>2156</v>
      </c>
      <c r="S1460" s="1" t="s">
        <v>90</v>
      </c>
      <c r="T1460" s="1" t="s">
        <v>2157</v>
      </c>
      <c r="U1460">
        <v>183</v>
      </c>
      <c r="V1460" s="1" t="s">
        <v>2168</v>
      </c>
      <c r="W1460">
        <v>27.5</v>
      </c>
      <c r="X1460" s="1" t="s">
        <v>85</v>
      </c>
      <c r="Y1460">
        <v>3</v>
      </c>
      <c r="Z1460" s="1" t="s">
        <v>101</v>
      </c>
      <c r="AA1460">
        <v>67</v>
      </c>
      <c r="AB1460">
        <v>7</v>
      </c>
      <c r="AC1460">
        <v>1</v>
      </c>
      <c r="AD1460">
        <v>47</v>
      </c>
      <c r="AE1460">
        <v>28</v>
      </c>
      <c r="AF1460">
        <v>23</v>
      </c>
      <c r="AG1460">
        <v>17</v>
      </c>
      <c r="AH1460">
        <v>10</v>
      </c>
      <c r="AI1460">
        <v>0</v>
      </c>
      <c r="AJ1460">
        <v>0</v>
      </c>
      <c r="AK1460">
        <v>9</v>
      </c>
      <c r="AL1460">
        <v>0</v>
      </c>
      <c r="AM1460">
        <v>59</v>
      </c>
      <c r="AN1460">
        <v>32</v>
      </c>
      <c r="AO1460">
        <v>20</v>
      </c>
      <c r="AP1460">
        <v>16</v>
      </c>
      <c r="AQ1460">
        <v>9</v>
      </c>
      <c r="AR1460">
        <v>3</v>
      </c>
      <c r="AS1460">
        <v>5</v>
      </c>
      <c r="AT1460">
        <v>40</v>
      </c>
      <c r="AU1460">
        <v>843</v>
      </c>
      <c r="AV1460">
        <v>26</v>
      </c>
      <c r="AW1460">
        <v>1241</v>
      </c>
    </row>
    <row r="1461" spans="1:49" x14ac:dyDescent="0.35">
      <c r="A1461" s="1" t="s">
        <v>827</v>
      </c>
      <c r="B1461" s="1" t="s">
        <v>828</v>
      </c>
      <c r="C1461" s="1" t="s">
        <v>14</v>
      </c>
      <c r="D1461">
        <v>64</v>
      </c>
      <c r="E1461" s="1" t="s">
        <v>2155</v>
      </c>
      <c r="F1461">
        <v>20050808</v>
      </c>
      <c r="G1461">
        <v>61</v>
      </c>
      <c r="H1461">
        <v>104745</v>
      </c>
      <c r="I1461">
        <v>1</v>
      </c>
      <c r="J1461" s="1" t="s">
        <v>2156</v>
      </c>
      <c r="K1461" s="1" t="s">
        <v>62</v>
      </c>
      <c r="L1461" s="1" t="s">
        <v>2172</v>
      </c>
      <c r="M1461">
        <v>185</v>
      </c>
      <c r="N1461" s="1" t="s">
        <v>2161</v>
      </c>
      <c r="O1461">
        <v>19.100000000000001</v>
      </c>
      <c r="P1461">
        <v>103908</v>
      </c>
      <c r="R1461" s="1" t="s">
        <v>2156</v>
      </c>
      <c r="S1461" s="1" t="s">
        <v>45</v>
      </c>
      <c r="T1461" s="1" t="s">
        <v>2157</v>
      </c>
      <c r="U1461">
        <v>185</v>
      </c>
      <c r="V1461" s="1" t="s">
        <v>2171</v>
      </c>
      <c r="W1461">
        <v>23.5</v>
      </c>
      <c r="X1461" s="1" t="s">
        <v>176</v>
      </c>
      <c r="Y1461">
        <v>3</v>
      </c>
      <c r="Z1461" s="1" t="s">
        <v>105</v>
      </c>
      <c r="AA1461">
        <v>110</v>
      </c>
      <c r="AB1461">
        <v>4</v>
      </c>
      <c r="AC1461">
        <v>4</v>
      </c>
      <c r="AD1461">
        <v>71</v>
      </c>
      <c r="AE1461">
        <v>48</v>
      </c>
      <c r="AF1461">
        <v>37</v>
      </c>
      <c r="AG1461">
        <v>10</v>
      </c>
      <c r="AH1461">
        <v>11</v>
      </c>
      <c r="AI1461">
        <v>4</v>
      </c>
      <c r="AJ1461">
        <v>5</v>
      </c>
      <c r="AK1461">
        <v>5</v>
      </c>
      <c r="AL1461">
        <v>4</v>
      </c>
      <c r="AM1461">
        <v>62</v>
      </c>
      <c r="AN1461">
        <v>31</v>
      </c>
      <c r="AO1461">
        <v>19</v>
      </c>
      <c r="AP1461">
        <v>18</v>
      </c>
      <c r="AQ1461">
        <v>11</v>
      </c>
      <c r="AR1461">
        <v>1</v>
      </c>
      <c r="AS1461">
        <v>4</v>
      </c>
      <c r="AT1461">
        <v>2</v>
      </c>
      <c r="AU1461">
        <v>4030</v>
      </c>
      <c r="AV1461">
        <v>63</v>
      </c>
      <c r="AW1461">
        <v>598</v>
      </c>
    </row>
    <row r="1462" spans="1:49" x14ac:dyDescent="0.35">
      <c r="A1462" s="1" t="s">
        <v>827</v>
      </c>
      <c r="B1462" s="1" t="s">
        <v>828</v>
      </c>
      <c r="C1462" s="1" t="s">
        <v>14</v>
      </c>
      <c r="D1462">
        <v>64</v>
      </c>
      <c r="E1462" s="1" t="s">
        <v>2155</v>
      </c>
      <c r="F1462">
        <v>20050808</v>
      </c>
      <c r="G1462">
        <v>62</v>
      </c>
      <c r="H1462">
        <v>101736</v>
      </c>
      <c r="I1462">
        <v>4</v>
      </c>
      <c r="J1462" s="1" t="s">
        <v>2156</v>
      </c>
      <c r="K1462" s="1" t="s">
        <v>675</v>
      </c>
      <c r="L1462" s="1" t="s">
        <v>2157</v>
      </c>
      <c r="M1462">
        <v>180</v>
      </c>
      <c r="N1462" s="1" t="s">
        <v>2164</v>
      </c>
      <c r="O1462">
        <v>35.200000000000003</v>
      </c>
      <c r="P1462">
        <v>102257</v>
      </c>
      <c r="R1462" s="1" t="s">
        <v>2156</v>
      </c>
      <c r="S1462" s="1" t="s">
        <v>60</v>
      </c>
      <c r="T1462" s="1" t="s">
        <v>2172</v>
      </c>
      <c r="U1462">
        <v>193</v>
      </c>
      <c r="V1462" s="1" t="s">
        <v>2163</v>
      </c>
      <c r="W1462">
        <v>31.9</v>
      </c>
      <c r="X1462" s="1" t="s">
        <v>49</v>
      </c>
      <c r="Y1462">
        <v>3</v>
      </c>
      <c r="Z1462" s="1" t="s">
        <v>105</v>
      </c>
      <c r="AA1462">
        <v>63</v>
      </c>
      <c r="AB1462">
        <v>4</v>
      </c>
      <c r="AC1462">
        <v>0</v>
      </c>
      <c r="AD1462">
        <v>44</v>
      </c>
      <c r="AE1462">
        <v>34</v>
      </c>
      <c r="AF1462">
        <v>30</v>
      </c>
      <c r="AG1462">
        <v>10</v>
      </c>
      <c r="AH1462">
        <v>10</v>
      </c>
      <c r="AI1462">
        <v>0</v>
      </c>
      <c r="AJ1462">
        <v>0</v>
      </c>
      <c r="AK1462">
        <v>9</v>
      </c>
      <c r="AL1462">
        <v>2</v>
      </c>
      <c r="AM1462">
        <v>59</v>
      </c>
      <c r="AN1462">
        <v>37</v>
      </c>
      <c r="AO1462">
        <v>26</v>
      </c>
      <c r="AP1462">
        <v>13</v>
      </c>
      <c r="AQ1462">
        <v>10</v>
      </c>
      <c r="AR1462">
        <v>2</v>
      </c>
      <c r="AS1462">
        <v>4</v>
      </c>
      <c r="AT1462">
        <v>7</v>
      </c>
      <c r="AU1462">
        <v>1915</v>
      </c>
      <c r="AV1462">
        <v>40</v>
      </c>
      <c r="AW1462">
        <v>843</v>
      </c>
    </row>
    <row r="1463" spans="1:49" x14ac:dyDescent="0.35">
      <c r="A1463" s="1" t="s">
        <v>827</v>
      </c>
      <c r="B1463" s="1" t="s">
        <v>828</v>
      </c>
      <c r="C1463" s="1" t="s">
        <v>14</v>
      </c>
      <c r="D1463">
        <v>64</v>
      </c>
      <c r="E1463" s="1" t="s">
        <v>2155</v>
      </c>
      <c r="F1463">
        <v>20050808</v>
      </c>
      <c r="G1463">
        <v>63</v>
      </c>
      <c r="H1463">
        <v>104745</v>
      </c>
      <c r="I1463">
        <v>1</v>
      </c>
      <c r="J1463" s="1" t="s">
        <v>2156</v>
      </c>
      <c r="K1463" s="1" t="s">
        <v>62</v>
      </c>
      <c r="L1463" s="1" t="s">
        <v>2172</v>
      </c>
      <c r="M1463">
        <v>185</v>
      </c>
      <c r="N1463" s="1" t="s">
        <v>2161</v>
      </c>
      <c r="O1463">
        <v>19.100000000000001</v>
      </c>
      <c r="P1463">
        <v>101736</v>
      </c>
      <c r="Q1463">
        <v>4</v>
      </c>
      <c r="R1463" s="1" t="s">
        <v>2156</v>
      </c>
      <c r="S1463" s="1" t="s">
        <v>675</v>
      </c>
      <c r="T1463" s="1" t="s">
        <v>2157</v>
      </c>
      <c r="U1463">
        <v>180</v>
      </c>
      <c r="V1463" s="1" t="s">
        <v>2164</v>
      </c>
      <c r="W1463">
        <v>35.200000000000003</v>
      </c>
      <c r="X1463" s="1" t="s">
        <v>849</v>
      </c>
      <c r="Y1463">
        <v>3</v>
      </c>
      <c r="Z1463" s="1" t="s">
        <v>108</v>
      </c>
      <c r="AA1463">
        <v>118</v>
      </c>
      <c r="AB1463">
        <v>7</v>
      </c>
      <c r="AC1463">
        <v>1</v>
      </c>
      <c r="AD1463">
        <v>81</v>
      </c>
      <c r="AE1463">
        <v>54</v>
      </c>
      <c r="AF1463">
        <v>39</v>
      </c>
      <c r="AG1463">
        <v>19</v>
      </c>
      <c r="AH1463">
        <v>14</v>
      </c>
      <c r="AI1463">
        <v>2</v>
      </c>
      <c r="AJ1463">
        <v>3</v>
      </c>
      <c r="AK1463">
        <v>7</v>
      </c>
      <c r="AL1463">
        <v>4</v>
      </c>
      <c r="AM1463">
        <v>75</v>
      </c>
      <c r="AN1463">
        <v>43</v>
      </c>
      <c r="AO1463">
        <v>31</v>
      </c>
      <c r="AP1463">
        <v>16</v>
      </c>
      <c r="AQ1463">
        <v>13</v>
      </c>
      <c r="AR1463">
        <v>3</v>
      </c>
      <c r="AS1463">
        <v>6</v>
      </c>
      <c r="AT1463">
        <v>2</v>
      </c>
      <c r="AU1463">
        <v>4030</v>
      </c>
      <c r="AV1463">
        <v>7</v>
      </c>
      <c r="AW1463">
        <v>1915</v>
      </c>
    </row>
    <row r="1464" spans="1:49" x14ac:dyDescent="0.35">
      <c r="A1464" s="1" t="s">
        <v>850</v>
      </c>
      <c r="B1464" s="1" t="s">
        <v>851</v>
      </c>
      <c r="C1464" s="1" t="s">
        <v>14</v>
      </c>
      <c r="D1464">
        <v>64</v>
      </c>
      <c r="E1464" s="1" t="s">
        <v>2155</v>
      </c>
      <c r="F1464">
        <v>20050815</v>
      </c>
      <c r="G1464">
        <v>1</v>
      </c>
      <c r="H1464">
        <v>103819</v>
      </c>
      <c r="I1464">
        <v>1</v>
      </c>
      <c r="J1464" s="1" t="s">
        <v>2156</v>
      </c>
      <c r="K1464" s="1" t="s">
        <v>111</v>
      </c>
      <c r="L1464" s="1" t="s">
        <v>2157</v>
      </c>
      <c r="M1464">
        <v>185</v>
      </c>
      <c r="N1464" s="1" t="s">
        <v>2181</v>
      </c>
      <c r="O1464">
        <v>24</v>
      </c>
      <c r="P1464">
        <v>103484</v>
      </c>
      <c r="R1464" s="1" t="s">
        <v>2173</v>
      </c>
      <c r="S1464" s="1" t="s">
        <v>179</v>
      </c>
      <c r="T1464" s="1" t="s">
        <v>2157</v>
      </c>
      <c r="U1464">
        <v>185</v>
      </c>
      <c r="V1464" s="1" t="s">
        <v>2164</v>
      </c>
      <c r="W1464">
        <v>25.6</v>
      </c>
      <c r="X1464" s="1" t="s">
        <v>568</v>
      </c>
      <c r="Y1464">
        <v>3</v>
      </c>
      <c r="Z1464" s="1" t="s">
        <v>18</v>
      </c>
      <c r="AA1464">
        <v>98</v>
      </c>
      <c r="AB1464">
        <v>4</v>
      </c>
      <c r="AC1464">
        <v>2</v>
      </c>
      <c r="AD1464">
        <v>79</v>
      </c>
      <c r="AE1464">
        <v>50</v>
      </c>
      <c r="AF1464">
        <v>35</v>
      </c>
      <c r="AG1464">
        <v>19</v>
      </c>
      <c r="AH1464">
        <v>12</v>
      </c>
      <c r="AI1464">
        <v>4</v>
      </c>
      <c r="AJ1464">
        <v>5</v>
      </c>
      <c r="AK1464">
        <v>8</v>
      </c>
      <c r="AL1464">
        <v>3</v>
      </c>
      <c r="AM1464">
        <v>85</v>
      </c>
      <c r="AN1464">
        <v>52</v>
      </c>
      <c r="AO1464">
        <v>37</v>
      </c>
      <c r="AP1464">
        <v>16</v>
      </c>
      <c r="AQ1464">
        <v>12</v>
      </c>
      <c r="AR1464">
        <v>2</v>
      </c>
      <c r="AS1464">
        <v>4</v>
      </c>
      <c r="AT1464">
        <v>1</v>
      </c>
      <c r="AU1464">
        <v>6500</v>
      </c>
      <c r="AV1464">
        <v>70</v>
      </c>
      <c r="AW1464">
        <v>545</v>
      </c>
    </row>
    <row r="1465" spans="1:49" x14ac:dyDescent="0.35">
      <c r="A1465" s="1" t="s">
        <v>850</v>
      </c>
      <c r="B1465" s="1" t="s">
        <v>851</v>
      </c>
      <c r="C1465" s="1" t="s">
        <v>14</v>
      </c>
      <c r="D1465">
        <v>64</v>
      </c>
      <c r="E1465" s="1" t="s">
        <v>2155</v>
      </c>
      <c r="F1465">
        <v>20050815</v>
      </c>
      <c r="G1465">
        <v>2</v>
      </c>
      <c r="H1465">
        <v>103017</v>
      </c>
      <c r="J1465" s="1" t="s">
        <v>2156</v>
      </c>
      <c r="K1465" s="1" t="s">
        <v>28</v>
      </c>
      <c r="L1465" s="1" t="s">
        <v>2157</v>
      </c>
      <c r="M1465">
        <v>183</v>
      </c>
      <c r="N1465" s="1" t="s">
        <v>2169</v>
      </c>
      <c r="O1465">
        <v>28.1</v>
      </c>
      <c r="P1465">
        <v>102839</v>
      </c>
      <c r="R1465" s="1" t="s">
        <v>2159</v>
      </c>
      <c r="S1465" s="1" t="s">
        <v>148</v>
      </c>
      <c r="T1465" s="1" t="s">
        <v>2157</v>
      </c>
      <c r="U1465">
        <v>188</v>
      </c>
      <c r="V1465" s="1" t="s">
        <v>2191</v>
      </c>
      <c r="W1465">
        <v>29</v>
      </c>
      <c r="X1465" s="1" t="s">
        <v>17</v>
      </c>
      <c r="Y1465">
        <v>3</v>
      </c>
      <c r="Z1465" s="1" t="s">
        <v>18</v>
      </c>
      <c r="AA1465">
        <v>79</v>
      </c>
      <c r="AB1465">
        <v>7</v>
      </c>
      <c r="AC1465">
        <v>3</v>
      </c>
      <c r="AD1465">
        <v>53</v>
      </c>
      <c r="AE1465">
        <v>26</v>
      </c>
      <c r="AF1465">
        <v>24</v>
      </c>
      <c r="AG1465">
        <v>15</v>
      </c>
      <c r="AH1465">
        <v>9</v>
      </c>
      <c r="AI1465">
        <v>2</v>
      </c>
      <c r="AJ1465">
        <v>2</v>
      </c>
      <c r="AK1465">
        <v>3</v>
      </c>
      <c r="AL1465">
        <v>1</v>
      </c>
      <c r="AM1465">
        <v>54</v>
      </c>
      <c r="AN1465">
        <v>37</v>
      </c>
      <c r="AO1465">
        <v>21</v>
      </c>
      <c r="AP1465">
        <v>10</v>
      </c>
      <c r="AQ1465">
        <v>8</v>
      </c>
      <c r="AR1465">
        <v>2</v>
      </c>
      <c r="AS1465">
        <v>5</v>
      </c>
      <c r="AT1465">
        <v>38</v>
      </c>
      <c r="AU1465">
        <v>915</v>
      </c>
      <c r="AV1465">
        <v>87</v>
      </c>
      <c r="AW1465">
        <v>472</v>
      </c>
    </row>
    <row r="1466" spans="1:49" x14ac:dyDescent="0.35">
      <c r="A1466" s="1" t="s">
        <v>850</v>
      </c>
      <c r="B1466" s="1" t="s">
        <v>851</v>
      </c>
      <c r="C1466" s="1" t="s">
        <v>14</v>
      </c>
      <c r="D1466">
        <v>64</v>
      </c>
      <c r="E1466" s="1" t="s">
        <v>2155</v>
      </c>
      <c r="F1466">
        <v>20050815</v>
      </c>
      <c r="G1466">
        <v>3</v>
      </c>
      <c r="H1466">
        <v>103694</v>
      </c>
      <c r="J1466" s="1" t="s">
        <v>2156</v>
      </c>
      <c r="K1466" s="1" t="s">
        <v>41</v>
      </c>
      <c r="L1466" s="1" t="s">
        <v>2157</v>
      </c>
      <c r="M1466">
        <v>168</v>
      </c>
      <c r="N1466" s="1" t="s">
        <v>2175</v>
      </c>
      <c r="O1466">
        <v>24.5</v>
      </c>
      <c r="P1466">
        <v>103835</v>
      </c>
      <c r="R1466" s="1" t="s">
        <v>2156</v>
      </c>
      <c r="S1466" s="1" t="s">
        <v>20</v>
      </c>
      <c r="T1466" s="1" t="s">
        <v>2157</v>
      </c>
      <c r="U1466">
        <v>183</v>
      </c>
      <c r="V1466" s="1" t="s">
        <v>2162</v>
      </c>
      <c r="W1466">
        <v>23.9</v>
      </c>
      <c r="X1466" s="1" t="s">
        <v>141</v>
      </c>
      <c r="Y1466">
        <v>3</v>
      </c>
      <c r="Z1466" s="1" t="s">
        <v>18</v>
      </c>
      <c r="AA1466">
        <v>120</v>
      </c>
      <c r="AB1466">
        <v>0</v>
      </c>
      <c r="AC1466">
        <v>6</v>
      </c>
      <c r="AD1466">
        <v>85</v>
      </c>
      <c r="AE1466">
        <v>55</v>
      </c>
      <c r="AF1466">
        <v>37</v>
      </c>
      <c r="AG1466">
        <v>13</v>
      </c>
      <c r="AH1466">
        <v>13</v>
      </c>
      <c r="AI1466">
        <v>7</v>
      </c>
      <c r="AJ1466">
        <v>11</v>
      </c>
      <c r="AK1466">
        <v>3</v>
      </c>
      <c r="AL1466">
        <v>12</v>
      </c>
      <c r="AM1466">
        <v>110</v>
      </c>
      <c r="AN1466">
        <v>68</v>
      </c>
      <c r="AO1466">
        <v>37</v>
      </c>
      <c r="AP1466">
        <v>17</v>
      </c>
      <c r="AQ1466">
        <v>13</v>
      </c>
      <c r="AR1466">
        <v>16</v>
      </c>
      <c r="AS1466">
        <v>23</v>
      </c>
      <c r="AT1466">
        <v>34</v>
      </c>
      <c r="AU1466">
        <v>1050</v>
      </c>
      <c r="AV1466">
        <v>37</v>
      </c>
      <c r="AW1466">
        <v>936</v>
      </c>
    </row>
    <row r="1467" spans="1:49" x14ac:dyDescent="0.35">
      <c r="A1467" s="1" t="s">
        <v>850</v>
      </c>
      <c r="B1467" s="1" t="s">
        <v>851</v>
      </c>
      <c r="C1467" s="1" t="s">
        <v>14</v>
      </c>
      <c r="D1467">
        <v>64</v>
      </c>
      <c r="E1467" s="1" t="s">
        <v>2155</v>
      </c>
      <c r="F1467">
        <v>20050815</v>
      </c>
      <c r="G1467">
        <v>4</v>
      </c>
      <c r="H1467">
        <v>102148</v>
      </c>
      <c r="J1467" s="1" t="s">
        <v>2156</v>
      </c>
      <c r="K1467" s="1" t="s">
        <v>521</v>
      </c>
      <c r="L1467" s="1" t="s">
        <v>2157</v>
      </c>
      <c r="M1467">
        <v>178</v>
      </c>
      <c r="N1467" s="1" t="s">
        <v>2171</v>
      </c>
      <c r="O1467">
        <v>32.6</v>
      </c>
      <c r="P1467">
        <v>103344</v>
      </c>
      <c r="Q1467">
        <v>14</v>
      </c>
      <c r="R1467" s="1" t="s">
        <v>2156</v>
      </c>
      <c r="S1467" s="1" t="s">
        <v>78</v>
      </c>
      <c r="T1467" s="1" t="s">
        <v>2157</v>
      </c>
      <c r="U1467">
        <v>193</v>
      </c>
      <c r="V1467" s="1" t="s">
        <v>2178</v>
      </c>
      <c r="W1467">
        <v>26.4</v>
      </c>
      <c r="X1467" s="1" t="s">
        <v>852</v>
      </c>
      <c r="Y1467">
        <v>3</v>
      </c>
      <c r="Z1467" s="1" t="s">
        <v>18</v>
      </c>
      <c r="AA1467">
        <v>178</v>
      </c>
      <c r="AB1467">
        <v>8</v>
      </c>
      <c r="AC1467">
        <v>2</v>
      </c>
      <c r="AD1467">
        <v>130</v>
      </c>
      <c r="AE1467">
        <v>84</v>
      </c>
      <c r="AF1467">
        <v>63</v>
      </c>
      <c r="AG1467">
        <v>26</v>
      </c>
      <c r="AH1467">
        <v>18</v>
      </c>
      <c r="AI1467">
        <v>6</v>
      </c>
      <c r="AJ1467">
        <v>7</v>
      </c>
      <c r="AK1467">
        <v>21</v>
      </c>
      <c r="AL1467">
        <v>3</v>
      </c>
      <c r="AM1467">
        <v>113</v>
      </c>
      <c r="AN1467">
        <v>67</v>
      </c>
      <c r="AO1467">
        <v>53</v>
      </c>
      <c r="AP1467">
        <v>29</v>
      </c>
      <c r="AQ1467">
        <v>18</v>
      </c>
      <c r="AR1467">
        <v>8</v>
      </c>
      <c r="AS1467">
        <v>10</v>
      </c>
      <c r="AT1467">
        <v>81</v>
      </c>
      <c r="AU1467">
        <v>498</v>
      </c>
      <c r="AV1467">
        <v>17</v>
      </c>
      <c r="AW1467">
        <v>1415</v>
      </c>
    </row>
    <row r="1468" spans="1:49" x14ac:dyDescent="0.35">
      <c r="A1468" s="1" t="s">
        <v>850</v>
      </c>
      <c r="B1468" s="1" t="s">
        <v>851</v>
      </c>
      <c r="C1468" s="1" t="s">
        <v>14</v>
      </c>
      <c r="D1468">
        <v>64</v>
      </c>
      <c r="E1468" s="1" t="s">
        <v>2155</v>
      </c>
      <c r="F1468">
        <v>20050815</v>
      </c>
      <c r="G1468">
        <v>5</v>
      </c>
      <c r="H1468">
        <v>103909</v>
      </c>
      <c r="I1468">
        <v>9</v>
      </c>
      <c r="J1468" s="1" t="s">
        <v>2156</v>
      </c>
      <c r="K1468" s="1" t="s">
        <v>84</v>
      </c>
      <c r="L1468" s="1" t="s">
        <v>2157</v>
      </c>
      <c r="M1468">
        <v>175</v>
      </c>
      <c r="N1468" s="1" t="s">
        <v>2165</v>
      </c>
      <c r="O1468">
        <v>23.5</v>
      </c>
      <c r="P1468">
        <v>103387</v>
      </c>
      <c r="R1468" s="1" t="s">
        <v>2156</v>
      </c>
      <c r="S1468" s="1" t="s">
        <v>142</v>
      </c>
      <c r="T1468" s="1" t="s">
        <v>2157</v>
      </c>
      <c r="U1468">
        <v>185</v>
      </c>
      <c r="V1468" s="1" t="s">
        <v>2190</v>
      </c>
      <c r="W1468">
        <v>26.1</v>
      </c>
      <c r="X1468" s="1" t="s">
        <v>91</v>
      </c>
      <c r="Y1468">
        <v>3</v>
      </c>
      <c r="Z1468" s="1" t="s">
        <v>18</v>
      </c>
      <c r="AA1468">
        <v>101</v>
      </c>
      <c r="AB1468">
        <v>3</v>
      </c>
      <c r="AC1468">
        <v>4</v>
      </c>
      <c r="AD1468">
        <v>60</v>
      </c>
      <c r="AE1468">
        <v>40</v>
      </c>
      <c r="AF1468">
        <v>24</v>
      </c>
      <c r="AG1468">
        <v>14</v>
      </c>
      <c r="AH1468">
        <v>9</v>
      </c>
      <c r="AI1468">
        <v>6</v>
      </c>
      <c r="AJ1468">
        <v>7</v>
      </c>
      <c r="AK1468">
        <v>0</v>
      </c>
      <c r="AL1468">
        <v>5</v>
      </c>
      <c r="AM1468">
        <v>70</v>
      </c>
      <c r="AN1468">
        <v>35</v>
      </c>
      <c r="AO1468">
        <v>22</v>
      </c>
      <c r="AP1468">
        <v>15</v>
      </c>
      <c r="AQ1468">
        <v>9</v>
      </c>
      <c r="AR1468">
        <v>4</v>
      </c>
      <c r="AS1468">
        <v>8</v>
      </c>
      <c r="AT1468">
        <v>10</v>
      </c>
      <c r="AU1468">
        <v>1745</v>
      </c>
      <c r="AV1468">
        <v>45</v>
      </c>
      <c r="AW1468">
        <v>785</v>
      </c>
    </row>
    <row r="1469" spans="1:49" x14ac:dyDescent="0.35">
      <c r="A1469" s="1" t="s">
        <v>850</v>
      </c>
      <c r="B1469" s="1" t="s">
        <v>851</v>
      </c>
      <c r="C1469" s="1" t="s">
        <v>14</v>
      </c>
      <c r="D1469">
        <v>64</v>
      </c>
      <c r="E1469" s="1" t="s">
        <v>2155</v>
      </c>
      <c r="F1469">
        <v>20050815</v>
      </c>
      <c r="G1469">
        <v>6</v>
      </c>
      <c r="H1469">
        <v>103632</v>
      </c>
      <c r="J1469" s="1" t="s">
        <v>2159</v>
      </c>
      <c r="K1469" s="1" t="s">
        <v>120</v>
      </c>
      <c r="L1469" s="1" t="s">
        <v>2157</v>
      </c>
      <c r="M1469">
        <v>180</v>
      </c>
      <c r="N1469" s="1" t="s">
        <v>2185</v>
      </c>
      <c r="O1469">
        <v>24.9</v>
      </c>
      <c r="P1469">
        <v>103294</v>
      </c>
      <c r="R1469" s="1" t="s">
        <v>2156</v>
      </c>
      <c r="S1469" s="1" t="s">
        <v>47</v>
      </c>
      <c r="T1469" s="1" t="s">
        <v>2157</v>
      </c>
      <c r="U1469">
        <v>170</v>
      </c>
      <c r="V1469" s="1" t="s">
        <v>2175</v>
      </c>
      <c r="W1469">
        <v>26.6</v>
      </c>
      <c r="X1469" s="1" t="s">
        <v>248</v>
      </c>
      <c r="Y1469">
        <v>3</v>
      </c>
      <c r="Z1469" s="1" t="s">
        <v>18</v>
      </c>
      <c r="AA1469">
        <v>50</v>
      </c>
      <c r="AB1469">
        <v>8</v>
      </c>
      <c r="AC1469">
        <v>0</v>
      </c>
      <c r="AD1469">
        <v>36</v>
      </c>
      <c r="AE1469">
        <v>25</v>
      </c>
      <c r="AF1469">
        <v>24</v>
      </c>
      <c r="AG1469">
        <v>6</v>
      </c>
      <c r="AH1469">
        <v>8</v>
      </c>
      <c r="AI1469">
        <v>0</v>
      </c>
      <c r="AJ1469">
        <v>1</v>
      </c>
      <c r="AK1469">
        <v>2</v>
      </c>
      <c r="AL1469">
        <v>3</v>
      </c>
      <c r="AM1469">
        <v>51</v>
      </c>
      <c r="AN1469">
        <v>32</v>
      </c>
      <c r="AO1469">
        <v>14</v>
      </c>
      <c r="AP1469">
        <v>9</v>
      </c>
      <c r="AQ1469">
        <v>7</v>
      </c>
      <c r="AR1469">
        <v>3</v>
      </c>
      <c r="AS1469">
        <v>8</v>
      </c>
      <c r="AT1469">
        <v>63</v>
      </c>
      <c r="AU1469">
        <v>610</v>
      </c>
      <c r="AV1469">
        <v>49</v>
      </c>
      <c r="AW1469">
        <v>732</v>
      </c>
    </row>
    <row r="1470" spans="1:49" x14ac:dyDescent="0.35">
      <c r="A1470" s="1" t="s">
        <v>850</v>
      </c>
      <c r="B1470" s="1" t="s">
        <v>851</v>
      </c>
      <c r="C1470" s="1" t="s">
        <v>14</v>
      </c>
      <c r="D1470">
        <v>64</v>
      </c>
      <c r="E1470" s="1" t="s">
        <v>2155</v>
      </c>
      <c r="F1470">
        <v>20050815</v>
      </c>
      <c r="G1470">
        <v>7</v>
      </c>
      <c r="H1470">
        <v>104076</v>
      </c>
      <c r="J1470" s="1" t="s">
        <v>2156</v>
      </c>
      <c r="K1470" s="1" t="s">
        <v>25</v>
      </c>
      <c r="L1470" s="1" t="s">
        <v>2157</v>
      </c>
      <c r="M1470">
        <v>190</v>
      </c>
      <c r="N1470" s="1" t="s">
        <v>2165</v>
      </c>
      <c r="O1470">
        <v>22.8</v>
      </c>
      <c r="P1470">
        <v>101962</v>
      </c>
      <c r="R1470" s="1" t="s">
        <v>2156</v>
      </c>
      <c r="S1470" s="1" t="s">
        <v>594</v>
      </c>
      <c r="T1470" s="1" t="s">
        <v>2157</v>
      </c>
      <c r="U1470">
        <v>193</v>
      </c>
      <c r="V1470" s="1" t="s">
        <v>2225</v>
      </c>
      <c r="W1470">
        <v>33.9</v>
      </c>
      <c r="X1470" s="1" t="s">
        <v>153</v>
      </c>
      <c r="Y1470">
        <v>3</v>
      </c>
      <c r="Z1470" s="1" t="s">
        <v>18</v>
      </c>
      <c r="AA1470">
        <v>73</v>
      </c>
      <c r="AB1470">
        <v>7</v>
      </c>
      <c r="AC1470">
        <v>0</v>
      </c>
      <c r="AD1470">
        <v>51</v>
      </c>
      <c r="AE1470">
        <v>30</v>
      </c>
      <c r="AF1470">
        <v>25</v>
      </c>
      <c r="AG1470">
        <v>14</v>
      </c>
      <c r="AH1470">
        <v>9</v>
      </c>
      <c r="AI1470">
        <v>4</v>
      </c>
      <c r="AJ1470">
        <v>4</v>
      </c>
      <c r="AK1470">
        <v>1</v>
      </c>
      <c r="AL1470">
        <v>2</v>
      </c>
      <c r="AM1470">
        <v>48</v>
      </c>
      <c r="AN1470">
        <v>31</v>
      </c>
      <c r="AO1470">
        <v>19</v>
      </c>
      <c r="AP1470">
        <v>8</v>
      </c>
      <c r="AQ1470">
        <v>8</v>
      </c>
      <c r="AR1470">
        <v>4</v>
      </c>
      <c r="AS1470">
        <v>7</v>
      </c>
      <c r="AT1470">
        <v>52</v>
      </c>
      <c r="AU1470">
        <v>698</v>
      </c>
      <c r="AV1470">
        <v>325</v>
      </c>
      <c r="AW1470">
        <v>99</v>
      </c>
    </row>
    <row r="1471" spans="1:49" x14ac:dyDescent="0.35">
      <c r="A1471" s="1" t="s">
        <v>850</v>
      </c>
      <c r="B1471" s="1" t="s">
        <v>851</v>
      </c>
      <c r="C1471" s="1" t="s">
        <v>14</v>
      </c>
      <c r="D1471">
        <v>64</v>
      </c>
      <c r="E1471" s="1" t="s">
        <v>2155</v>
      </c>
      <c r="F1471">
        <v>20050815</v>
      </c>
      <c r="G1471">
        <v>8</v>
      </c>
      <c r="H1471">
        <v>103990</v>
      </c>
      <c r="J1471" s="1" t="s">
        <v>2156</v>
      </c>
      <c r="K1471" s="1" t="s">
        <v>65</v>
      </c>
      <c r="L1471" s="1" t="s">
        <v>2157</v>
      </c>
      <c r="M1471">
        <v>180</v>
      </c>
      <c r="N1471" s="1" t="s">
        <v>2161</v>
      </c>
      <c r="O1471">
        <v>23.2</v>
      </c>
      <c r="P1471">
        <v>103292</v>
      </c>
      <c r="Q1471">
        <v>8</v>
      </c>
      <c r="R1471" s="1" t="s">
        <v>2156</v>
      </c>
      <c r="S1471" s="1" t="s">
        <v>69</v>
      </c>
      <c r="T1471" s="1" t="s">
        <v>2157</v>
      </c>
      <c r="U1471">
        <v>175</v>
      </c>
      <c r="V1471" s="1" t="s">
        <v>2165</v>
      </c>
      <c r="W1471">
        <v>26.6</v>
      </c>
      <c r="X1471" s="1" t="s">
        <v>833</v>
      </c>
      <c r="Y1471">
        <v>3</v>
      </c>
      <c r="Z1471" s="1" t="s">
        <v>18</v>
      </c>
      <c r="AA1471">
        <v>115</v>
      </c>
      <c r="AB1471">
        <v>4</v>
      </c>
      <c r="AC1471">
        <v>3</v>
      </c>
      <c r="AD1471">
        <v>83</v>
      </c>
      <c r="AE1471">
        <v>43</v>
      </c>
      <c r="AF1471">
        <v>29</v>
      </c>
      <c r="AG1471">
        <v>19</v>
      </c>
      <c r="AH1471">
        <v>13</v>
      </c>
      <c r="AI1471">
        <v>5</v>
      </c>
      <c r="AJ1471">
        <v>9</v>
      </c>
      <c r="AK1471">
        <v>2</v>
      </c>
      <c r="AL1471">
        <v>2</v>
      </c>
      <c r="AM1471">
        <v>75</v>
      </c>
      <c r="AN1471">
        <v>53</v>
      </c>
      <c r="AO1471">
        <v>30</v>
      </c>
      <c r="AP1471">
        <v>12</v>
      </c>
      <c r="AQ1471">
        <v>13</v>
      </c>
      <c r="AR1471">
        <v>0</v>
      </c>
      <c r="AS1471">
        <v>5</v>
      </c>
      <c r="AT1471">
        <v>21</v>
      </c>
      <c r="AU1471">
        <v>1340</v>
      </c>
      <c r="AV1471">
        <v>8</v>
      </c>
      <c r="AW1471">
        <v>1925</v>
      </c>
    </row>
    <row r="1472" spans="1:49" x14ac:dyDescent="0.35">
      <c r="A1472" s="1" t="s">
        <v>850</v>
      </c>
      <c r="B1472" s="1" t="s">
        <v>851</v>
      </c>
      <c r="C1472" s="1" t="s">
        <v>14</v>
      </c>
      <c r="D1472">
        <v>64</v>
      </c>
      <c r="E1472" s="1" t="s">
        <v>2155</v>
      </c>
      <c r="F1472">
        <v>20050815</v>
      </c>
      <c r="G1472">
        <v>9</v>
      </c>
      <c r="H1472">
        <v>103498</v>
      </c>
      <c r="I1472">
        <v>4</v>
      </c>
      <c r="J1472" s="1" t="s">
        <v>2156</v>
      </c>
      <c r="K1472" s="1" t="s">
        <v>678</v>
      </c>
      <c r="L1472" s="1" t="s">
        <v>2157</v>
      </c>
      <c r="M1472">
        <v>193</v>
      </c>
      <c r="N1472" s="1" t="s">
        <v>2166</v>
      </c>
      <c r="O1472">
        <v>25.5</v>
      </c>
      <c r="P1472">
        <v>103401</v>
      </c>
      <c r="R1472" s="1" t="s">
        <v>2159</v>
      </c>
      <c r="S1472" s="1" t="s">
        <v>177</v>
      </c>
      <c r="T1472" s="1" t="s">
        <v>2157</v>
      </c>
      <c r="U1472">
        <v>190</v>
      </c>
      <c r="V1472" s="1" t="s">
        <v>2160</v>
      </c>
      <c r="W1472">
        <v>26.1</v>
      </c>
      <c r="X1472" s="1" t="s">
        <v>338</v>
      </c>
      <c r="Y1472">
        <v>3</v>
      </c>
      <c r="Z1472" s="1" t="s">
        <v>18</v>
      </c>
      <c r="AA1472">
        <v>87</v>
      </c>
      <c r="AB1472">
        <v>4</v>
      </c>
      <c r="AC1472">
        <v>2</v>
      </c>
      <c r="AD1472">
        <v>65</v>
      </c>
      <c r="AE1472">
        <v>37</v>
      </c>
      <c r="AF1472">
        <v>29</v>
      </c>
      <c r="AG1472">
        <v>14</v>
      </c>
      <c r="AH1472">
        <v>11</v>
      </c>
      <c r="AI1472">
        <v>2</v>
      </c>
      <c r="AJ1472">
        <v>4</v>
      </c>
      <c r="AK1472">
        <v>2</v>
      </c>
      <c r="AL1472">
        <v>2</v>
      </c>
      <c r="AM1472">
        <v>72</v>
      </c>
      <c r="AN1472">
        <v>45</v>
      </c>
      <c r="AO1472">
        <v>27</v>
      </c>
      <c r="AP1472">
        <v>15</v>
      </c>
      <c r="AQ1472">
        <v>11</v>
      </c>
      <c r="AR1472">
        <v>7</v>
      </c>
      <c r="AS1472">
        <v>10</v>
      </c>
      <c r="AT1472">
        <v>4</v>
      </c>
      <c r="AU1472">
        <v>3160</v>
      </c>
      <c r="AV1472">
        <v>86</v>
      </c>
      <c r="AW1472">
        <v>480</v>
      </c>
    </row>
    <row r="1473" spans="1:49" x14ac:dyDescent="0.35">
      <c r="A1473" s="1" t="s">
        <v>850</v>
      </c>
      <c r="B1473" s="1" t="s">
        <v>851</v>
      </c>
      <c r="C1473" s="1" t="s">
        <v>14</v>
      </c>
      <c r="D1473">
        <v>64</v>
      </c>
      <c r="E1473" s="1" t="s">
        <v>2155</v>
      </c>
      <c r="F1473">
        <v>20050815</v>
      </c>
      <c r="G1473">
        <v>10</v>
      </c>
      <c r="H1473">
        <v>104918</v>
      </c>
      <c r="J1473" s="1" t="s">
        <v>2173</v>
      </c>
      <c r="K1473" s="1" t="s">
        <v>135</v>
      </c>
      <c r="L1473" s="1" t="s">
        <v>2157</v>
      </c>
      <c r="M1473">
        <v>190</v>
      </c>
      <c r="N1473" s="1" t="s">
        <v>2163</v>
      </c>
      <c r="O1473">
        <v>18.2</v>
      </c>
      <c r="P1473">
        <v>103758</v>
      </c>
      <c r="R1473" s="1" t="s">
        <v>2156</v>
      </c>
      <c r="S1473" s="1" t="s">
        <v>23</v>
      </c>
      <c r="T1473" s="1" t="s">
        <v>2157</v>
      </c>
      <c r="U1473">
        <v>188</v>
      </c>
      <c r="V1473" s="1" t="s">
        <v>2164</v>
      </c>
      <c r="W1473">
        <v>24.3</v>
      </c>
      <c r="X1473" s="1" t="s">
        <v>853</v>
      </c>
      <c r="Y1473">
        <v>3</v>
      </c>
      <c r="Z1473" s="1" t="s">
        <v>18</v>
      </c>
      <c r="AA1473">
        <v>105</v>
      </c>
      <c r="AB1473">
        <v>4</v>
      </c>
      <c r="AC1473">
        <v>4</v>
      </c>
      <c r="AD1473">
        <v>77</v>
      </c>
      <c r="AE1473">
        <v>43</v>
      </c>
      <c r="AF1473">
        <v>34</v>
      </c>
      <c r="AG1473">
        <v>19</v>
      </c>
      <c r="AH1473">
        <v>12</v>
      </c>
      <c r="AI1473">
        <v>0</v>
      </c>
      <c r="AJ1473">
        <v>2</v>
      </c>
      <c r="AK1473">
        <v>6</v>
      </c>
      <c r="AL1473">
        <v>11</v>
      </c>
      <c r="AM1473">
        <v>84</v>
      </c>
      <c r="AN1473">
        <v>41</v>
      </c>
      <c r="AO1473">
        <v>32</v>
      </c>
      <c r="AP1473">
        <v>20</v>
      </c>
      <c r="AQ1473">
        <v>12</v>
      </c>
      <c r="AR1473">
        <v>2</v>
      </c>
      <c r="AS1473">
        <v>4</v>
      </c>
      <c r="AT1473">
        <v>132</v>
      </c>
      <c r="AU1473">
        <v>329</v>
      </c>
      <c r="AV1473">
        <v>22</v>
      </c>
      <c r="AW1473">
        <v>1340</v>
      </c>
    </row>
    <row r="1474" spans="1:49" x14ac:dyDescent="0.35">
      <c r="A1474" s="1" t="s">
        <v>850</v>
      </c>
      <c r="B1474" s="1" t="s">
        <v>851</v>
      </c>
      <c r="C1474" s="1" t="s">
        <v>14</v>
      </c>
      <c r="D1474">
        <v>64</v>
      </c>
      <c r="E1474" s="1" t="s">
        <v>2155</v>
      </c>
      <c r="F1474">
        <v>20050815</v>
      </c>
      <c r="G1474">
        <v>11</v>
      </c>
      <c r="H1474">
        <v>104417</v>
      </c>
      <c r="J1474" s="1" t="s">
        <v>2156</v>
      </c>
      <c r="K1474" s="1" t="s">
        <v>132</v>
      </c>
      <c r="L1474" s="1" t="s">
        <v>2157</v>
      </c>
      <c r="M1474">
        <v>193</v>
      </c>
      <c r="N1474" s="1" t="s">
        <v>2179</v>
      </c>
      <c r="O1474">
        <v>21</v>
      </c>
      <c r="P1474">
        <v>103018</v>
      </c>
      <c r="R1474" s="1" t="s">
        <v>2156</v>
      </c>
      <c r="S1474" s="1" t="s">
        <v>35</v>
      </c>
      <c r="T1474" s="1" t="s">
        <v>2157</v>
      </c>
      <c r="U1474">
        <v>196</v>
      </c>
      <c r="V1474" s="1" t="s">
        <v>2174</v>
      </c>
      <c r="W1474">
        <v>28.1</v>
      </c>
      <c r="X1474" s="1" t="s">
        <v>24</v>
      </c>
      <c r="Y1474">
        <v>3</v>
      </c>
      <c r="Z1474" s="1" t="s">
        <v>18</v>
      </c>
      <c r="AA1474">
        <v>73</v>
      </c>
      <c r="AB1474">
        <v>7</v>
      </c>
      <c r="AC1474">
        <v>2</v>
      </c>
      <c r="AD1474">
        <v>57</v>
      </c>
      <c r="AE1474">
        <v>31</v>
      </c>
      <c r="AF1474">
        <v>25</v>
      </c>
      <c r="AG1474">
        <v>16</v>
      </c>
      <c r="AH1474">
        <v>9</v>
      </c>
      <c r="AI1474">
        <v>2</v>
      </c>
      <c r="AJ1474">
        <v>2</v>
      </c>
      <c r="AK1474">
        <v>6</v>
      </c>
      <c r="AL1474">
        <v>4</v>
      </c>
      <c r="AM1474">
        <v>69</v>
      </c>
      <c r="AN1474">
        <v>40</v>
      </c>
      <c r="AO1474">
        <v>28</v>
      </c>
      <c r="AP1474">
        <v>13</v>
      </c>
      <c r="AQ1474">
        <v>9</v>
      </c>
      <c r="AR1474">
        <v>3</v>
      </c>
      <c r="AS1474">
        <v>6</v>
      </c>
      <c r="AT1474">
        <v>44</v>
      </c>
      <c r="AU1474">
        <v>805</v>
      </c>
      <c r="AV1474">
        <v>30</v>
      </c>
      <c r="AW1474">
        <v>1100</v>
      </c>
    </row>
    <row r="1475" spans="1:49" x14ac:dyDescent="0.35">
      <c r="A1475" s="1" t="s">
        <v>850</v>
      </c>
      <c r="B1475" s="1" t="s">
        <v>851</v>
      </c>
      <c r="C1475" s="1" t="s">
        <v>14</v>
      </c>
      <c r="D1475">
        <v>64</v>
      </c>
      <c r="E1475" s="1" t="s">
        <v>2155</v>
      </c>
      <c r="F1475">
        <v>20050815</v>
      </c>
      <c r="G1475">
        <v>12</v>
      </c>
      <c r="H1475">
        <v>103103</v>
      </c>
      <c r="J1475" s="1" t="s">
        <v>2156</v>
      </c>
      <c r="K1475" s="1" t="s">
        <v>90</v>
      </c>
      <c r="L1475" s="1" t="s">
        <v>2157</v>
      </c>
      <c r="M1475">
        <v>183</v>
      </c>
      <c r="N1475" s="1" t="s">
        <v>2168</v>
      </c>
      <c r="O1475">
        <v>27.6</v>
      </c>
      <c r="P1475">
        <v>102563</v>
      </c>
      <c r="Q1475">
        <v>13</v>
      </c>
      <c r="R1475" s="1" t="s">
        <v>2156</v>
      </c>
      <c r="S1475" s="1" t="s">
        <v>88</v>
      </c>
      <c r="T1475" s="1" t="s">
        <v>2157</v>
      </c>
      <c r="U1475">
        <v>180</v>
      </c>
      <c r="V1475" s="1" t="s">
        <v>2179</v>
      </c>
      <c r="W1475">
        <v>30.3</v>
      </c>
      <c r="X1475" s="1" t="s">
        <v>555</v>
      </c>
      <c r="Y1475">
        <v>3</v>
      </c>
      <c r="Z1475" s="1" t="s">
        <v>18</v>
      </c>
      <c r="AA1475">
        <v>76</v>
      </c>
      <c r="AB1475">
        <v>4</v>
      </c>
      <c r="AC1475">
        <v>0</v>
      </c>
      <c r="AD1475">
        <v>59</v>
      </c>
      <c r="AE1475">
        <v>29</v>
      </c>
      <c r="AF1475">
        <v>21</v>
      </c>
      <c r="AG1475">
        <v>21</v>
      </c>
      <c r="AH1475">
        <v>9</v>
      </c>
      <c r="AI1475">
        <v>4</v>
      </c>
      <c r="AJ1475">
        <v>4</v>
      </c>
      <c r="AK1475">
        <v>7</v>
      </c>
      <c r="AL1475">
        <v>2</v>
      </c>
      <c r="AM1475">
        <v>68</v>
      </c>
      <c r="AN1475">
        <v>36</v>
      </c>
      <c r="AO1475">
        <v>22</v>
      </c>
      <c r="AP1475">
        <v>13</v>
      </c>
      <c r="AQ1475">
        <v>10</v>
      </c>
      <c r="AR1475">
        <v>7</v>
      </c>
      <c r="AS1475">
        <v>11</v>
      </c>
      <c r="AT1475">
        <v>20</v>
      </c>
      <c r="AU1475">
        <v>1341</v>
      </c>
      <c r="AV1475">
        <v>13</v>
      </c>
      <c r="AW1475">
        <v>1480</v>
      </c>
    </row>
    <row r="1476" spans="1:49" x14ac:dyDescent="0.35">
      <c r="A1476" s="1" t="s">
        <v>850</v>
      </c>
      <c r="B1476" s="1" t="s">
        <v>851</v>
      </c>
      <c r="C1476" s="1" t="s">
        <v>14</v>
      </c>
      <c r="D1476">
        <v>64</v>
      </c>
      <c r="E1476" s="1" t="s">
        <v>2155</v>
      </c>
      <c r="F1476">
        <v>20050815</v>
      </c>
      <c r="G1476">
        <v>13</v>
      </c>
      <c r="H1476">
        <v>104068</v>
      </c>
      <c r="J1476" s="1" t="s">
        <v>2173</v>
      </c>
      <c r="K1476" s="1" t="s">
        <v>72</v>
      </c>
      <c r="L1476" s="1" t="s">
        <v>2157</v>
      </c>
      <c r="M1476">
        <v>183</v>
      </c>
      <c r="N1476" s="1" t="s">
        <v>2164</v>
      </c>
      <c r="O1476">
        <v>22.8</v>
      </c>
      <c r="P1476">
        <v>103264</v>
      </c>
      <c r="Q1476">
        <v>10</v>
      </c>
      <c r="R1476" s="1" t="s">
        <v>2156</v>
      </c>
      <c r="S1476" s="1" t="s">
        <v>76</v>
      </c>
      <c r="T1476" s="1" t="s">
        <v>2172</v>
      </c>
      <c r="U1476">
        <v>180</v>
      </c>
      <c r="V1476" s="1" t="s">
        <v>2165</v>
      </c>
      <c r="W1476">
        <v>26.9</v>
      </c>
      <c r="X1476" s="1" t="s">
        <v>282</v>
      </c>
      <c r="Y1476">
        <v>3</v>
      </c>
      <c r="Z1476" s="1" t="s">
        <v>18</v>
      </c>
      <c r="AA1476">
        <v>82</v>
      </c>
      <c r="AB1476">
        <v>15</v>
      </c>
      <c r="AC1476">
        <v>1</v>
      </c>
      <c r="AD1476">
        <v>60</v>
      </c>
      <c r="AE1476">
        <v>40</v>
      </c>
      <c r="AF1476">
        <v>34</v>
      </c>
      <c r="AG1476">
        <v>11</v>
      </c>
      <c r="AH1476">
        <v>10</v>
      </c>
      <c r="AI1476">
        <v>0</v>
      </c>
      <c r="AJ1476">
        <v>1</v>
      </c>
      <c r="AK1476">
        <v>3</v>
      </c>
      <c r="AL1476">
        <v>1</v>
      </c>
      <c r="AM1476">
        <v>70</v>
      </c>
      <c r="AN1476">
        <v>46</v>
      </c>
      <c r="AO1476">
        <v>26</v>
      </c>
      <c r="AP1476">
        <v>13</v>
      </c>
      <c r="AQ1476">
        <v>9</v>
      </c>
      <c r="AR1476">
        <v>5</v>
      </c>
      <c r="AS1476">
        <v>8</v>
      </c>
      <c r="AT1476">
        <v>58</v>
      </c>
      <c r="AU1476">
        <v>645</v>
      </c>
      <c r="AV1476">
        <v>9</v>
      </c>
      <c r="AW1476">
        <v>1762</v>
      </c>
    </row>
    <row r="1477" spans="1:49" x14ac:dyDescent="0.35">
      <c r="A1477" s="1" t="s">
        <v>850</v>
      </c>
      <c r="B1477" s="1" t="s">
        <v>851</v>
      </c>
      <c r="C1477" s="1" t="s">
        <v>14</v>
      </c>
      <c r="D1477">
        <v>64</v>
      </c>
      <c r="E1477" s="1" t="s">
        <v>2155</v>
      </c>
      <c r="F1477">
        <v>20050815</v>
      </c>
      <c r="G1477">
        <v>14</v>
      </c>
      <c r="H1477">
        <v>103970</v>
      </c>
      <c r="J1477" s="1" t="s">
        <v>2156</v>
      </c>
      <c r="K1477" s="1" t="s">
        <v>74</v>
      </c>
      <c r="L1477" s="1" t="s">
        <v>2157</v>
      </c>
      <c r="M1477">
        <v>175</v>
      </c>
      <c r="N1477" s="1" t="s">
        <v>2161</v>
      </c>
      <c r="O1477">
        <v>23.3</v>
      </c>
      <c r="P1477">
        <v>103325</v>
      </c>
      <c r="R1477" s="1" t="s">
        <v>2159</v>
      </c>
      <c r="S1477" s="1" t="s">
        <v>339</v>
      </c>
      <c r="T1477" s="1" t="s">
        <v>2157</v>
      </c>
      <c r="U1477">
        <v>196</v>
      </c>
      <c r="V1477" s="1" t="s">
        <v>2205</v>
      </c>
      <c r="W1477">
        <v>26.4</v>
      </c>
      <c r="X1477" s="1" t="s">
        <v>194</v>
      </c>
      <c r="Y1477">
        <v>3</v>
      </c>
      <c r="Z1477" s="1" t="s">
        <v>18</v>
      </c>
      <c r="AA1477">
        <v>61</v>
      </c>
      <c r="AB1477">
        <v>0</v>
      </c>
      <c r="AC1477">
        <v>1</v>
      </c>
      <c r="AD1477">
        <v>41</v>
      </c>
      <c r="AE1477">
        <v>24</v>
      </c>
      <c r="AF1477">
        <v>19</v>
      </c>
      <c r="AG1477">
        <v>11</v>
      </c>
      <c r="AH1477">
        <v>7</v>
      </c>
      <c r="AI1477">
        <v>3</v>
      </c>
      <c r="AJ1477">
        <v>3</v>
      </c>
      <c r="AK1477">
        <v>9</v>
      </c>
      <c r="AL1477">
        <v>1</v>
      </c>
      <c r="AM1477">
        <v>46</v>
      </c>
      <c r="AN1477">
        <v>33</v>
      </c>
      <c r="AO1477">
        <v>17</v>
      </c>
      <c r="AP1477">
        <v>4</v>
      </c>
      <c r="AQ1477">
        <v>8</v>
      </c>
      <c r="AR1477">
        <v>2</v>
      </c>
      <c r="AS1477">
        <v>7</v>
      </c>
      <c r="AT1477">
        <v>19</v>
      </c>
      <c r="AU1477">
        <v>1375</v>
      </c>
      <c r="AV1477">
        <v>112</v>
      </c>
      <c r="AW1477">
        <v>381</v>
      </c>
    </row>
    <row r="1478" spans="1:49" x14ac:dyDescent="0.35">
      <c r="A1478" s="1" t="s">
        <v>850</v>
      </c>
      <c r="B1478" s="1" t="s">
        <v>851</v>
      </c>
      <c r="C1478" s="1" t="s">
        <v>14</v>
      </c>
      <c r="D1478">
        <v>64</v>
      </c>
      <c r="E1478" s="1" t="s">
        <v>2155</v>
      </c>
      <c r="F1478">
        <v>20050815</v>
      </c>
      <c r="G1478">
        <v>15</v>
      </c>
      <c r="H1478">
        <v>104468</v>
      </c>
      <c r="J1478" s="1" t="s">
        <v>2159</v>
      </c>
      <c r="K1478" s="1" t="s">
        <v>432</v>
      </c>
      <c r="L1478" s="1" t="s">
        <v>2157</v>
      </c>
      <c r="M1478">
        <v>183</v>
      </c>
      <c r="N1478" s="1" t="s">
        <v>2171</v>
      </c>
      <c r="O1478">
        <v>20.6</v>
      </c>
      <c r="P1478">
        <v>102434</v>
      </c>
      <c r="R1478" s="1" t="s">
        <v>2156</v>
      </c>
      <c r="S1478" s="1" t="s">
        <v>51</v>
      </c>
      <c r="T1478" s="1" t="s">
        <v>2157</v>
      </c>
      <c r="U1478">
        <v>183</v>
      </c>
      <c r="V1478" s="1" t="s">
        <v>2164</v>
      </c>
      <c r="W1478">
        <v>31</v>
      </c>
      <c r="X1478" s="1" t="s">
        <v>854</v>
      </c>
      <c r="Y1478">
        <v>3</v>
      </c>
      <c r="Z1478" s="1" t="s">
        <v>18</v>
      </c>
      <c r="AA1478">
        <v>74</v>
      </c>
      <c r="AB1478">
        <v>6</v>
      </c>
      <c r="AC1478">
        <v>1</v>
      </c>
      <c r="AD1478">
        <v>66</v>
      </c>
      <c r="AE1478">
        <v>39</v>
      </c>
      <c r="AF1478">
        <v>31</v>
      </c>
      <c r="AG1478">
        <v>16</v>
      </c>
      <c r="AH1478">
        <v>12</v>
      </c>
      <c r="AI1478">
        <v>1</v>
      </c>
      <c r="AJ1478">
        <v>3</v>
      </c>
      <c r="AK1478">
        <v>5</v>
      </c>
      <c r="AL1478">
        <v>3</v>
      </c>
      <c r="AM1478">
        <v>68</v>
      </c>
      <c r="AN1478">
        <v>40</v>
      </c>
      <c r="AO1478">
        <v>27</v>
      </c>
      <c r="AP1478">
        <v>17</v>
      </c>
      <c r="AQ1478">
        <v>13</v>
      </c>
      <c r="AR1478">
        <v>0</v>
      </c>
      <c r="AS1478">
        <v>4</v>
      </c>
      <c r="AT1478">
        <v>126</v>
      </c>
      <c r="AU1478">
        <v>352</v>
      </c>
      <c r="AV1478">
        <v>42</v>
      </c>
      <c r="AW1478">
        <v>815</v>
      </c>
    </row>
    <row r="1479" spans="1:49" x14ac:dyDescent="0.35">
      <c r="A1479" s="1" t="s">
        <v>850</v>
      </c>
      <c r="B1479" s="1" t="s">
        <v>851</v>
      </c>
      <c r="C1479" s="1" t="s">
        <v>14</v>
      </c>
      <c r="D1479">
        <v>64</v>
      </c>
      <c r="E1479" s="1" t="s">
        <v>2155</v>
      </c>
      <c r="F1479">
        <v>20050815</v>
      </c>
      <c r="G1479">
        <v>16</v>
      </c>
      <c r="H1479">
        <v>102845</v>
      </c>
      <c r="J1479" s="1" t="s">
        <v>2156</v>
      </c>
      <c r="K1479" s="1" t="s">
        <v>19</v>
      </c>
      <c r="L1479" s="1" t="s">
        <v>2157</v>
      </c>
      <c r="M1479">
        <v>190</v>
      </c>
      <c r="N1479" s="1" t="s">
        <v>2161</v>
      </c>
      <c r="O1479">
        <v>28.9</v>
      </c>
      <c r="P1479">
        <v>103598</v>
      </c>
      <c r="R1479" s="1" t="s">
        <v>2198</v>
      </c>
      <c r="S1479" s="1" t="s">
        <v>260</v>
      </c>
      <c r="T1479" s="1" t="s">
        <v>2157</v>
      </c>
      <c r="U1479">
        <v>185</v>
      </c>
      <c r="V1479" s="1" t="s">
        <v>2175</v>
      </c>
      <c r="W1479">
        <v>25</v>
      </c>
      <c r="X1479" s="1" t="s">
        <v>49</v>
      </c>
      <c r="Y1479">
        <v>3</v>
      </c>
      <c r="Z1479" s="1" t="s">
        <v>18</v>
      </c>
      <c r="AA1479">
        <v>70</v>
      </c>
      <c r="AB1479">
        <v>6</v>
      </c>
      <c r="AC1479">
        <v>0</v>
      </c>
      <c r="AD1479">
        <v>57</v>
      </c>
      <c r="AE1479">
        <v>30</v>
      </c>
      <c r="AF1479">
        <v>28</v>
      </c>
      <c r="AG1479">
        <v>15</v>
      </c>
      <c r="AH1479">
        <v>10</v>
      </c>
      <c r="AI1479">
        <v>4</v>
      </c>
      <c r="AJ1479">
        <v>4</v>
      </c>
      <c r="AK1479">
        <v>4</v>
      </c>
      <c r="AL1479">
        <v>2</v>
      </c>
      <c r="AM1479">
        <v>51</v>
      </c>
      <c r="AN1479">
        <v>23</v>
      </c>
      <c r="AO1479">
        <v>18</v>
      </c>
      <c r="AP1479">
        <v>19</v>
      </c>
      <c r="AQ1479">
        <v>10</v>
      </c>
      <c r="AR1479">
        <v>0</v>
      </c>
      <c r="AS1479">
        <v>2</v>
      </c>
      <c r="AT1479">
        <v>33</v>
      </c>
      <c r="AU1479">
        <v>1055</v>
      </c>
      <c r="AV1479">
        <v>51</v>
      </c>
      <c r="AW1479">
        <v>703</v>
      </c>
    </row>
    <row r="1480" spans="1:49" x14ac:dyDescent="0.35">
      <c r="A1480" s="1" t="s">
        <v>850</v>
      </c>
      <c r="B1480" s="1" t="s">
        <v>851</v>
      </c>
      <c r="C1480" s="1" t="s">
        <v>14</v>
      </c>
      <c r="D1480">
        <v>64</v>
      </c>
      <c r="E1480" s="1" t="s">
        <v>2155</v>
      </c>
      <c r="F1480">
        <v>20050815</v>
      </c>
      <c r="G1480">
        <v>17</v>
      </c>
      <c r="H1480">
        <v>103786</v>
      </c>
      <c r="I1480">
        <v>6</v>
      </c>
      <c r="J1480" s="1" t="s">
        <v>2156</v>
      </c>
      <c r="K1480" s="1" t="s">
        <v>70</v>
      </c>
      <c r="L1480" s="1" t="s">
        <v>2157</v>
      </c>
      <c r="M1480">
        <v>178</v>
      </c>
      <c r="N1480" s="1" t="s">
        <v>2166</v>
      </c>
      <c r="O1480">
        <v>24.2</v>
      </c>
      <c r="P1480">
        <v>103206</v>
      </c>
      <c r="R1480" s="1" t="s">
        <v>2156</v>
      </c>
      <c r="S1480" s="1" t="s">
        <v>29</v>
      </c>
      <c r="T1480" s="1" t="s">
        <v>2157</v>
      </c>
      <c r="U1480">
        <v>175</v>
      </c>
      <c r="V1480" s="1" t="s">
        <v>2171</v>
      </c>
      <c r="W1480">
        <v>27.2</v>
      </c>
      <c r="X1480" s="1" t="s">
        <v>637</v>
      </c>
      <c r="Y1480">
        <v>3</v>
      </c>
      <c r="Z1480" s="1" t="s">
        <v>18</v>
      </c>
      <c r="AA1480">
        <v>93</v>
      </c>
      <c r="AB1480">
        <v>1</v>
      </c>
      <c r="AC1480">
        <v>0</v>
      </c>
      <c r="AD1480">
        <v>71</v>
      </c>
      <c r="AE1480">
        <v>44</v>
      </c>
      <c r="AF1480">
        <v>37</v>
      </c>
      <c r="AG1480">
        <v>18</v>
      </c>
      <c r="AH1480">
        <v>12</v>
      </c>
      <c r="AI1480">
        <v>2</v>
      </c>
      <c r="AJ1480">
        <v>3</v>
      </c>
      <c r="AK1480">
        <v>9</v>
      </c>
      <c r="AL1480">
        <v>1</v>
      </c>
      <c r="AM1480">
        <v>75</v>
      </c>
      <c r="AN1480">
        <v>55</v>
      </c>
      <c r="AO1480">
        <v>41</v>
      </c>
      <c r="AP1480">
        <v>10</v>
      </c>
      <c r="AQ1480">
        <v>12</v>
      </c>
      <c r="AR1480">
        <v>3</v>
      </c>
      <c r="AS1480">
        <v>5</v>
      </c>
      <c r="AT1480">
        <v>7</v>
      </c>
      <c r="AU1480">
        <v>2150</v>
      </c>
      <c r="AV1480">
        <v>32</v>
      </c>
      <c r="AW1480">
        <v>1055</v>
      </c>
    </row>
    <row r="1481" spans="1:49" x14ac:dyDescent="0.35">
      <c r="A1481" s="1" t="s">
        <v>850</v>
      </c>
      <c r="B1481" s="1" t="s">
        <v>851</v>
      </c>
      <c r="C1481" s="1" t="s">
        <v>14</v>
      </c>
      <c r="D1481">
        <v>64</v>
      </c>
      <c r="E1481" s="1" t="s">
        <v>2155</v>
      </c>
      <c r="F1481">
        <v>20050815</v>
      </c>
      <c r="G1481">
        <v>18</v>
      </c>
      <c r="H1481">
        <v>103908</v>
      </c>
      <c r="J1481" s="1" t="s">
        <v>2156</v>
      </c>
      <c r="K1481" s="1" t="s">
        <v>45</v>
      </c>
      <c r="L1481" s="1" t="s">
        <v>2157</v>
      </c>
      <c r="M1481">
        <v>185</v>
      </c>
      <c r="N1481" s="1" t="s">
        <v>2171</v>
      </c>
      <c r="O1481">
        <v>23.5</v>
      </c>
      <c r="P1481">
        <v>103163</v>
      </c>
      <c r="R1481" s="1" t="s">
        <v>2156</v>
      </c>
      <c r="S1481" s="1" t="s">
        <v>56</v>
      </c>
      <c r="T1481" s="1" t="s">
        <v>2157</v>
      </c>
      <c r="U1481">
        <v>188</v>
      </c>
      <c r="V1481" s="1" t="s">
        <v>2169</v>
      </c>
      <c r="W1481">
        <v>27.3</v>
      </c>
      <c r="X1481" s="1" t="s">
        <v>855</v>
      </c>
      <c r="Y1481">
        <v>3</v>
      </c>
      <c r="Z1481" s="1" t="s">
        <v>18</v>
      </c>
      <c r="AA1481">
        <v>104</v>
      </c>
      <c r="AB1481">
        <v>13</v>
      </c>
      <c r="AC1481">
        <v>2</v>
      </c>
      <c r="AD1481">
        <v>76</v>
      </c>
      <c r="AE1481">
        <v>52</v>
      </c>
      <c r="AF1481">
        <v>38</v>
      </c>
      <c r="AG1481">
        <v>11</v>
      </c>
      <c r="AH1481">
        <v>12</v>
      </c>
      <c r="AI1481">
        <v>4</v>
      </c>
      <c r="AJ1481">
        <v>7</v>
      </c>
      <c r="AK1481">
        <v>4</v>
      </c>
      <c r="AL1481">
        <v>6</v>
      </c>
      <c r="AM1481">
        <v>64</v>
      </c>
      <c r="AN1481">
        <v>32</v>
      </c>
      <c r="AO1481">
        <v>19</v>
      </c>
      <c r="AP1481">
        <v>17</v>
      </c>
      <c r="AQ1481">
        <v>12</v>
      </c>
      <c r="AR1481">
        <v>1</v>
      </c>
      <c r="AS1481">
        <v>6</v>
      </c>
      <c r="AT1481">
        <v>43</v>
      </c>
      <c r="AU1481">
        <v>808</v>
      </c>
      <c r="AV1481">
        <v>28</v>
      </c>
      <c r="AW1481">
        <v>1125</v>
      </c>
    </row>
    <row r="1482" spans="1:49" x14ac:dyDescent="0.35">
      <c r="A1482" s="1" t="s">
        <v>850</v>
      </c>
      <c r="B1482" s="1" t="s">
        <v>851</v>
      </c>
      <c r="C1482" s="1" t="s">
        <v>14</v>
      </c>
      <c r="D1482">
        <v>64</v>
      </c>
      <c r="E1482" s="1" t="s">
        <v>2155</v>
      </c>
      <c r="F1482">
        <v>20050815</v>
      </c>
      <c r="G1482">
        <v>19</v>
      </c>
      <c r="H1482">
        <v>103602</v>
      </c>
      <c r="J1482" s="1" t="s">
        <v>2156</v>
      </c>
      <c r="K1482" s="1" t="s">
        <v>82</v>
      </c>
      <c r="L1482" s="1" t="s">
        <v>2157</v>
      </c>
      <c r="M1482">
        <v>183</v>
      </c>
      <c r="N1482" s="1" t="s">
        <v>2177</v>
      </c>
      <c r="O1482">
        <v>25</v>
      </c>
      <c r="P1482">
        <v>104925</v>
      </c>
      <c r="R1482" s="1" t="s">
        <v>2159</v>
      </c>
      <c r="S1482" s="1" t="s">
        <v>608</v>
      </c>
      <c r="T1482" s="1" t="s">
        <v>2157</v>
      </c>
      <c r="U1482">
        <v>188</v>
      </c>
      <c r="V1482" s="1" t="s">
        <v>2199</v>
      </c>
      <c r="W1482">
        <v>18.2</v>
      </c>
      <c r="X1482" s="1" t="s">
        <v>856</v>
      </c>
      <c r="Y1482">
        <v>3</v>
      </c>
      <c r="Z1482" s="1" t="s">
        <v>18</v>
      </c>
      <c r="AA1482">
        <v>127</v>
      </c>
      <c r="AB1482">
        <v>13</v>
      </c>
      <c r="AC1482">
        <v>5</v>
      </c>
      <c r="AD1482">
        <v>97</v>
      </c>
      <c r="AE1482">
        <v>62</v>
      </c>
      <c r="AF1482">
        <v>49</v>
      </c>
      <c r="AG1482">
        <v>16</v>
      </c>
      <c r="AH1482">
        <v>15</v>
      </c>
      <c r="AI1482">
        <v>3</v>
      </c>
      <c r="AJ1482">
        <v>5</v>
      </c>
      <c r="AK1482">
        <v>10</v>
      </c>
      <c r="AL1482">
        <v>1</v>
      </c>
      <c r="AM1482">
        <v>92</v>
      </c>
      <c r="AN1482">
        <v>55</v>
      </c>
      <c r="AO1482">
        <v>45</v>
      </c>
      <c r="AP1482">
        <v>20</v>
      </c>
      <c r="AQ1482">
        <v>16</v>
      </c>
      <c r="AR1482">
        <v>1</v>
      </c>
      <c r="AS1482">
        <v>3</v>
      </c>
      <c r="AT1482">
        <v>18</v>
      </c>
      <c r="AU1482">
        <v>1385</v>
      </c>
      <c r="AV1482">
        <v>97</v>
      </c>
      <c r="AW1482">
        <v>440</v>
      </c>
    </row>
    <row r="1483" spans="1:49" x14ac:dyDescent="0.35">
      <c r="A1483" s="1" t="s">
        <v>850</v>
      </c>
      <c r="B1483" s="1" t="s">
        <v>851</v>
      </c>
      <c r="C1483" s="1" t="s">
        <v>14</v>
      </c>
      <c r="D1483">
        <v>64</v>
      </c>
      <c r="E1483" s="1" t="s">
        <v>2155</v>
      </c>
      <c r="F1483">
        <v>20050815</v>
      </c>
      <c r="G1483">
        <v>20</v>
      </c>
      <c r="H1483">
        <v>103900</v>
      </c>
      <c r="I1483">
        <v>11</v>
      </c>
      <c r="J1483" s="1" t="s">
        <v>2156</v>
      </c>
      <c r="K1483" s="1" t="s">
        <v>86</v>
      </c>
      <c r="L1483" s="1" t="s">
        <v>2157</v>
      </c>
      <c r="M1483">
        <v>180</v>
      </c>
      <c r="N1483" s="1" t="s">
        <v>2165</v>
      </c>
      <c r="O1483">
        <v>23.6</v>
      </c>
      <c r="P1483">
        <v>102318</v>
      </c>
      <c r="R1483" s="1" t="s">
        <v>2156</v>
      </c>
      <c r="S1483" s="1" t="s">
        <v>57</v>
      </c>
      <c r="T1483" s="1" t="s">
        <v>2157</v>
      </c>
      <c r="U1483">
        <v>183</v>
      </c>
      <c r="V1483" s="1" t="s">
        <v>2158</v>
      </c>
      <c r="W1483">
        <v>31.5</v>
      </c>
      <c r="X1483" s="1" t="s">
        <v>405</v>
      </c>
      <c r="Y1483">
        <v>3</v>
      </c>
      <c r="Z1483" s="1" t="s">
        <v>18</v>
      </c>
      <c r="AA1483">
        <v>87</v>
      </c>
      <c r="AB1483">
        <v>4</v>
      </c>
      <c r="AC1483">
        <v>1</v>
      </c>
      <c r="AD1483">
        <v>57</v>
      </c>
      <c r="AE1483">
        <v>40</v>
      </c>
      <c r="AF1483">
        <v>31</v>
      </c>
      <c r="AG1483">
        <v>11</v>
      </c>
      <c r="AH1483">
        <v>10</v>
      </c>
      <c r="AI1483">
        <v>0</v>
      </c>
      <c r="AJ1483">
        <v>1</v>
      </c>
      <c r="AK1483">
        <v>9</v>
      </c>
      <c r="AL1483">
        <v>1</v>
      </c>
      <c r="AM1483">
        <v>77</v>
      </c>
      <c r="AN1483">
        <v>48</v>
      </c>
      <c r="AO1483">
        <v>32</v>
      </c>
      <c r="AP1483">
        <v>11</v>
      </c>
      <c r="AQ1483">
        <v>10</v>
      </c>
      <c r="AR1483">
        <v>3</v>
      </c>
      <c r="AS1483">
        <v>6</v>
      </c>
      <c r="AT1483">
        <v>11</v>
      </c>
      <c r="AU1483">
        <v>1680</v>
      </c>
      <c r="AV1483">
        <v>40</v>
      </c>
      <c r="AW1483">
        <v>875</v>
      </c>
    </row>
    <row r="1484" spans="1:49" x14ac:dyDescent="0.35">
      <c r="A1484" s="1" t="s">
        <v>850</v>
      </c>
      <c r="B1484" s="1" t="s">
        <v>851</v>
      </c>
      <c r="C1484" s="1" t="s">
        <v>14</v>
      </c>
      <c r="D1484">
        <v>64</v>
      </c>
      <c r="E1484" s="1" t="s">
        <v>2155</v>
      </c>
      <c r="F1484">
        <v>20050815</v>
      </c>
      <c r="G1484">
        <v>21</v>
      </c>
      <c r="H1484">
        <v>104755</v>
      </c>
      <c r="I1484">
        <v>16</v>
      </c>
      <c r="J1484" s="1" t="s">
        <v>2156</v>
      </c>
      <c r="K1484" s="1" t="s">
        <v>276</v>
      </c>
      <c r="L1484" s="1" t="s">
        <v>2157</v>
      </c>
      <c r="M1484">
        <v>185</v>
      </c>
      <c r="N1484" s="1" t="s">
        <v>2171</v>
      </c>
      <c r="O1484">
        <v>19.100000000000001</v>
      </c>
      <c r="P1484">
        <v>103852</v>
      </c>
      <c r="R1484" s="1" t="s">
        <v>2156</v>
      </c>
      <c r="S1484" s="1" t="s">
        <v>30</v>
      </c>
      <c r="T1484" s="1" t="s">
        <v>2172</v>
      </c>
      <c r="U1484">
        <v>188</v>
      </c>
      <c r="V1484" s="1" t="s">
        <v>2161</v>
      </c>
      <c r="W1484">
        <v>23.9</v>
      </c>
      <c r="X1484" s="1" t="s">
        <v>506</v>
      </c>
      <c r="Y1484">
        <v>3</v>
      </c>
      <c r="Z1484" s="1" t="s">
        <v>18</v>
      </c>
      <c r="AA1484">
        <v>114</v>
      </c>
      <c r="AB1484">
        <v>3</v>
      </c>
      <c r="AC1484">
        <v>4</v>
      </c>
      <c r="AD1484">
        <v>90</v>
      </c>
      <c r="AE1484">
        <v>60</v>
      </c>
      <c r="AF1484">
        <v>46</v>
      </c>
      <c r="AG1484">
        <v>17</v>
      </c>
      <c r="AH1484">
        <v>15</v>
      </c>
      <c r="AI1484">
        <v>8</v>
      </c>
      <c r="AJ1484">
        <v>10</v>
      </c>
      <c r="AK1484">
        <v>8</v>
      </c>
      <c r="AL1484">
        <v>10</v>
      </c>
      <c r="AM1484">
        <v>101</v>
      </c>
      <c r="AN1484">
        <v>48</v>
      </c>
      <c r="AO1484">
        <v>37</v>
      </c>
      <c r="AP1484">
        <v>22</v>
      </c>
      <c r="AQ1484">
        <v>14</v>
      </c>
      <c r="AR1484">
        <v>4</v>
      </c>
      <c r="AS1484">
        <v>8</v>
      </c>
      <c r="AT1484">
        <v>15</v>
      </c>
      <c r="AU1484">
        <v>1459</v>
      </c>
      <c r="AV1484">
        <v>25</v>
      </c>
      <c r="AW1484">
        <v>1215</v>
      </c>
    </row>
    <row r="1485" spans="1:49" x14ac:dyDescent="0.35">
      <c r="A1485" s="1" t="s">
        <v>850</v>
      </c>
      <c r="B1485" s="1" t="s">
        <v>851</v>
      </c>
      <c r="C1485" s="1" t="s">
        <v>14</v>
      </c>
      <c r="D1485">
        <v>64</v>
      </c>
      <c r="E1485" s="1" t="s">
        <v>2155</v>
      </c>
      <c r="F1485">
        <v>20050815</v>
      </c>
      <c r="G1485">
        <v>22</v>
      </c>
      <c r="H1485">
        <v>104339</v>
      </c>
      <c r="J1485" s="1" t="s">
        <v>2156</v>
      </c>
      <c r="K1485" s="1" t="s">
        <v>80</v>
      </c>
      <c r="L1485" s="1" t="s">
        <v>2157</v>
      </c>
      <c r="M1485">
        <v>196</v>
      </c>
      <c r="N1485" s="1" t="s">
        <v>2178</v>
      </c>
      <c r="O1485">
        <v>21.3</v>
      </c>
      <c r="P1485">
        <v>103672</v>
      </c>
      <c r="R1485" s="1" t="s">
        <v>2156</v>
      </c>
      <c r="S1485" s="1" t="s">
        <v>188</v>
      </c>
      <c r="T1485" s="1" t="s">
        <v>2172</v>
      </c>
      <c r="U1485">
        <v>175</v>
      </c>
      <c r="V1485" s="1" t="s">
        <v>2182</v>
      </c>
      <c r="W1485">
        <v>24.6</v>
      </c>
      <c r="X1485" s="1" t="s">
        <v>55</v>
      </c>
      <c r="Y1485">
        <v>3</v>
      </c>
      <c r="Z1485" s="1" t="s">
        <v>18</v>
      </c>
      <c r="AA1485">
        <v>67</v>
      </c>
      <c r="AB1485">
        <v>5</v>
      </c>
      <c r="AC1485">
        <v>4</v>
      </c>
      <c r="AD1485">
        <v>53</v>
      </c>
      <c r="AE1485">
        <v>32</v>
      </c>
      <c r="AF1485">
        <v>24</v>
      </c>
      <c r="AG1485">
        <v>12</v>
      </c>
      <c r="AH1485">
        <v>8</v>
      </c>
      <c r="AI1485">
        <v>2</v>
      </c>
      <c r="AJ1485">
        <v>2</v>
      </c>
      <c r="AK1485">
        <v>0</v>
      </c>
      <c r="AL1485">
        <v>2</v>
      </c>
      <c r="AM1485">
        <v>52</v>
      </c>
      <c r="AN1485">
        <v>42</v>
      </c>
      <c r="AO1485">
        <v>20</v>
      </c>
      <c r="AP1485">
        <v>7</v>
      </c>
      <c r="AQ1485">
        <v>9</v>
      </c>
      <c r="AR1485">
        <v>4</v>
      </c>
      <c r="AS1485">
        <v>8</v>
      </c>
      <c r="AT1485">
        <v>27</v>
      </c>
      <c r="AU1485">
        <v>1175</v>
      </c>
      <c r="AV1485">
        <v>55</v>
      </c>
      <c r="AW1485">
        <v>678</v>
      </c>
    </row>
    <row r="1486" spans="1:49" x14ac:dyDescent="0.35">
      <c r="A1486" s="1" t="s">
        <v>850</v>
      </c>
      <c r="B1486" s="1" t="s">
        <v>851</v>
      </c>
      <c r="C1486" s="1" t="s">
        <v>14</v>
      </c>
      <c r="D1486">
        <v>64</v>
      </c>
      <c r="E1486" s="1" t="s">
        <v>2155</v>
      </c>
      <c r="F1486">
        <v>20050815</v>
      </c>
      <c r="G1486">
        <v>23</v>
      </c>
      <c r="H1486">
        <v>102257</v>
      </c>
      <c r="J1486" s="1" t="s">
        <v>2156</v>
      </c>
      <c r="K1486" s="1" t="s">
        <v>60</v>
      </c>
      <c r="L1486" s="1" t="s">
        <v>2172</v>
      </c>
      <c r="M1486">
        <v>193</v>
      </c>
      <c r="N1486" s="1" t="s">
        <v>2163</v>
      </c>
      <c r="O1486">
        <v>31.9</v>
      </c>
      <c r="P1486">
        <v>104098</v>
      </c>
      <c r="R1486" s="1" t="s">
        <v>2159</v>
      </c>
      <c r="S1486" s="1" t="s">
        <v>127</v>
      </c>
      <c r="T1486" s="1" t="s">
        <v>2157</v>
      </c>
      <c r="U1486">
        <v>185</v>
      </c>
      <c r="V1486" s="1" t="s">
        <v>2166</v>
      </c>
      <c r="W1486">
        <v>22.6</v>
      </c>
      <c r="X1486" s="1" t="s">
        <v>726</v>
      </c>
      <c r="Y1486">
        <v>3</v>
      </c>
      <c r="Z1486" s="1" t="s">
        <v>18</v>
      </c>
      <c r="AA1486">
        <v>103</v>
      </c>
      <c r="AB1486">
        <v>15</v>
      </c>
      <c r="AC1486">
        <v>3</v>
      </c>
      <c r="AD1486">
        <v>77</v>
      </c>
      <c r="AE1486">
        <v>46</v>
      </c>
      <c r="AF1486">
        <v>39</v>
      </c>
      <c r="AG1486">
        <v>21</v>
      </c>
      <c r="AH1486">
        <v>16</v>
      </c>
      <c r="AI1486">
        <v>1</v>
      </c>
      <c r="AJ1486">
        <v>3</v>
      </c>
      <c r="AK1486">
        <v>10</v>
      </c>
      <c r="AL1486">
        <v>3</v>
      </c>
      <c r="AM1486">
        <v>91</v>
      </c>
      <c r="AN1486">
        <v>55</v>
      </c>
      <c r="AO1486">
        <v>41</v>
      </c>
      <c r="AP1486">
        <v>22</v>
      </c>
      <c r="AQ1486">
        <v>16</v>
      </c>
      <c r="AR1486">
        <v>4</v>
      </c>
      <c r="AS1486">
        <v>7</v>
      </c>
      <c r="AT1486">
        <v>35</v>
      </c>
      <c r="AU1486">
        <v>1048</v>
      </c>
      <c r="AV1486">
        <v>120</v>
      </c>
      <c r="AW1486">
        <v>367</v>
      </c>
    </row>
    <row r="1487" spans="1:49" x14ac:dyDescent="0.35">
      <c r="A1487" s="1" t="s">
        <v>850</v>
      </c>
      <c r="B1487" s="1" t="s">
        <v>851</v>
      </c>
      <c r="C1487" s="1" t="s">
        <v>14</v>
      </c>
      <c r="D1487">
        <v>64</v>
      </c>
      <c r="E1487" s="1" t="s">
        <v>2155</v>
      </c>
      <c r="F1487">
        <v>20050815</v>
      </c>
      <c r="G1487">
        <v>24</v>
      </c>
      <c r="H1487">
        <v>103720</v>
      </c>
      <c r="I1487">
        <v>3</v>
      </c>
      <c r="J1487" s="1" t="s">
        <v>2156</v>
      </c>
      <c r="K1487" s="1" t="s">
        <v>150</v>
      </c>
      <c r="L1487" s="1" t="s">
        <v>2157</v>
      </c>
      <c r="M1487">
        <v>180</v>
      </c>
      <c r="N1487" s="1" t="s">
        <v>2184</v>
      </c>
      <c r="O1487">
        <v>24.4</v>
      </c>
      <c r="P1487">
        <v>104214</v>
      </c>
      <c r="R1487" s="1" t="s">
        <v>2156</v>
      </c>
      <c r="S1487" s="1" t="s">
        <v>205</v>
      </c>
      <c r="T1487" s="1" t="s">
        <v>2157</v>
      </c>
      <c r="U1487">
        <v>185</v>
      </c>
      <c r="V1487" s="1" t="s">
        <v>2166</v>
      </c>
      <c r="W1487">
        <v>22</v>
      </c>
      <c r="X1487" s="1" t="s">
        <v>85</v>
      </c>
      <c r="Y1487">
        <v>3</v>
      </c>
      <c r="Z1487" s="1" t="s">
        <v>18</v>
      </c>
      <c r="AA1487">
        <v>127</v>
      </c>
      <c r="AB1487">
        <v>10</v>
      </c>
      <c r="AC1487">
        <v>1</v>
      </c>
      <c r="AD1487">
        <v>55</v>
      </c>
      <c r="AE1487">
        <v>30</v>
      </c>
      <c r="AF1487">
        <v>25</v>
      </c>
      <c r="AG1487">
        <v>14</v>
      </c>
      <c r="AH1487">
        <v>10</v>
      </c>
      <c r="AI1487">
        <v>1</v>
      </c>
      <c r="AJ1487">
        <v>2</v>
      </c>
      <c r="AK1487">
        <v>3</v>
      </c>
      <c r="AL1487">
        <v>0</v>
      </c>
      <c r="AM1487">
        <v>48</v>
      </c>
      <c r="AN1487">
        <v>27</v>
      </c>
      <c r="AO1487">
        <v>17</v>
      </c>
      <c r="AP1487">
        <v>11</v>
      </c>
      <c r="AQ1487">
        <v>9</v>
      </c>
      <c r="AR1487">
        <v>0</v>
      </c>
      <c r="AS1487">
        <v>3</v>
      </c>
      <c r="AT1487">
        <v>3</v>
      </c>
      <c r="AU1487">
        <v>3460</v>
      </c>
      <c r="AV1487">
        <v>50</v>
      </c>
      <c r="AW1487">
        <v>719</v>
      </c>
    </row>
    <row r="1488" spans="1:49" x14ac:dyDescent="0.35">
      <c r="A1488" s="1" t="s">
        <v>850</v>
      </c>
      <c r="B1488" s="1" t="s">
        <v>851</v>
      </c>
      <c r="C1488" s="1" t="s">
        <v>14</v>
      </c>
      <c r="D1488">
        <v>64</v>
      </c>
      <c r="E1488" s="1" t="s">
        <v>2155</v>
      </c>
      <c r="F1488">
        <v>20050815</v>
      </c>
      <c r="G1488">
        <v>25</v>
      </c>
      <c r="H1488">
        <v>104053</v>
      </c>
      <c r="I1488">
        <v>5</v>
      </c>
      <c r="J1488" s="1" t="s">
        <v>2156</v>
      </c>
      <c r="K1488" s="1" t="s">
        <v>92</v>
      </c>
      <c r="L1488" s="1" t="s">
        <v>2157</v>
      </c>
      <c r="M1488">
        <v>188</v>
      </c>
      <c r="N1488" s="1" t="s">
        <v>2164</v>
      </c>
      <c r="O1488">
        <v>22.9</v>
      </c>
      <c r="P1488">
        <v>103781</v>
      </c>
      <c r="R1488" s="1" t="s">
        <v>2156</v>
      </c>
      <c r="S1488" s="1" t="s">
        <v>50</v>
      </c>
      <c r="T1488" s="1" t="s">
        <v>2172</v>
      </c>
      <c r="U1488">
        <v>183</v>
      </c>
      <c r="V1488" s="1" t="s">
        <v>2176</v>
      </c>
      <c r="W1488">
        <v>24.2</v>
      </c>
      <c r="X1488" s="1" t="s">
        <v>85</v>
      </c>
      <c r="Y1488">
        <v>3</v>
      </c>
      <c r="Z1488" s="1" t="s">
        <v>18</v>
      </c>
      <c r="AA1488">
        <v>77</v>
      </c>
      <c r="AB1488">
        <v>4</v>
      </c>
      <c r="AC1488">
        <v>2</v>
      </c>
      <c r="AD1488">
        <v>50</v>
      </c>
      <c r="AE1488">
        <v>27</v>
      </c>
      <c r="AF1488">
        <v>24</v>
      </c>
      <c r="AG1488">
        <v>16</v>
      </c>
      <c r="AH1488">
        <v>10</v>
      </c>
      <c r="AI1488">
        <v>0</v>
      </c>
      <c r="AJ1488">
        <v>0</v>
      </c>
      <c r="AK1488">
        <v>2</v>
      </c>
      <c r="AL1488">
        <v>3</v>
      </c>
      <c r="AM1488">
        <v>69</v>
      </c>
      <c r="AN1488">
        <v>40</v>
      </c>
      <c r="AO1488">
        <v>28</v>
      </c>
      <c r="AP1488">
        <v>12</v>
      </c>
      <c r="AQ1488">
        <v>9</v>
      </c>
      <c r="AR1488">
        <v>1</v>
      </c>
      <c r="AS1488">
        <v>3</v>
      </c>
      <c r="AT1488">
        <v>5</v>
      </c>
      <c r="AU1488">
        <v>3130</v>
      </c>
      <c r="AV1488">
        <v>41</v>
      </c>
      <c r="AW1488">
        <v>865</v>
      </c>
    </row>
    <row r="1489" spans="1:49" x14ac:dyDescent="0.35">
      <c r="A1489" s="1" t="s">
        <v>850</v>
      </c>
      <c r="B1489" s="1" t="s">
        <v>851</v>
      </c>
      <c r="C1489" s="1" t="s">
        <v>14</v>
      </c>
      <c r="D1489">
        <v>64</v>
      </c>
      <c r="E1489" s="1" t="s">
        <v>2155</v>
      </c>
      <c r="F1489">
        <v>20050815</v>
      </c>
      <c r="G1489">
        <v>26</v>
      </c>
      <c r="H1489">
        <v>103507</v>
      </c>
      <c r="J1489" s="1" t="s">
        <v>2156</v>
      </c>
      <c r="K1489" s="1" t="s">
        <v>36</v>
      </c>
      <c r="L1489" s="1" t="s">
        <v>2157</v>
      </c>
      <c r="M1489">
        <v>183</v>
      </c>
      <c r="N1489" s="1" t="s">
        <v>2161</v>
      </c>
      <c r="O1489">
        <v>25.5</v>
      </c>
      <c r="P1489">
        <v>102905</v>
      </c>
      <c r="R1489" s="1" t="s">
        <v>2159</v>
      </c>
      <c r="S1489" s="1" t="s">
        <v>325</v>
      </c>
      <c r="T1489" s="1" t="s">
        <v>2172</v>
      </c>
      <c r="U1489">
        <v>175</v>
      </c>
      <c r="V1489" s="1" t="s">
        <v>2176</v>
      </c>
      <c r="W1489">
        <v>28.6</v>
      </c>
      <c r="X1489" s="1" t="s">
        <v>857</v>
      </c>
      <c r="Y1489">
        <v>3</v>
      </c>
      <c r="Z1489" s="1" t="s">
        <v>18</v>
      </c>
      <c r="AA1489">
        <v>82</v>
      </c>
      <c r="AB1489">
        <v>5</v>
      </c>
      <c r="AC1489">
        <v>1</v>
      </c>
      <c r="AD1489">
        <v>60</v>
      </c>
      <c r="AE1489">
        <v>34</v>
      </c>
      <c r="AF1489">
        <v>23</v>
      </c>
      <c r="AG1489">
        <v>13</v>
      </c>
      <c r="AH1489">
        <v>11</v>
      </c>
      <c r="AI1489">
        <v>0</v>
      </c>
      <c r="AJ1489">
        <v>3</v>
      </c>
      <c r="AK1489">
        <v>7</v>
      </c>
      <c r="AL1489">
        <v>2</v>
      </c>
      <c r="AM1489">
        <v>67</v>
      </c>
      <c r="AN1489">
        <v>35</v>
      </c>
      <c r="AO1489">
        <v>23</v>
      </c>
      <c r="AP1489">
        <v>15</v>
      </c>
      <c r="AQ1489">
        <v>12</v>
      </c>
      <c r="AR1489">
        <v>2</v>
      </c>
      <c r="AS1489">
        <v>6</v>
      </c>
      <c r="AT1489">
        <v>24</v>
      </c>
      <c r="AU1489">
        <v>1245</v>
      </c>
      <c r="AV1489">
        <v>91</v>
      </c>
      <c r="AW1489">
        <v>458</v>
      </c>
    </row>
    <row r="1490" spans="1:49" x14ac:dyDescent="0.35">
      <c r="A1490" s="1" t="s">
        <v>850</v>
      </c>
      <c r="B1490" s="1" t="s">
        <v>851</v>
      </c>
      <c r="C1490" s="1" t="s">
        <v>14</v>
      </c>
      <c r="D1490">
        <v>64</v>
      </c>
      <c r="E1490" s="1" t="s">
        <v>2155</v>
      </c>
      <c r="F1490">
        <v>20050815</v>
      </c>
      <c r="G1490">
        <v>27</v>
      </c>
      <c r="H1490">
        <v>103428</v>
      </c>
      <c r="J1490" s="1" t="s">
        <v>2156</v>
      </c>
      <c r="K1490" s="1" t="s">
        <v>53</v>
      </c>
      <c r="L1490" s="1" t="s">
        <v>2157</v>
      </c>
      <c r="M1490">
        <v>190</v>
      </c>
      <c r="N1490" s="1" t="s">
        <v>2165</v>
      </c>
      <c r="O1490">
        <v>25.9</v>
      </c>
      <c r="P1490">
        <v>103252</v>
      </c>
      <c r="R1490" s="1" t="s">
        <v>2156</v>
      </c>
      <c r="S1490" s="1" t="s">
        <v>38</v>
      </c>
      <c r="T1490" s="1" t="s">
        <v>2157</v>
      </c>
      <c r="U1490">
        <v>175</v>
      </c>
      <c r="V1490" s="1" t="s">
        <v>2161</v>
      </c>
      <c r="W1490">
        <v>26.9</v>
      </c>
      <c r="X1490" s="1" t="s">
        <v>2242</v>
      </c>
      <c r="Y1490">
        <v>3</v>
      </c>
      <c r="Z1490" s="1" t="s">
        <v>18</v>
      </c>
      <c r="AA1490">
        <v>64</v>
      </c>
      <c r="AB1490">
        <v>5</v>
      </c>
      <c r="AC1490">
        <v>2</v>
      </c>
      <c r="AD1490">
        <v>52</v>
      </c>
      <c r="AE1490">
        <v>33</v>
      </c>
      <c r="AF1490">
        <v>20</v>
      </c>
      <c r="AG1490">
        <v>10</v>
      </c>
      <c r="AH1490">
        <v>6</v>
      </c>
      <c r="AI1490">
        <v>6</v>
      </c>
      <c r="AJ1490">
        <v>8</v>
      </c>
      <c r="AK1490">
        <v>2</v>
      </c>
      <c r="AL1490">
        <v>1</v>
      </c>
      <c r="AM1490">
        <v>38</v>
      </c>
      <c r="AN1490">
        <v>18</v>
      </c>
      <c r="AO1490">
        <v>16</v>
      </c>
      <c r="AP1490">
        <v>7</v>
      </c>
      <c r="AQ1490">
        <v>6</v>
      </c>
      <c r="AR1490">
        <v>2</v>
      </c>
      <c r="AS1490">
        <v>4</v>
      </c>
      <c r="AT1490">
        <v>56</v>
      </c>
      <c r="AU1490">
        <v>665</v>
      </c>
      <c r="AV1490">
        <v>62</v>
      </c>
      <c r="AW1490">
        <v>627</v>
      </c>
    </row>
    <row r="1491" spans="1:49" x14ac:dyDescent="0.35">
      <c r="A1491" s="1" t="s">
        <v>850</v>
      </c>
      <c r="B1491" s="1" t="s">
        <v>851</v>
      </c>
      <c r="C1491" s="1" t="s">
        <v>14</v>
      </c>
      <c r="D1491">
        <v>64</v>
      </c>
      <c r="E1491" s="1" t="s">
        <v>2155</v>
      </c>
      <c r="F1491">
        <v>20050815</v>
      </c>
      <c r="G1491">
        <v>28</v>
      </c>
      <c r="H1491">
        <v>102450</v>
      </c>
      <c r="I1491">
        <v>12</v>
      </c>
      <c r="J1491" s="1" t="s">
        <v>2156</v>
      </c>
      <c r="K1491" s="1" t="s">
        <v>22</v>
      </c>
      <c r="L1491" s="1" t="s">
        <v>2157</v>
      </c>
      <c r="M1491">
        <v>185</v>
      </c>
      <c r="N1491" s="1" t="s">
        <v>2163</v>
      </c>
      <c r="O1491">
        <v>30.9</v>
      </c>
      <c r="P1491">
        <v>103454</v>
      </c>
      <c r="R1491" s="1" t="s">
        <v>2156</v>
      </c>
      <c r="S1491" s="1" t="s">
        <v>54</v>
      </c>
      <c r="T1491" s="1" t="s">
        <v>2157</v>
      </c>
      <c r="U1491">
        <v>183</v>
      </c>
      <c r="V1491" s="1" t="s">
        <v>2177</v>
      </c>
      <c r="W1491">
        <v>25.8</v>
      </c>
      <c r="X1491" s="1" t="s">
        <v>194</v>
      </c>
      <c r="Y1491">
        <v>3</v>
      </c>
      <c r="Z1491" s="1" t="s">
        <v>18</v>
      </c>
      <c r="AA1491">
        <v>69</v>
      </c>
      <c r="AB1491">
        <v>2</v>
      </c>
      <c r="AC1491">
        <v>1</v>
      </c>
      <c r="AD1491">
        <v>43</v>
      </c>
      <c r="AE1491">
        <v>23</v>
      </c>
      <c r="AF1491">
        <v>19</v>
      </c>
      <c r="AG1491">
        <v>14</v>
      </c>
      <c r="AH1491">
        <v>8</v>
      </c>
      <c r="AI1491">
        <v>1</v>
      </c>
      <c r="AJ1491">
        <v>1</v>
      </c>
      <c r="AK1491">
        <v>4</v>
      </c>
      <c r="AL1491">
        <v>3</v>
      </c>
      <c r="AM1491">
        <v>62</v>
      </c>
      <c r="AN1491">
        <v>34</v>
      </c>
      <c r="AO1491">
        <v>21</v>
      </c>
      <c r="AP1491">
        <v>10</v>
      </c>
      <c r="AQ1491">
        <v>7</v>
      </c>
      <c r="AR1491">
        <v>8</v>
      </c>
      <c r="AS1491">
        <v>12</v>
      </c>
      <c r="AT1491">
        <v>12</v>
      </c>
      <c r="AU1491">
        <v>1515</v>
      </c>
      <c r="AV1491">
        <v>31</v>
      </c>
      <c r="AW1491">
        <v>1060</v>
      </c>
    </row>
    <row r="1492" spans="1:49" x14ac:dyDescent="0.35">
      <c r="A1492" s="1" t="s">
        <v>850</v>
      </c>
      <c r="B1492" s="1" t="s">
        <v>851</v>
      </c>
      <c r="C1492" s="1" t="s">
        <v>14</v>
      </c>
      <c r="D1492">
        <v>64</v>
      </c>
      <c r="E1492" s="1" t="s">
        <v>2155</v>
      </c>
      <c r="F1492">
        <v>20050815</v>
      </c>
      <c r="G1492">
        <v>29</v>
      </c>
      <c r="H1492">
        <v>104792</v>
      </c>
      <c r="J1492" s="1" t="s">
        <v>2173</v>
      </c>
      <c r="K1492" s="1" t="s">
        <v>48</v>
      </c>
      <c r="L1492" s="1" t="s">
        <v>2157</v>
      </c>
      <c r="M1492">
        <v>193</v>
      </c>
      <c r="N1492" s="1" t="s">
        <v>2171</v>
      </c>
      <c r="O1492">
        <v>18.899999999999999</v>
      </c>
      <c r="P1492">
        <v>103285</v>
      </c>
      <c r="Q1492">
        <v>15</v>
      </c>
      <c r="R1492" s="1" t="s">
        <v>2156</v>
      </c>
      <c r="S1492" s="1" t="s">
        <v>67</v>
      </c>
      <c r="T1492" s="1" t="s">
        <v>2157</v>
      </c>
      <c r="U1492">
        <v>185</v>
      </c>
      <c r="V1492" s="1" t="s">
        <v>2160</v>
      </c>
      <c r="W1492">
        <v>26.7</v>
      </c>
      <c r="X1492" s="1" t="s">
        <v>153</v>
      </c>
      <c r="Y1492">
        <v>3</v>
      </c>
      <c r="Z1492" s="1" t="s">
        <v>18</v>
      </c>
      <c r="AA1492">
        <v>60</v>
      </c>
      <c r="AB1492">
        <v>13</v>
      </c>
      <c r="AC1492">
        <v>1</v>
      </c>
      <c r="AD1492">
        <v>57</v>
      </c>
      <c r="AE1492">
        <v>34</v>
      </c>
      <c r="AF1492">
        <v>25</v>
      </c>
      <c r="AG1492">
        <v>14</v>
      </c>
      <c r="AH1492">
        <v>9</v>
      </c>
      <c r="AI1492">
        <v>3</v>
      </c>
      <c r="AJ1492">
        <v>4</v>
      </c>
      <c r="AK1492">
        <v>4</v>
      </c>
      <c r="AL1492">
        <v>0</v>
      </c>
      <c r="AM1492">
        <v>42</v>
      </c>
      <c r="AN1492">
        <v>25</v>
      </c>
      <c r="AO1492">
        <v>18</v>
      </c>
      <c r="AP1492">
        <v>3</v>
      </c>
      <c r="AQ1492">
        <v>8</v>
      </c>
      <c r="AR1492">
        <v>1</v>
      </c>
      <c r="AS1492">
        <v>5</v>
      </c>
      <c r="AT1492">
        <v>46</v>
      </c>
      <c r="AU1492">
        <v>755</v>
      </c>
      <c r="AV1492">
        <v>16</v>
      </c>
      <c r="AW1492">
        <v>1415</v>
      </c>
    </row>
    <row r="1493" spans="1:49" x14ac:dyDescent="0.35">
      <c r="A1493" s="1" t="s">
        <v>850</v>
      </c>
      <c r="B1493" s="1" t="s">
        <v>851</v>
      </c>
      <c r="C1493" s="1" t="s">
        <v>14</v>
      </c>
      <c r="D1493">
        <v>64</v>
      </c>
      <c r="E1493" s="1" t="s">
        <v>2155</v>
      </c>
      <c r="F1493">
        <v>20050815</v>
      </c>
      <c r="G1493">
        <v>30</v>
      </c>
      <c r="H1493">
        <v>103971</v>
      </c>
      <c r="J1493" s="1" t="s">
        <v>2156</v>
      </c>
      <c r="K1493" s="1" t="s">
        <v>27</v>
      </c>
      <c r="L1493" s="1" t="s">
        <v>2157</v>
      </c>
      <c r="M1493">
        <v>180</v>
      </c>
      <c r="N1493" s="1" t="s">
        <v>2168</v>
      </c>
      <c r="O1493">
        <v>23.3</v>
      </c>
      <c r="P1493">
        <v>102562</v>
      </c>
      <c r="R1493" s="1" t="s">
        <v>2156</v>
      </c>
      <c r="S1493" s="1" t="s">
        <v>39</v>
      </c>
      <c r="T1493" s="1" t="s">
        <v>2157</v>
      </c>
      <c r="U1493">
        <v>190</v>
      </c>
      <c r="V1493" s="1" t="s">
        <v>2160</v>
      </c>
      <c r="W1493">
        <v>30.4</v>
      </c>
      <c r="X1493" s="1" t="s">
        <v>149</v>
      </c>
      <c r="Y1493">
        <v>3</v>
      </c>
      <c r="Z1493" s="1" t="s">
        <v>18</v>
      </c>
      <c r="AA1493">
        <v>79</v>
      </c>
      <c r="AB1493">
        <v>6</v>
      </c>
      <c r="AC1493">
        <v>1</v>
      </c>
      <c r="AD1493">
        <v>64</v>
      </c>
      <c r="AE1493">
        <v>33</v>
      </c>
      <c r="AF1493">
        <v>26</v>
      </c>
      <c r="AG1493">
        <v>16</v>
      </c>
      <c r="AH1493">
        <v>10</v>
      </c>
      <c r="AI1493">
        <v>2</v>
      </c>
      <c r="AJ1493">
        <v>3</v>
      </c>
      <c r="AK1493">
        <v>1</v>
      </c>
      <c r="AL1493">
        <v>2</v>
      </c>
      <c r="AM1493">
        <v>71</v>
      </c>
      <c r="AN1493">
        <v>47</v>
      </c>
      <c r="AO1493">
        <v>29</v>
      </c>
      <c r="AP1493">
        <v>10</v>
      </c>
      <c r="AQ1493">
        <v>9</v>
      </c>
      <c r="AR1493">
        <v>8</v>
      </c>
      <c r="AS1493">
        <v>11</v>
      </c>
      <c r="AT1493">
        <v>39</v>
      </c>
      <c r="AU1493">
        <v>912</v>
      </c>
      <c r="AV1493">
        <v>23</v>
      </c>
      <c r="AW1493">
        <v>1285</v>
      </c>
    </row>
    <row r="1494" spans="1:49" x14ac:dyDescent="0.35">
      <c r="A1494" s="1" t="s">
        <v>850</v>
      </c>
      <c r="B1494" s="1" t="s">
        <v>851</v>
      </c>
      <c r="C1494" s="1" t="s">
        <v>14</v>
      </c>
      <c r="D1494">
        <v>64</v>
      </c>
      <c r="E1494" s="1" t="s">
        <v>2155</v>
      </c>
      <c r="F1494">
        <v>20050815</v>
      </c>
      <c r="G1494">
        <v>31</v>
      </c>
      <c r="H1494">
        <v>104022</v>
      </c>
      <c r="J1494" s="1" t="s">
        <v>2156</v>
      </c>
      <c r="K1494" s="1" t="s">
        <v>26</v>
      </c>
      <c r="L1494" s="1" t="s">
        <v>2157</v>
      </c>
      <c r="M1494">
        <v>183</v>
      </c>
      <c r="N1494" s="1" t="s">
        <v>2166</v>
      </c>
      <c r="O1494">
        <v>23.1</v>
      </c>
      <c r="P1494">
        <v>102642</v>
      </c>
      <c r="R1494" s="1" t="s">
        <v>2156</v>
      </c>
      <c r="S1494" s="1" t="s">
        <v>168</v>
      </c>
      <c r="T1494" s="1" t="s">
        <v>2157</v>
      </c>
      <c r="U1494">
        <v>190</v>
      </c>
      <c r="V1494" s="1" t="s">
        <v>2171</v>
      </c>
      <c r="W1494">
        <v>29.9</v>
      </c>
      <c r="X1494" s="1" t="s">
        <v>858</v>
      </c>
      <c r="Y1494">
        <v>3</v>
      </c>
      <c r="Z1494" s="1" t="s">
        <v>18</v>
      </c>
      <c r="AA1494">
        <v>120</v>
      </c>
      <c r="AB1494">
        <v>6</v>
      </c>
      <c r="AC1494">
        <v>2</v>
      </c>
      <c r="AD1494">
        <v>88</v>
      </c>
      <c r="AE1494">
        <v>57</v>
      </c>
      <c r="AF1494">
        <v>40</v>
      </c>
      <c r="AG1494">
        <v>15</v>
      </c>
      <c r="AH1494">
        <v>15</v>
      </c>
      <c r="AI1494">
        <v>3</v>
      </c>
      <c r="AJ1494">
        <v>8</v>
      </c>
      <c r="AK1494">
        <v>6</v>
      </c>
      <c r="AL1494">
        <v>1</v>
      </c>
      <c r="AM1494">
        <v>101</v>
      </c>
      <c r="AN1494">
        <v>60</v>
      </c>
      <c r="AO1494">
        <v>36</v>
      </c>
      <c r="AP1494">
        <v>22</v>
      </c>
      <c r="AQ1494">
        <v>14</v>
      </c>
      <c r="AR1494">
        <v>8</v>
      </c>
      <c r="AS1494">
        <v>13</v>
      </c>
      <c r="AT1494">
        <v>26</v>
      </c>
      <c r="AU1494">
        <v>1195</v>
      </c>
      <c r="AV1494">
        <v>69</v>
      </c>
      <c r="AW1494">
        <v>545</v>
      </c>
    </row>
    <row r="1495" spans="1:49" x14ac:dyDescent="0.35">
      <c r="A1495" s="1" t="s">
        <v>850</v>
      </c>
      <c r="B1495" s="1" t="s">
        <v>851</v>
      </c>
      <c r="C1495" s="1" t="s">
        <v>14</v>
      </c>
      <c r="D1495">
        <v>64</v>
      </c>
      <c r="E1495" s="1" t="s">
        <v>2155</v>
      </c>
      <c r="F1495">
        <v>20050815</v>
      </c>
      <c r="G1495">
        <v>32</v>
      </c>
      <c r="H1495">
        <v>104607</v>
      </c>
      <c r="J1495" s="1" t="s">
        <v>2156</v>
      </c>
      <c r="K1495" s="1" t="s">
        <v>42</v>
      </c>
      <c r="L1495" s="1" t="s">
        <v>2157</v>
      </c>
      <c r="M1495">
        <v>196</v>
      </c>
      <c r="N1495" s="1" t="s">
        <v>2160</v>
      </c>
      <c r="O1495">
        <v>19.899999999999999</v>
      </c>
      <c r="P1495">
        <v>104745</v>
      </c>
      <c r="Q1495">
        <v>2</v>
      </c>
      <c r="R1495" s="1" t="s">
        <v>2156</v>
      </c>
      <c r="S1495" s="1" t="s">
        <v>62</v>
      </c>
      <c r="T1495" s="1" t="s">
        <v>2172</v>
      </c>
      <c r="U1495">
        <v>185</v>
      </c>
      <c r="V1495" s="1" t="s">
        <v>2161</v>
      </c>
      <c r="W1495">
        <v>19.2</v>
      </c>
      <c r="X1495" s="1" t="s">
        <v>859</v>
      </c>
      <c r="Y1495">
        <v>3</v>
      </c>
      <c r="Z1495" s="1" t="s">
        <v>18</v>
      </c>
      <c r="AA1495">
        <v>177</v>
      </c>
      <c r="AB1495">
        <v>11</v>
      </c>
      <c r="AC1495">
        <v>3</v>
      </c>
      <c r="AD1495">
        <v>124</v>
      </c>
      <c r="AE1495">
        <v>65</v>
      </c>
      <c r="AF1495">
        <v>53</v>
      </c>
      <c r="AG1495">
        <v>28</v>
      </c>
      <c r="AH1495">
        <v>16</v>
      </c>
      <c r="AI1495">
        <v>10</v>
      </c>
      <c r="AJ1495">
        <v>12</v>
      </c>
      <c r="AK1495">
        <v>4</v>
      </c>
      <c r="AL1495">
        <v>6</v>
      </c>
      <c r="AM1495">
        <v>111</v>
      </c>
      <c r="AN1495">
        <v>59</v>
      </c>
      <c r="AO1495">
        <v>41</v>
      </c>
      <c r="AP1495">
        <v>28</v>
      </c>
      <c r="AQ1495">
        <v>16</v>
      </c>
      <c r="AR1495">
        <v>2</v>
      </c>
      <c r="AS1495">
        <v>6</v>
      </c>
      <c r="AT1495">
        <v>36</v>
      </c>
      <c r="AU1495">
        <v>1030</v>
      </c>
      <c r="AV1495">
        <v>2</v>
      </c>
      <c r="AW1495">
        <v>4355</v>
      </c>
    </row>
    <row r="1496" spans="1:49" x14ac:dyDescent="0.35">
      <c r="A1496" s="1" t="s">
        <v>850</v>
      </c>
      <c r="B1496" s="1" t="s">
        <v>851</v>
      </c>
      <c r="C1496" s="1" t="s">
        <v>14</v>
      </c>
      <c r="D1496">
        <v>64</v>
      </c>
      <c r="E1496" s="1" t="s">
        <v>2155</v>
      </c>
      <c r="F1496">
        <v>20050815</v>
      </c>
      <c r="G1496">
        <v>33</v>
      </c>
      <c r="H1496">
        <v>103819</v>
      </c>
      <c r="I1496">
        <v>1</v>
      </c>
      <c r="J1496" s="1" t="s">
        <v>2156</v>
      </c>
      <c r="K1496" s="1" t="s">
        <v>111</v>
      </c>
      <c r="L1496" s="1" t="s">
        <v>2157</v>
      </c>
      <c r="M1496">
        <v>185</v>
      </c>
      <c r="N1496" s="1" t="s">
        <v>2181</v>
      </c>
      <c r="O1496">
        <v>24</v>
      </c>
      <c r="P1496">
        <v>103017</v>
      </c>
      <c r="R1496" s="1" t="s">
        <v>2156</v>
      </c>
      <c r="S1496" s="1" t="s">
        <v>28</v>
      </c>
      <c r="T1496" s="1" t="s">
        <v>2157</v>
      </c>
      <c r="U1496">
        <v>183</v>
      </c>
      <c r="V1496" s="1" t="s">
        <v>2169</v>
      </c>
      <c r="W1496">
        <v>28.1</v>
      </c>
      <c r="X1496" s="1" t="s">
        <v>73</v>
      </c>
      <c r="Y1496">
        <v>3</v>
      </c>
      <c r="Z1496" s="1" t="s">
        <v>64</v>
      </c>
      <c r="AA1496">
        <v>133</v>
      </c>
      <c r="AB1496">
        <v>7</v>
      </c>
      <c r="AC1496">
        <v>2</v>
      </c>
      <c r="AD1496">
        <v>82</v>
      </c>
      <c r="AE1496">
        <v>48</v>
      </c>
      <c r="AF1496">
        <v>37</v>
      </c>
      <c r="AG1496">
        <v>17</v>
      </c>
      <c r="AH1496">
        <v>15</v>
      </c>
      <c r="AI1496">
        <v>2</v>
      </c>
      <c r="AJ1496">
        <v>6</v>
      </c>
      <c r="AK1496">
        <v>7</v>
      </c>
      <c r="AL1496">
        <v>4</v>
      </c>
      <c r="AM1496">
        <v>97</v>
      </c>
      <c r="AN1496">
        <v>44</v>
      </c>
      <c r="AO1496">
        <v>31</v>
      </c>
      <c r="AP1496">
        <v>24</v>
      </c>
      <c r="AQ1496">
        <v>15</v>
      </c>
      <c r="AR1496">
        <v>6</v>
      </c>
      <c r="AS1496">
        <v>11</v>
      </c>
      <c r="AT1496">
        <v>1</v>
      </c>
      <c r="AU1496">
        <v>6500</v>
      </c>
      <c r="AV1496">
        <v>38</v>
      </c>
      <c r="AW1496">
        <v>915</v>
      </c>
    </row>
    <row r="1497" spans="1:49" x14ac:dyDescent="0.35">
      <c r="A1497" s="1" t="s">
        <v>850</v>
      </c>
      <c r="B1497" s="1" t="s">
        <v>851</v>
      </c>
      <c r="C1497" s="1" t="s">
        <v>14</v>
      </c>
      <c r="D1497">
        <v>64</v>
      </c>
      <c r="E1497" s="1" t="s">
        <v>2155</v>
      </c>
      <c r="F1497">
        <v>20050815</v>
      </c>
      <c r="G1497">
        <v>34</v>
      </c>
      <c r="H1497">
        <v>103694</v>
      </c>
      <c r="J1497" s="1" t="s">
        <v>2156</v>
      </c>
      <c r="K1497" s="1" t="s">
        <v>41</v>
      </c>
      <c r="L1497" s="1" t="s">
        <v>2157</v>
      </c>
      <c r="M1497">
        <v>168</v>
      </c>
      <c r="N1497" s="1" t="s">
        <v>2175</v>
      </c>
      <c r="O1497">
        <v>24.5</v>
      </c>
      <c r="P1497">
        <v>102148</v>
      </c>
      <c r="R1497" s="1" t="s">
        <v>2156</v>
      </c>
      <c r="S1497" s="1" t="s">
        <v>521</v>
      </c>
      <c r="T1497" s="1" t="s">
        <v>2157</v>
      </c>
      <c r="U1497">
        <v>178</v>
      </c>
      <c r="V1497" s="1" t="s">
        <v>2171</v>
      </c>
      <c r="W1497">
        <v>32.6</v>
      </c>
      <c r="X1497" s="1" t="s">
        <v>98</v>
      </c>
      <c r="Y1497">
        <v>3</v>
      </c>
      <c r="Z1497" s="1" t="s">
        <v>64</v>
      </c>
      <c r="AA1497">
        <v>87</v>
      </c>
      <c r="AB1497">
        <v>2</v>
      </c>
      <c r="AC1497">
        <v>0</v>
      </c>
      <c r="AD1497">
        <v>55</v>
      </c>
      <c r="AE1497">
        <v>34</v>
      </c>
      <c r="AF1497">
        <v>21</v>
      </c>
      <c r="AG1497">
        <v>10</v>
      </c>
      <c r="AH1497">
        <v>10</v>
      </c>
      <c r="AI1497">
        <v>1</v>
      </c>
      <c r="AJ1497">
        <v>5</v>
      </c>
      <c r="AK1497">
        <v>3</v>
      </c>
      <c r="AL1497">
        <v>2</v>
      </c>
      <c r="AM1497">
        <v>62</v>
      </c>
      <c r="AN1497">
        <v>32</v>
      </c>
      <c r="AO1497">
        <v>15</v>
      </c>
      <c r="AP1497">
        <v>14</v>
      </c>
      <c r="AQ1497">
        <v>11</v>
      </c>
      <c r="AR1497">
        <v>5</v>
      </c>
      <c r="AS1497">
        <v>12</v>
      </c>
      <c r="AT1497">
        <v>34</v>
      </c>
      <c r="AU1497">
        <v>1050</v>
      </c>
      <c r="AV1497">
        <v>81</v>
      </c>
      <c r="AW1497">
        <v>498</v>
      </c>
    </row>
    <row r="1498" spans="1:49" x14ac:dyDescent="0.35">
      <c r="A1498" s="1" t="s">
        <v>850</v>
      </c>
      <c r="B1498" s="1" t="s">
        <v>851</v>
      </c>
      <c r="C1498" s="1" t="s">
        <v>14</v>
      </c>
      <c r="D1498">
        <v>64</v>
      </c>
      <c r="E1498" s="1" t="s">
        <v>2155</v>
      </c>
      <c r="F1498">
        <v>20050815</v>
      </c>
      <c r="G1498">
        <v>35</v>
      </c>
      <c r="H1498">
        <v>103632</v>
      </c>
      <c r="J1498" s="1" t="s">
        <v>2159</v>
      </c>
      <c r="K1498" s="1" t="s">
        <v>120</v>
      </c>
      <c r="L1498" s="1" t="s">
        <v>2157</v>
      </c>
      <c r="M1498">
        <v>180</v>
      </c>
      <c r="N1498" s="1" t="s">
        <v>2185</v>
      </c>
      <c r="O1498">
        <v>24.9</v>
      </c>
      <c r="P1498">
        <v>103909</v>
      </c>
      <c r="Q1498">
        <v>9</v>
      </c>
      <c r="R1498" s="1" t="s">
        <v>2156</v>
      </c>
      <c r="S1498" s="1" t="s">
        <v>84</v>
      </c>
      <c r="T1498" s="1" t="s">
        <v>2157</v>
      </c>
      <c r="U1498">
        <v>175</v>
      </c>
      <c r="V1498" s="1" t="s">
        <v>2165</v>
      </c>
      <c r="W1498">
        <v>23.5</v>
      </c>
      <c r="X1498" s="1" t="s">
        <v>49</v>
      </c>
      <c r="Y1498">
        <v>3</v>
      </c>
      <c r="Z1498" s="1" t="s">
        <v>64</v>
      </c>
      <c r="AA1498">
        <v>69</v>
      </c>
      <c r="AB1498">
        <v>8</v>
      </c>
      <c r="AC1498">
        <v>2</v>
      </c>
      <c r="AD1498">
        <v>64</v>
      </c>
      <c r="AE1498">
        <v>42</v>
      </c>
      <c r="AF1498">
        <v>36</v>
      </c>
      <c r="AG1498">
        <v>9</v>
      </c>
      <c r="AH1498">
        <v>10</v>
      </c>
      <c r="AI1498">
        <v>2</v>
      </c>
      <c r="AJ1498">
        <v>2</v>
      </c>
      <c r="AK1498">
        <v>7</v>
      </c>
      <c r="AL1498">
        <v>2</v>
      </c>
      <c r="AM1498">
        <v>46</v>
      </c>
      <c r="AN1498">
        <v>32</v>
      </c>
      <c r="AO1498">
        <v>28</v>
      </c>
      <c r="AP1498">
        <v>6</v>
      </c>
      <c r="AQ1498">
        <v>10</v>
      </c>
      <c r="AR1498">
        <v>1</v>
      </c>
      <c r="AS1498">
        <v>3</v>
      </c>
      <c r="AT1498">
        <v>63</v>
      </c>
      <c r="AU1498">
        <v>610</v>
      </c>
      <c r="AV1498">
        <v>10</v>
      </c>
      <c r="AW1498">
        <v>1745</v>
      </c>
    </row>
    <row r="1499" spans="1:49" x14ac:dyDescent="0.35">
      <c r="A1499" s="1" t="s">
        <v>850</v>
      </c>
      <c r="B1499" s="1" t="s">
        <v>851</v>
      </c>
      <c r="C1499" s="1" t="s">
        <v>14</v>
      </c>
      <c r="D1499">
        <v>64</v>
      </c>
      <c r="E1499" s="1" t="s">
        <v>2155</v>
      </c>
      <c r="F1499">
        <v>20050815</v>
      </c>
      <c r="G1499">
        <v>36</v>
      </c>
      <c r="H1499">
        <v>104076</v>
      </c>
      <c r="J1499" s="1" t="s">
        <v>2156</v>
      </c>
      <c r="K1499" s="1" t="s">
        <v>25</v>
      </c>
      <c r="L1499" s="1" t="s">
        <v>2157</v>
      </c>
      <c r="M1499">
        <v>190</v>
      </c>
      <c r="N1499" s="1" t="s">
        <v>2165</v>
      </c>
      <c r="O1499">
        <v>22.8</v>
      </c>
      <c r="P1499">
        <v>103990</v>
      </c>
      <c r="R1499" s="1" t="s">
        <v>2156</v>
      </c>
      <c r="S1499" s="1" t="s">
        <v>65</v>
      </c>
      <c r="T1499" s="1" t="s">
        <v>2157</v>
      </c>
      <c r="U1499">
        <v>180</v>
      </c>
      <c r="V1499" s="1" t="s">
        <v>2161</v>
      </c>
      <c r="W1499">
        <v>23.2</v>
      </c>
      <c r="X1499" s="1" t="s">
        <v>362</v>
      </c>
      <c r="Y1499">
        <v>3</v>
      </c>
      <c r="Z1499" s="1" t="s">
        <v>64</v>
      </c>
      <c r="AA1499">
        <v>98</v>
      </c>
      <c r="AB1499">
        <v>8</v>
      </c>
      <c r="AC1499">
        <v>1</v>
      </c>
      <c r="AD1499">
        <v>62</v>
      </c>
      <c r="AE1499">
        <v>33</v>
      </c>
      <c r="AF1499">
        <v>28</v>
      </c>
      <c r="AG1499">
        <v>17</v>
      </c>
      <c r="AH1499">
        <v>10</v>
      </c>
      <c r="AI1499">
        <v>1</v>
      </c>
      <c r="AJ1499">
        <v>2</v>
      </c>
      <c r="AK1499">
        <v>5</v>
      </c>
      <c r="AL1499">
        <v>5</v>
      </c>
      <c r="AM1499">
        <v>79</v>
      </c>
      <c r="AN1499">
        <v>48</v>
      </c>
      <c r="AO1499">
        <v>37</v>
      </c>
      <c r="AP1499">
        <v>7</v>
      </c>
      <c r="AQ1499">
        <v>10</v>
      </c>
      <c r="AR1499">
        <v>4</v>
      </c>
      <c r="AS1499">
        <v>7</v>
      </c>
      <c r="AT1499">
        <v>52</v>
      </c>
      <c r="AU1499">
        <v>698</v>
      </c>
      <c r="AV1499">
        <v>21</v>
      </c>
      <c r="AW1499">
        <v>1340</v>
      </c>
    </row>
    <row r="1500" spans="1:49" x14ac:dyDescent="0.35">
      <c r="A1500" s="1" t="s">
        <v>850</v>
      </c>
      <c r="B1500" s="1" t="s">
        <v>851</v>
      </c>
      <c r="C1500" s="1" t="s">
        <v>14</v>
      </c>
      <c r="D1500">
        <v>64</v>
      </c>
      <c r="E1500" s="1" t="s">
        <v>2155</v>
      </c>
      <c r="F1500">
        <v>20050815</v>
      </c>
      <c r="G1500">
        <v>37</v>
      </c>
      <c r="H1500">
        <v>103498</v>
      </c>
      <c r="I1500">
        <v>4</v>
      </c>
      <c r="J1500" s="1" t="s">
        <v>2156</v>
      </c>
      <c r="K1500" s="1" t="s">
        <v>678</v>
      </c>
      <c r="L1500" s="1" t="s">
        <v>2157</v>
      </c>
      <c r="M1500">
        <v>193</v>
      </c>
      <c r="N1500" s="1" t="s">
        <v>2166</v>
      </c>
      <c r="O1500">
        <v>25.5</v>
      </c>
      <c r="P1500">
        <v>104918</v>
      </c>
      <c r="R1500" s="1" t="s">
        <v>2173</v>
      </c>
      <c r="S1500" s="1" t="s">
        <v>135</v>
      </c>
      <c r="T1500" s="1" t="s">
        <v>2157</v>
      </c>
      <c r="U1500">
        <v>190</v>
      </c>
      <c r="V1500" s="1" t="s">
        <v>2163</v>
      </c>
      <c r="W1500">
        <v>18.2</v>
      </c>
      <c r="X1500" s="1" t="s">
        <v>668</v>
      </c>
      <c r="Y1500">
        <v>3</v>
      </c>
      <c r="Z1500" s="1" t="s">
        <v>64</v>
      </c>
      <c r="AA1500">
        <v>98</v>
      </c>
      <c r="AB1500">
        <v>7</v>
      </c>
      <c r="AC1500">
        <v>3</v>
      </c>
      <c r="AD1500">
        <v>71</v>
      </c>
      <c r="AE1500">
        <v>40</v>
      </c>
      <c r="AF1500">
        <v>30</v>
      </c>
      <c r="AG1500">
        <v>13</v>
      </c>
      <c r="AH1500">
        <v>12</v>
      </c>
      <c r="AI1500">
        <v>0</v>
      </c>
      <c r="AJ1500">
        <v>3</v>
      </c>
      <c r="AK1500">
        <v>3</v>
      </c>
      <c r="AL1500">
        <v>7</v>
      </c>
      <c r="AM1500">
        <v>76</v>
      </c>
      <c r="AN1500">
        <v>36</v>
      </c>
      <c r="AO1500">
        <v>27</v>
      </c>
      <c r="AP1500">
        <v>15</v>
      </c>
      <c r="AQ1500">
        <v>12</v>
      </c>
      <c r="AR1500">
        <v>7</v>
      </c>
      <c r="AS1500">
        <v>11</v>
      </c>
      <c r="AT1500">
        <v>4</v>
      </c>
      <c r="AU1500">
        <v>3160</v>
      </c>
      <c r="AV1500">
        <v>132</v>
      </c>
      <c r="AW1500">
        <v>329</v>
      </c>
    </row>
    <row r="1501" spans="1:49" x14ac:dyDescent="0.35">
      <c r="A1501" s="1" t="s">
        <v>850</v>
      </c>
      <c r="B1501" s="1" t="s">
        <v>851</v>
      </c>
      <c r="C1501" s="1" t="s">
        <v>14</v>
      </c>
      <c r="D1501">
        <v>64</v>
      </c>
      <c r="E1501" s="1" t="s">
        <v>2155</v>
      </c>
      <c r="F1501">
        <v>20050815</v>
      </c>
      <c r="G1501">
        <v>38</v>
      </c>
      <c r="H1501">
        <v>103103</v>
      </c>
      <c r="J1501" s="1" t="s">
        <v>2156</v>
      </c>
      <c r="K1501" s="1" t="s">
        <v>90</v>
      </c>
      <c r="L1501" s="1" t="s">
        <v>2157</v>
      </c>
      <c r="M1501">
        <v>183</v>
      </c>
      <c r="N1501" s="1" t="s">
        <v>2168</v>
      </c>
      <c r="O1501">
        <v>27.6</v>
      </c>
      <c r="P1501">
        <v>104417</v>
      </c>
      <c r="R1501" s="1" t="s">
        <v>2156</v>
      </c>
      <c r="S1501" s="1" t="s">
        <v>132</v>
      </c>
      <c r="T1501" s="1" t="s">
        <v>2157</v>
      </c>
      <c r="U1501">
        <v>193</v>
      </c>
      <c r="V1501" s="1" t="s">
        <v>2179</v>
      </c>
      <c r="W1501">
        <v>21</v>
      </c>
      <c r="X1501" s="1" t="s">
        <v>103</v>
      </c>
      <c r="Y1501">
        <v>3</v>
      </c>
      <c r="Z1501" s="1" t="s">
        <v>64</v>
      </c>
      <c r="AA1501">
        <v>99</v>
      </c>
      <c r="AB1501">
        <v>11</v>
      </c>
      <c r="AC1501">
        <v>3</v>
      </c>
      <c r="AD1501">
        <v>78</v>
      </c>
      <c r="AE1501">
        <v>41</v>
      </c>
      <c r="AF1501">
        <v>31</v>
      </c>
      <c r="AG1501">
        <v>20</v>
      </c>
      <c r="AH1501">
        <v>11</v>
      </c>
      <c r="AI1501">
        <v>3</v>
      </c>
      <c r="AJ1501">
        <v>4</v>
      </c>
      <c r="AK1501">
        <v>6</v>
      </c>
      <c r="AL1501">
        <v>5</v>
      </c>
      <c r="AM1501">
        <v>84</v>
      </c>
      <c r="AN1501">
        <v>38</v>
      </c>
      <c r="AO1501">
        <v>27</v>
      </c>
      <c r="AP1501">
        <v>24</v>
      </c>
      <c r="AQ1501">
        <v>11</v>
      </c>
      <c r="AR1501">
        <v>12</v>
      </c>
      <c r="AS1501">
        <v>14</v>
      </c>
      <c r="AT1501">
        <v>20</v>
      </c>
      <c r="AU1501">
        <v>1341</v>
      </c>
      <c r="AV1501">
        <v>44</v>
      </c>
      <c r="AW1501">
        <v>805</v>
      </c>
    </row>
    <row r="1502" spans="1:49" x14ac:dyDescent="0.35">
      <c r="A1502" s="1" t="s">
        <v>850</v>
      </c>
      <c r="B1502" s="1" t="s">
        <v>851</v>
      </c>
      <c r="C1502" s="1" t="s">
        <v>14</v>
      </c>
      <c r="D1502">
        <v>64</v>
      </c>
      <c r="E1502" s="1" t="s">
        <v>2155</v>
      </c>
      <c r="F1502">
        <v>20050815</v>
      </c>
      <c r="G1502">
        <v>39</v>
      </c>
      <c r="H1502">
        <v>104068</v>
      </c>
      <c r="J1502" s="1" t="s">
        <v>2173</v>
      </c>
      <c r="K1502" s="1" t="s">
        <v>72</v>
      </c>
      <c r="L1502" s="1" t="s">
        <v>2157</v>
      </c>
      <c r="M1502">
        <v>183</v>
      </c>
      <c r="N1502" s="1" t="s">
        <v>2164</v>
      </c>
      <c r="O1502">
        <v>22.8</v>
      </c>
      <c r="P1502">
        <v>103970</v>
      </c>
      <c r="R1502" s="1" t="s">
        <v>2156</v>
      </c>
      <c r="S1502" s="1" t="s">
        <v>74</v>
      </c>
      <c r="T1502" s="1" t="s">
        <v>2157</v>
      </c>
      <c r="U1502">
        <v>175</v>
      </c>
      <c r="V1502" s="1" t="s">
        <v>2161</v>
      </c>
      <c r="W1502">
        <v>23.3</v>
      </c>
      <c r="X1502" s="1" t="s">
        <v>149</v>
      </c>
      <c r="Y1502">
        <v>3</v>
      </c>
      <c r="Z1502" s="1" t="s">
        <v>64</v>
      </c>
      <c r="AA1502">
        <v>82</v>
      </c>
      <c r="AB1502">
        <v>4</v>
      </c>
      <c r="AC1502">
        <v>0</v>
      </c>
      <c r="AD1502">
        <v>59</v>
      </c>
      <c r="AE1502">
        <v>36</v>
      </c>
      <c r="AF1502">
        <v>24</v>
      </c>
      <c r="AG1502">
        <v>19</v>
      </c>
      <c r="AH1502">
        <v>10</v>
      </c>
      <c r="AI1502">
        <v>1</v>
      </c>
      <c r="AJ1502">
        <v>1</v>
      </c>
      <c r="AK1502">
        <v>1</v>
      </c>
      <c r="AL1502">
        <v>4</v>
      </c>
      <c r="AM1502">
        <v>83</v>
      </c>
      <c r="AN1502">
        <v>51</v>
      </c>
      <c r="AO1502">
        <v>29</v>
      </c>
      <c r="AP1502">
        <v>18</v>
      </c>
      <c r="AQ1502">
        <v>9</v>
      </c>
      <c r="AR1502">
        <v>6</v>
      </c>
      <c r="AS1502">
        <v>8</v>
      </c>
      <c r="AT1502">
        <v>58</v>
      </c>
      <c r="AU1502">
        <v>645</v>
      </c>
      <c r="AV1502">
        <v>19</v>
      </c>
      <c r="AW1502">
        <v>1375</v>
      </c>
    </row>
    <row r="1503" spans="1:49" x14ac:dyDescent="0.35">
      <c r="A1503" s="1" t="s">
        <v>850</v>
      </c>
      <c r="B1503" s="1" t="s">
        <v>851</v>
      </c>
      <c r="C1503" s="1" t="s">
        <v>14</v>
      </c>
      <c r="D1503">
        <v>64</v>
      </c>
      <c r="E1503" s="1" t="s">
        <v>2155</v>
      </c>
      <c r="F1503">
        <v>20050815</v>
      </c>
      <c r="G1503">
        <v>40</v>
      </c>
      <c r="H1503">
        <v>102845</v>
      </c>
      <c r="J1503" s="1" t="s">
        <v>2156</v>
      </c>
      <c r="K1503" s="1" t="s">
        <v>19</v>
      </c>
      <c r="L1503" s="1" t="s">
        <v>2157</v>
      </c>
      <c r="M1503">
        <v>190</v>
      </c>
      <c r="N1503" s="1" t="s">
        <v>2161</v>
      </c>
      <c r="O1503">
        <v>28.9</v>
      </c>
      <c r="P1503">
        <v>104468</v>
      </c>
      <c r="R1503" s="1" t="s">
        <v>2159</v>
      </c>
      <c r="S1503" s="1" t="s">
        <v>432</v>
      </c>
      <c r="T1503" s="1" t="s">
        <v>2157</v>
      </c>
      <c r="U1503">
        <v>183</v>
      </c>
      <c r="V1503" s="1" t="s">
        <v>2171</v>
      </c>
      <c r="W1503">
        <v>20.6</v>
      </c>
      <c r="X1503" s="1" t="s">
        <v>415</v>
      </c>
      <c r="Y1503">
        <v>3</v>
      </c>
      <c r="Z1503" s="1" t="s">
        <v>64</v>
      </c>
      <c r="AA1503">
        <v>95</v>
      </c>
      <c r="AB1503">
        <v>11</v>
      </c>
      <c r="AC1503">
        <v>5</v>
      </c>
      <c r="AD1503">
        <v>85</v>
      </c>
      <c r="AE1503">
        <v>47</v>
      </c>
      <c r="AF1503">
        <v>39</v>
      </c>
      <c r="AG1503">
        <v>15</v>
      </c>
      <c r="AH1503">
        <v>12</v>
      </c>
      <c r="AI1503">
        <v>3</v>
      </c>
      <c r="AJ1503">
        <v>5</v>
      </c>
      <c r="AK1503">
        <v>3</v>
      </c>
      <c r="AL1503">
        <v>3</v>
      </c>
      <c r="AM1503">
        <v>79</v>
      </c>
      <c r="AN1503">
        <v>36</v>
      </c>
      <c r="AO1503">
        <v>24</v>
      </c>
      <c r="AP1503">
        <v>23</v>
      </c>
      <c r="AQ1503">
        <v>12</v>
      </c>
      <c r="AR1503">
        <v>5</v>
      </c>
      <c r="AS1503">
        <v>8</v>
      </c>
      <c r="AT1503">
        <v>33</v>
      </c>
      <c r="AU1503">
        <v>1055</v>
      </c>
      <c r="AV1503">
        <v>126</v>
      </c>
      <c r="AW1503">
        <v>352</v>
      </c>
    </row>
    <row r="1504" spans="1:49" x14ac:dyDescent="0.35">
      <c r="A1504" s="1" t="s">
        <v>850</v>
      </c>
      <c r="B1504" s="1" t="s">
        <v>851</v>
      </c>
      <c r="C1504" s="1" t="s">
        <v>14</v>
      </c>
      <c r="D1504">
        <v>64</v>
      </c>
      <c r="E1504" s="1" t="s">
        <v>2155</v>
      </c>
      <c r="F1504">
        <v>20050815</v>
      </c>
      <c r="G1504">
        <v>41</v>
      </c>
      <c r="H1504">
        <v>103786</v>
      </c>
      <c r="I1504">
        <v>6</v>
      </c>
      <c r="J1504" s="1" t="s">
        <v>2156</v>
      </c>
      <c r="K1504" s="1" t="s">
        <v>70</v>
      </c>
      <c r="L1504" s="1" t="s">
        <v>2157</v>
      </c>
      <c r="M1504">
        <v>178</v>
      </c>
      <c r="N1504" s="1" t="s">
        <v>2166</v>
      </c>
      <c r="O1504">
        <v>24.2</v>
      </c>
      <c r="P1504">
        <v>103908</v>
      </c>
      <c r="R1504" s="1" t="s">
        <v>2156</v>
      </c>
      <c r="S1504" s="1" t="s">
        <v>45</v>
      </c>
      <c r="T1504" s="1" t="s">
        <v>2157</v>
      </c>
      <c r="U1504">
        <v>185</v>
      </c>
      <c r="V1504" s="1" t="s">
        <v>2171</v>
      </c>
      <c r="W1504">
        <v>23.5</v>
      </c>
      <c r="X1504" s="1" t="s">
        <v>187</v>
      </c>
      <c r="Y1504">
        <v>3</v>
      </c>
      <c r="Z1504" s="1" t="s">
        <v>64</v>
      </c>
      <c r="AA1504">
        <v>83</v>
      </c>
      <c r="AB1504">
        <v>2</v>
      </c>
      <c r="AC1504">
        <v>2</v>
      </c>
      <c r="AD1504">
        <v>50</v>
      </c>
      <c r="AE1504">
        <v>35</v>
      </c>
      <c r="AF1504">
        <v>25</v>
      </c>
      <c r="AG1504">
        <v>11</v>
      </c>
      <c r="AH1504">
        <v>8</v>
      </c>
      <c r="AI1504">
        <v>2</v>
      </c>
      <c r="AJ1504">
        <v>2</v>
      </c>
      <c r="AK1504">
        <v>2</v>
      </c>
      <c r="AL1504">
        <v>2</v>
      </c>
      <c r="AM1504">
        <v>60</v>
      </c>
      <c r="AN1504">
        <v>31</v>
      </c>
      <c r="AO1504">
        <v>19</v>
      </c>
      <c r="AP1504">
        <v>12</v>
      </c>
      <c r="AQ1504">
        <v>8</v>
      </c>
      <c r="AR1504">
        <v>3</v>
      </c>
      <c r="AS1504">
        <v>7</v>
      </c>
      <c r="AT1504">
        <v>7</v>
      </c>
      <c r="AU1504">
        <v>2150</v>
      </c>
      <c r="AV1504">
        <v>43</v>
      </c>
      <c r="AW1504">
        <v>808</v>
      </c>
    </row>
    <row r="1505" spans="1:49" x14ac:dyDescent="0.35">
      <c r="A1505" s="1" t="s">
        <v>850</v>
      </c>
      <c r="B1505" s="1" t="s">
        <v>851</v>
      </c>
      <c r="C1505" s="1" t="s">
        <v>14</v>
      </c>
      <c r="D1505">
        <v>64</v>
      </c>
      <c r="E1505" s="1" t="s">
        <v>2155</v>
      </c>
      <c r="F1505">
        <v>20050815</v>
      </c>
      <c r="G1505">
        <v>42</v>
      </c>
      <c r="H1505">
        <v>103602</v>
      </c>
      <c r="J1505" s="1" t="s">
        <v>2156</v>
      </c>
      <c r="K1505" s="1" t="s">
        <v>82</v>
      </c>
      <c r="L1505" s="1" t="s">
        <v>2157</v>
      </c>
      <c r="M1505">
        <v>183</v>
      </c>
      <c r="N1505" s="1" t="s">
        <v>2177</v>
      </c>
      <c r="O1505">
        <v>25</v>
      </c>
      <c r="P1505">
        <v>103900</v>
      </c>
      <c r="Q1505">
        <v>11</v>
      </c>
      <c r="R1505" s="1" t="s">
        <v>2156</v>
      </c>
      <c r="S1505" s="1" t="s">
        <v>86</v>
      </c>
      <c r="T1505" s="1" t="s">
        <v>2157</v>
      </c>
      <c r="U1505">
        <v>180</v>
      </c>
      <c r="V1505" s="1" t="s">
        <v>2165</v>
      </c>
      <c r="W1505">
        <v>23.6</v>
      </c>
      <c r="X1505" s="1" t="s">
        <v>303</v>
      </c>
      <c r="Y1505">
        <v>3</v>
      </c>
      <c r="Z1505" s="1" t="s">
        <v>64</v>
      </c>
      <c r="AA1505">
        <v>86</v>
      </c>
      <c r="AB1505">
        <v>7</v>
      </c>
      <c r="AC1505">
        <v>10</v>
      </c>
      <c r="AD1505">
        <v>83</v>
      </c>
      <c r="AE1505">
        <v>43</v>
      </c>
      <c r="AF1505">
        <v>33</v>
      </c>
      <c r="AG1505">
        <v>18</v>
      </c>
      <c r="AH1505">
        <v>12</v>
      </c>
      <c r="AI1505">
        <v>4</v>
      </c>
      <c r="AJ1505">
        <v>6</v>
      </c>
      <c r="AK1505">
        <v>9</v>
      </c>
      <c r="AL1505">
        <v>2</v>
      </c>
      <c r="AM1505">
        <v>61</v>
      </c>
      <c r="AN1505">
        <v>39</v>
      </c>
      <c r="AO1505">
        <v>26</v>
      </c>
      <c r="AP1505">
        <v>10</v>
      </c>
      <c r="AQ1505">
        <v>12</v>
      </c>
      <c r="AR1505">
        <v>2</v>
      </c>
      <c r="AS1505">
        <v>7</v>
      </c>
      <c r="AT1505">
        <v>18</v>
      </c>
      <c r="AU1505">
        <v>1385</v>
      </c>
      <c r="AV1505">
        <v>11</v>
      </c>
      <c r="AW1505">
        <v>1680</v>
      </c>
    </row>
    <row r="1506" spans="1:49" x14ac:dyDescent="0.35">
      <c r="A1506" s="1" t="s">
        <v>850</v>
      </c>
      <c r="B1506" s="1" t="s">
        <v>851</v>
      </c>
      <c r="C1506" s="1" t="s">
        <v>14</v>
      </c>
      <c r="D1506">
        <v>64</v>
      </c>
      <c r="E1506" s="1" t="s">
        <v>2155</v>
      </c>
      <c r="F1506">
        <v>20050815</v>
      </c>
      <c r="G1506">
        <v>43</v>
      </c>
      <c r="H1506">
        <v>104339</v>
      </c>
      <c r="J1506" s="1" t="s">
        <v>2156</v>
      </c>
      <c r="K1506" s="1" t="s">
        <v>80</v>
      </c>
      <c r="L1506" s="1" t="s">
        <v>2157</v>
      </c>
      <c r="M1506">
        <v>196</v>
      </c>
      <c r="N1506" s="1" t="s">
        <v>2178</v>
      </c>
      <c r="O1506">
        <v>21.3</v>
      </c>
      <c r="P1506">
        <v>104755</v>
      </c>
      <c r="Q1506">
        <v>16</v>
      </c>
      <c r="R1506" s="1" t="s">
        <v>2156</v>
      </c>
      <c r="S1506" s="1" t="s">
        <v>276</v>
      </c>
      <c r="T1506" s="1" t="s">
        <v>2157</v>
      </c>
      <c r="U1506">
        <v>185</v>
      </c>
      <c r="V1506" s="1" t="s">
        <v>2171</v>
      </c>
      <c r="W1506">
        <v>19.100000000000001</v>
      </c>
      <c r="X1506" s="1" t="s">
        <v>103</v>
      </c>
      <c r="Y1506">
        <v>3</v>
      </c>
      <c r="Z1506" s="1" t="s">
        <v>64</v>
      </c>
      <c r="AA1506">
        <v>106</v>
      </c>
      <c r="AB1506">
        <v>9</v>
      </c>
      <c r="AC1506">
        <v>4</v>
      </c>
      <c r="AD1506">
        <v>69</v>
      </c>
      <c r="AE1506">
        <v>40</v>
      </c>
      <c r="AF1506">
        <v>33</v>
      </c>
      <c r="AG1506">
        <v>13</v>
      </c>
      <c r="AH1506">
        <v>11</v>
      </c>
      <c r="AI1506">
        <v>3</v>
      </c>
      <c r="AJ1506">
        <v>5</v>
      </c>
      <c r="AK1506">
        <v>1</v>
      </c>
      <c r="AL1506">
        <v>0</v>
      </c>
      <c r="AM1506">
        <v>78</v>
      </c>
      <c r="AN1506">
        <v>60</v>
      </c>
      <c r="AO1506">
        <v>40</v>
      </c>
      <c r="AP1506">
        <v>9</v>
      </c>
      <c r="AQ1506">
        <v>11</v>
      </c>
      <c r="AR1506">
        <v>4</v>
      </c>
      <c r="AS1506">
        <v>7</v>
      </c>
      <c r="AT1506">
        <v>27</v>
      </c>
      <c r="AU1506">
        <v>1175</v>
      </c>
      <c r="AV1506">
        <v>15</v>
      </c>
      <c r="AW1506">
        <v>1459</v>
      </c>
    </row>
    <row r="1507" spans="1:49" x14ac:dyDescent="0.35">
      <c r="A1507" s="1" t="s">
        <v>850</v>
      </c>
      <c r="B1507" s="1" t="s">
        <v>851</v>
      </c>
      <c r="C1507" s="1" t="s">
        <v>14</v>
      </c>
      <c r="D1507">
        <v>64</v>
      </c>
      <c r="E1507" s="1" t="s">
        <v>2155</v>
      </c>
      <c r="F1507">
        <v>20050815</v>
      </c>
      <c r="G1507">
        <v>44</v>
      </c>
      <c r="H1507">
        <v>103720</v>
      </c>
      <c r="I1507">
        <v>3</v>
      </c>
      <c r="J1507" s="1" t="s">
        <v>2156</v>
      </c>
      <c r="K1507" s="1" t="s">
        <v>150</v>
      </c>
      <c r="L1507" s="1" t="s">
        <v>2157</v>
      </c>
      <c r="M1507">
        <v>180</v>
      </c>
      <c r="N1507" s="1" t="s">
        <v>2184</v>
      </c>
      <c r="O1507">
        <v>24.4</v>
      </c>
      <c r="P1507">
        <v>102257</v>
      </c>
      <c r="R1507" s="1" t="s">
        <v>2156</v>
      </c>
      <c r="S1507" s="1" t="s">
        <v>60</v>
      </c>
      <c r="T1507" s="1" t="s">
        <v>2172</v>
      </c>
      <c r="U1507">
        <v>193</v>
      </c>
      <c r="V1507" s="1" t="s">
        <v>2163</v>
      </c>
      <c r="W1507">
        <v>31.9</v>
      </c>
      <c r="X1507" s="1" t="s">
        <v>628</v>
      </c>
      <c r="Y1507">
        <v>3</v>
      </c>
      <c r="Z1507" s="1" t="s">
        <v>64</v>
      </c>
      <c r="AA1507">
        <v>126</v>
      </c>
      <c r="AB1507">
        <v>5</v>
      </c>
      <c r="AC1507">
        <v>6</v>
      </c>
      <c r="AD1507">
        <v>106</v>
      </c>
      <c r="AE1507">
        <v>54</v>
      </c>
      <c r="AF1507">
        <v>37</v>
      </c>
      <c r="AG1507">
        <v>29</v>
      </c>
      <c r="AH1507">
        <v>14</v>
      </c>
      <c r="AI1507">
        <v>7</v>
      </c>
      <c r="AJ1507">
        <v>9</v>
      </c>
      <c r="AK1507">
        <v>9</v>
      </c>
      <c r="AL1507">
        <v>4</v>
      </c>
      <c r="AM1507">
        <v>91</v>
      </c>
      <c r="AN1507">
        <v>54</v>
      </c>
      <c r="AO1507">
        <v>41</v>
      </c>
      <c r="AP1507">
        <v>22</v>
      </c>
      <c r="AQ1507">
        <v>15</v>
      </c>
      <c r="AR1507">
        <v>2</v>
      </c>
      <c r="AS1507">
        <v>4</v>
      </c>
      <c r="AT1507">
        <v>3</v>
      </c>
      <c r="AU1507">
        <v>3460</v>
      </c>
      <c r="AV1507">
        <v>35</v>
      </c>
      <c r="AW1507">
        <v>1048</v>
      </c>
    </row>
    <row r="1508" spans="1:49" x14ac:dyDescent="0.35">
      <c r="A1508" s="1" t="s">
        <v>850</v>
      </c>
      <c r="B1508" s="1" t="s">
        <v>851</v>
      </c>
      <c r="C1508" s="1" t="s">
        <v>14</v>
      </c>
      <c r="D1508">
        <v>64</v>
      </c>
      <c r="E1508" s="1" t="s">
        <v>2155</v>
      </c>
      <c r="F1508">
        <v>20050815</v>
      </c>
      <c r="G1508">
        <v>45</v>
      </c>
      <c r="H1508">
        <v>104053</v>
      </c>
      <c r="I1508">
        <v>5</v>
      </c>
      <c r="J1508" s="1" t="s">
        <v>2156</v>
      </c>
      <c r="K1508" s="1" t="s">
        <v>92</v>
      </c>
      <c r="L1508" s="1" t="s">
        <v>2157</v>
      </c>
      <c r="M1508">
        <v>188</v>
      </c>
      <c r="N1508" s="1" t="s">
        <v>2164</v>
      </c>
      <c r="O1508">
        <v>22.9</v>
      </c>
      <c r="P1508">
        <v>103507</v>
      </c>
      <c r="R1508" s="1" t="s">
        <v>2156</v>
      </c>
      <c r="S1508" s="1" t="s">
        <v>36</v>
      </c>
      <c r="T1508" s="1" t="s">
        <v>2157</v>
      </c>
      <c r="U1508">
        <v>183</v>
      </c>
      <c r="V1508" s="1" t="s">
        <v>2161</v>
      </c>
      <c r="W1508">
        <v>25.5</v>
      </c>
      <c r="X1508" s="1" t="s">
        <v>860</v>
      </c>
      <c r="Y1508">
        <v>3</v>
      </c>
      <c r="Z1508" s="1" t="s">
        <v>64</v>
      </c>
      <c r="AA1508">
        <v>129</v>
      </c>
      <c r="AB1508">
        <v>15</v>
      </c>
      <c r="AC1508">
        <v>3</v>
      </c>
      <c r="AD1508">
        <v>94</v>
      </c>
      <c r="AE1508">
        <v>60</v>
      </c>
      <c r="AF1508">
        <v>53</v>
      </c>
      <c r="AG1508">
        <v>20</v>
      </c>
      <c r="AH1508">
        <v>16</v>
      </c>
      <c r="AI1508">
        <v>2</v>
      </c>
      <c r="AJ1508">
        <v>2</v>
      </c>
      <c r="AK1508">
        <v>8</v>
      </c>
      <c r="AL1508">
        <v>1</v>
      </c>
      <c r="AM1508">
        <v>98</v>
      </c>
      <c r="AN1508">
        <v>75</v>
      </c>
      <c r="AO1508">
        <v>53</v>
      </c>
      <c r="AP1508">
        <v>15</v>
      </c>
      <c r="AQ1508">
        <v>16</v>
      </c>
      <c r="AR1508">
        <v>1</v>
      </c>
      <c r="AS1508">
        <v>3</v>
      </c>
      <c r="AT1508">
        <v>5</v>
      </c>
      <c r="AU1508">
        <v>3130</v>
      </c>
      <c r="AV1508">
        <v>24</v>
      </c>
      <c r="AW1508">
        <v>1245</v>
      </c>
    </row>
    <row r="1509" spans="1:49" x14ac:dyDescent="0.35">
      <c r="A1509" s="1" t="s">
        <v>850</v>
      </c>
      <c r="B1509" s="1" t="s">
        <v>851</v>
      </c>
      <c r="C1509" s="1" t="s">
        <v>14</v>
      </c>
      <c r="D1509">
        <v>64</v>
      </c>
      <c r="E1509" s="1" t="s">
        <v>2155</v>
      </c>
      <c r="F1509">
        <v>20050815</v>
      </c>
      <c r="G1509">
        <v>46</v>
      </c>
      <c r="H1509">
        <v>103428</v>
      </c>
      <c r="J1509" s="1" t="s">
        <v>2156</v>
      </c>
      <c r="K1509" s="1" t="s">
        <v>53</v>
      </c>
      <c r="L1509" s="1" t="s">
        <v>2157</v>
      </c>
      <c r="M1509">
        <v>190</v>
      </c>
      <c r="N1509" s="1" t="s">
        <v>2165</v>
      </c>
      <c r="O1509">
        <v>25.9</v>
      </c>
      <c r="P1509">
        <v>102450</v>
      </c>
      <c r="Q1509">
        <v>12</v>
      </c>
      <c r="R1509" s="1" t="s">
        <v>2156</v>
      </c>
      <c r="S1509" s="1" t="s">
        <v>22</v>
      </c>
      <c r="T1509" s="1" t="s">
        <v>2157</v>
      </c>
      <c r="U1509">
        <v>185</v>
      </c>
      <c r="V1509" s="1" t="s">
        <v>2163</v>
      </c>
      <c r="W1509">
        <v>30.9</v>
      </c>
      <c r="X1509" s="1" t="s">
        <v>49</v>
      </c>
      <c r="Y1509">
        <v>3</v>
      </c>
      <c r="Z1509" s="1" t="s">
        <v>64</v>
      </c>
      <c r="AA1509">
        <v>95</v>
      </c>
      <c r="AB1509">
        <v>8</v>
      </c>
      <c r="AC1509">
        <v>2</v>
      </c>
      <c r="AD1509">
        <v>59</v>
      </c>
      <c r="AE1509">
        <v>40</v>
      </c>
      <c r="AF1509">
        <v>31</v>
      </c>
      <c r="AG1509">
        <v>13</v>
      </c>
      <c r="AH1509">
        <v>10</v>
      </c>
      <c r="AI1509">
        <v>3</v>
      </c>
      <c r="AJ1509">
        <v>3</v>
      </c>
      <c r="AK1509">
        <v>3</v>
      </c>
      <c r="AL1509">
        <v>4</v>
      </c>
      <c r="AM1509">
        <v>78</v>
      </c>
      <c r="AN1509">
        <v>47</v>
      </c>
      <c r="AO1509">
        <v>34</v>
      </c>
      <c r="AP1509">
        <v>13</v>
      </c>
      <c r="AQ1509">
        <v>10</v>
      </c>
      <c r="AR1509">
        <v>8</v>
      </c>
      <c r="AS1509">
        <v>10</v>
      </c>
      <c r="AT1509">
        <v>56</v>
      </c>
      <c r="AU1509">
        <v>665</v>
      </c>
      <c r="AV1509">
        <v>12</v>
      </c>
      <c r="AW1509">
        <v>1515</v>
      </c>
    </row>
    <row r="1510" spans="1:49" x14ac:dyDescent="0.35">
      <c r="A1510" s="1" t="s">
        <v>850</v>
      </c>
      <c r="B1510" s="1" t="s">
        <v>851</v>
      </c>
      <c r="C1510" s="1" t="s">
        <v>14</v>
      </c>
      <c r="D1510">
        <v>64</v>
      </c>
      <c r="E1510" s="1" t="s">
        <v>2155</v>
      </c>
      <c r="F1510">
        <v>20050815</v>
      </c>
      <c r="G1510">
        <v>47</v>
      </c>
      <c r="H1510">
        <v>104792</v>
      </c>
      <c r="J1510" s="1" t="s">
        <v>2173</v>
      </c>
      <c r="K1510" s="1" t="s">
        <v>48</v>
      </c>
      <c r="L1510" s="1" t="s">
        <v>2157</v>
      </c>
      <c r="M1510">
        <v>193</v>
      </c>
      <c r="N1510" s="1" t="s">
        <v>2171</v>
      </c>
      <c r="O1510">
        <v>18.899999999999999</v>
      </c>
      <c r="P1510">
        <v>103971</v>
      </c>
      <c r="R1510" s="1" t="s">
        <v>2156</v>
      </c>
      <c r="S1510" s="1" t="s">
        <v>27</v>
      </c>
      <c r="T1510" s="1" t="s">
        <v>2157</v>
      </c>
      <c r="U1510">
        <v>180</v>
      </c>
      <c r="V1510" s="1" t="s">
        <v>2168</v>
      </c>
      <c r="W1510">
        <v>23.3</v>
      </c>
      <c r="X1510" s="1" t="s">
        <v>861</v>
      </c>
      <c r="Y1510">
        <v>3</v>
      </c>
      <c r="Z1510" s="1" t="s">
        <v>64</v>
      </c>
      <c r="AA1510">
        <v>86</v>
      </c>
      <c r="AB1510">
        <v>9</v>
      </c>
      <c r="AC1510">
        <v>4</v>
      </c>
      <c r="AD1510">
        <v>68</v>
      </c>
      <c r="AE1510">
        <v>37</v>
      </c>
      <c r="AF1510">
        <v>27</v>
      </c>
      <c r="AG1510">
        <v>12</v>
      </c>
      <c r="AH1510">
        <v>9</v>
      </c>
      <c r="AI1510">
        <v>6</v>
      </c>
      <c r="AJ1510">
        <v>8</v>
      </c>
      <c r="AK1510">
        <v>1</v>
      </c>
      <c r="AL1510">
        <v>7</v>
      </c>
      <c r="AM1510">
        <v>67</v>
      </c>
      <c r="AN1510">
        <v>34</v>
      </c>
      <c r="AO1510">
        <v>21</v>
      </c>
      <c r="AP1510">
        <v>12</v>
      </c>
      <c r="AQ1510">
        <v>10</v>
      </c>
      <c r="AR1510">
        <v>2</v>
      </c>
      <c r="AS1510">
        <v>7</v>
      </c>
      <c r="AT1510">
        <v>46</v>
      </c>
      <c r="AU1510">
        <v>755</v>
      </c>
      <c r="AV1510">
        <v>39</v>
      </c>
      <c r="AW1510">
        <v>912</v>
      </c>
    </row>
    <row r="1511" spans="1:49" x14ac:dyDescent="0.35">
      <c r="A1511" s="1" t="s">
        <v>850</v>
      </c>
      <c r="B1511" s="1" t="s">
        <v>851</v>
      </c>
      <c r="C1511" s="1" t="s">
        <v>14</v>
      </c>
      <c r="D1511">
        <v>64</v>
      </c>
      <c r="E1511" s="1" t="s">
        <v>2155</v>
      </c>
      <c r="F1511">
        <v>20050815</v>
      </c>
      <c r="G1511">
        <v>48</v>
      </c>
      <c r="H1511">
        <v>104022</v>
      </c>
      <c r="J1511" s="1" t="s">
        <v>2156</v>
      </c>
      <c r="K1511" s="1" t="s">
        <v>26</v>
      </c>
      <c r="L1511" s="1" t="s">
        <v>2157</v>
      </c>
      <c r="M1511">
        <v>183</v>
      </c>
      <c r="N1511" s="1" t="s">
        <v>2166</v>
      </c>
      <c r="O1511">
        <v>23.1</v>
      </c>
      <c r="P1511">
        <v>104607</v>
      </c>
      <c r="R1511" s="1" t="s">
        <v>2156</v>
      </c>
      <c r="S1511" s="1" t="s">
        <v>42</v>
      </c>
      <c r="T1511" s="1" t="s">
        <v>2157</v>
      </c>
      <c r="U1511">
        <v>196</v>
      </c>
      <c r="V1511" s="1" t="s">
        <v>2160</v>
      </c>
      <c r="W1511">
        <v>19.899999999999999</v>
      </c>
      <c r="X1511" s="1" t="s">
        <v>862</v>
      </c>
      <c r="Y1511">
        <v>3</v>
      </c>
      <c r="Z1511" s="1" t="s">
        <v>64</v>
      </c>
      <c r="AA1511">
        <v>139</v>
      </c>
      <c r="AB1511">
        <v>8</v>
      </c>
      <c r="AC1511">
        <v>1</v>
      </c>
      <c r="AD1511">
        <v>97</v>
      </c>
      <c r="AE1511">
        <v>55</v>
      </c>
      <c r="AF1511">
        <v>48</v>
      </c>
      <c r="AG1511">
        <v>27</v>
      </c>
      <c r="AH1511">
        <v>17</v>
      </c>
      <c r="AI1511">
        <v>1</v>
      </c>
      <c r="AJ1511">
        <v>2</v>
      </c>
      <c r="AK1511">
        <v>15</v>
      </c>
      <c r="AL1511">
        <v>6</v>
      </c>
      <c r="AM1511">
        <v>126</v>
      </c>
      <c r="AN1511">
        <v>74</v>
      </c>
      <c r="AO1511">
        <v>55</v>
      </c>
      <c r="AP1511">
        <v>31</v>
      </c>
      <c r="AQ1511">
        <v>17</v>
      </c>
      <c r="AR1511">
        <v>4</v>
      </c>
      <c r="AS1511">
        <v>4</v>
      </c>
      <c r="AT1511">
        <v>26</v>
      </c>
      <c r="AU1511">
        <v>1195</v>
      </c>
      <c r="AV1511">
        <v>36</v>
      </c>
      <c r="AW1511">
        <v>1030</v>
      </c>
    </row>
    <row r="1512" spans="1:49" x14ac:dyDescent="0.35">
      <c r="A1512" s="1" t="s">
        <v>850</v>
      </c>
      <c r="B1512" s="1" t="s">
        <v>851</v>
      </c>
      <c r="C1512" s="1" t="s">
        <v>14</v>
      </c>
      <c r="D1512">
        <v>64</v>
      </c>
      <c r="E1512" s="1" t="s">
        <v>2155</v>
      </c>
      <c r="F1512">
        <v>20050815</v>
      </c>
      <c r="G1512">
        <v>49</v>
      </c>
      <c r="H1512">
        <v>103819</v>
      </c>
      <c r="I1512">
        <v>1</v>
      </c>
      <c r="J1512" s="1" t="s">
        <v>2156</v>
      </c>
      <c r="K1512" s="1" t="s">
        <v>111</v>
      </c>
      <c r="L1512" s="1" t="s">
        <v>2157</v>
      </c>
      <c r="M1512">
        <v>185</v>
      </c>
      <c r="N1512" s="1" t="s">
        <v>2181</v>
      </c>
      <c r="O1512">
        <v>24</v>
      </c>
      <c r="P1512">
        <v>103694</v>
      </c>
      <c r="R1512" s="1" t="s">
        <v>2156</v>
      </c>
      <c r="S1512" s="1" t="s">
        <v>41</v>
      </c>
      <c r="T1512" s="1" t="s">
        <v>2157</v>
      </c>
      <c r="U1512">
        <v>168</v>
      </c>
      <c r="V1512" s="1" t="s">
        <v>2175</v>
      </c>
      <c r="W1512">
        <v>24.5</v>
      </c>
      <c r="X1512" s="1" t="s">
        <v>85</v>
      </c>
      <c r="Y1512">
        <v>3</v>
      </c>
      <c r="Z1512" s="1" t="s">
        <v>94</v>
      </c>
      <c r="AA1512">
        <v>63</v>
      </c>
      <c r="AB1512">
        <v>14</v>
      </c>
      <c r="AC1512">
        <v>2</v>
      </c>
      <c r="AD1512">
        <v>50</v>
      </c>
      <c r="AE1512">
        <v>37</v>
      </c>
      <c r="AF1512">
        <v>32</v>
      </c>
      <c r="AG1512">
        <v>8</v>
      </c>
      <c r="AH1512">
        <v>10</v>
      </c>
      <c r="AI1512">
        <v>0</v>
      </c>
      <c r="AJ1512">
        <v>0</v>
      </c>
      <c r="AK1512">
        <v>0</v>
      </c>
      <c r="AL1512">
        <v>2</v>
      </c>
      <c r="AM1512">
        <v>54</v>
      </c>
      <c r="AN1512">
        <v>35</v>
      </c>
      <c r="AO1512">
        <v>22</v>
      </c>
      <c r="AP1512">
        <v>13</v>
      </c>
      <c r="AQ1512">
        <v>9</v>
      </c>
      <c r="AR1512">
        <v>3</v>
      </c>
      <c r="AS1512">
        <v>5</v>
      </c>
      <c r="AT1512">
        <v>1</v>
      </c>
      <c r="AU1512">
        <v>6500</v>
      </c>
      <c r="AV1512">
        <v>34</v>
      </c>
      <c r="AW1512">
        <v>1050</v>
      </c>
    </row>
    <row r="1513" spans="1:49" x14ac:dyDescent="0.35">
      <c r="A1513" s="1" t="s">
        <v>850</v>
      </c>
      <c r="B1513" s="1" t="s">
        <v>851</v>
      </c>
      <c r="C1513" s="1" t="s">
        <v>14</v>
      </c>
      <c r="D1513">
        <v>64</v>
      </c>
      <c r="E1513" s="1" t="s">
        <v>2155</v>
      </c>
      <c r="F1513">
        <v>20050815</v>
      </c>
      <c r="G1513">
        <v>50</v>
      </c>
      <c r="H1513">
        <v>104076</v>
      </c>
      <c r="J1513" s="1" t="s">
        <v>2156</v>
      </c>
      <c r="K1513" s="1" t="s">
        <v>25</v>
      </c>
      <c r="L1513" s="1" t="s">
        <v>2157</v>
      </c>
      <c r="M1513">
        <v>190</v>
      </c>
      <c r="N1513" s="1" t="s">
        <v>2165</v>
      </c>
      <c r="O1513">
        <v>22.8</v>
      </c>
      <c r="P1513">
        <v>103632</v>
      </c>
      <c r="R1513" s="1" t="s">
        <v>2159</v>
      </c>
      <c r="S1513" s="1" t="s">
        <v>120</v>
      </c>
      <c r="T1513" s="1" t="s">
        <v>2157</v>
      </c>
      <c r="U1513">
        <v>180</v>
      </c>
      <c r="V1513" s="1" t="s">
        <v>2185</v>
      </c>
      <c r="W1513">
        <v>24.9</v>
      </c>
      <c r="X1513" s="1" t="s">
        <v>415</v>
      </c>
      <c r="Y1513">
        <v>3</v>
      </c>
      <c r="Z1513" s="1" t="s">
        <v>94</v>
      </c>
      <c r="AA1513">
        <v>99</v>
      </c>
      <c r="AB1513">
        <v>16</v>
      </c>
      <c r="AC1513">
        <v>0</v>
      </c>
      <c r="AD1513">
        <v>63</v>
      </c>
      <c r="AE1513">
        <v>39</v>
      </c>
      <c r="AF1513">
        <v>35</v>
      </c>
      <c r="AG1513">
        <v>17</v>
      </c>
      <c r="AH1513">
        <v>12</v>
      </c>
      <c r="AI1513">
        <v>0</v>
      </c>
      <c r="AJ1513">
        <v>0</v>
      </c>
      <c r="AK1513">
        <v>10</v>
      </c>
      <c r="AL1513">
        <v>3</v>
      </c>
      <c r="AM1513">
        <v>85</v>
      </c>
      <c r="AN1513">
        <v>54</v>
      </c>
      <c r="AO1513">
        <v>44</v>
      </c>
      <c r="AP1513">
        <v>11</v>
      </c>
      <c r="AQ1513">
        <v>12</v>
      </c>
      <c r="AR1513">
        <v>3</v>
      </c>
      <c r="AS1513">
        <v>4</v>
      </c>
      <c r="AT1513">
        <v>52</v>
      </c>
      <c r="AU1513">
        <v>698</v>
      </c>
      <c r="AV1513">
        <v>63</v>
      </c>
      <c r="AW1513">
        <v>610</v>
      </c>
    </row>
    <row r="1514" spans="1:49" x14ac:dyDescent="0.35">
      <c r="A1514" s="1" t="s">
        <v>850</v>
      </c>
      <c r="B1514" s="1" t="s">
        <v>851</v>
      </c>
      <c r="C1514" s="1" t="s">
        <v>14</v>
      </c>
      <c r="D1514">
        <v>64</v>
      </c>
      <c r="E1514" s="1" t="s">
        <v>2155</v>
      </c>
      <c r="F1514">
        <v>20050815</v>
      </c>
      <c r="G1514">
        <v>51</v>
      </c>
      <c r="H1514">
        <v>103498</v>
      </c>
      <c r="I1514">
        <v>4</v>
      </c>
      <c r="J1514" s="1" t="s">
        <v>2156</v>
      </c>
      <c r="K1514" s="1" t="s">
        <v>678</v>
      </c>
      <c r="L1514" s="1" t="s">
        <v>2157</v>
      </c>
      <c r="M1514">
        <v>193</v>
      </c>
      <c r="N1514" s="1" t="s">
        <v>2166</v>
      </c>
      <c r="O1514">
        <v>25.5</v>
      </c>
      <c r="P1514">
        <v>103103</v>
      </c>
      <c r="R1514" s="1" t="s">
        <v>2156</v>
      </c>
      <c r="S1514" s="1" t="s">
        <v>90</v>
      </c>
      <c r="T1514" s="1" t="s">
        <v>2157</v>
      </c>
      <c r="U1514">
        <v>183</v>
      </c>
      <c r="V1514" s="1" t="s">
        <v>2168</v>
      </c>
      <c r="W1514">
        <v>27.6</v>
      </c>
      <c r="X1514" s="1" t="s">
        <v>167</v>
      </c>
      <c r="Y1514">
        <v>3</v>
      </c>
      <c r="Z1514" s="1" t="s">
        <v>94</v>
      </c>
      <c r="AA1514">
        <v>68</v>
      </c>
      <c r="AB1514">
        <v>3</v>
      </c>
      <c r="AC1514">
        <v>3</v>
      </c>
      <c r="AD1514">
        <v>50</v>
      </c>
      <c r="AE1514">
        <v>22</v>
      </c>
      <c r="AF1514">
        <v>19</v>
      </c>
      <c r="AG1514">
        <v>13</v>
      </c>
      <c r="AH1514">
        <v>8</v>
      </c>
      <c r="AI1514">
        <v>1</v>
      </c>
      <c r="AJ1514">
        <v>3</v>
      </c>
      <c r="AK1514">
        <v>2</v>
      </c>
      <c r="AL1514">
        <v>3</v>
      </c>
      <c r="AM1514">
        <v>59</v>
      </c>
      <c r="AN1514">
        <v>34</v>
      </c>
      <c r="AO1514">
        <v>16</v>
      </c>
      <c r="AP1514">
        <v>9</v>
      </c>
      <c r="AQ1514">
        <v>7</v>
      </c>
      <c r="AR1514">
        <v>6</v>
      </c>
      <c r="AS1514">
        <v>12</v>
      </c>
      <c r="AT1514">
        <v>4</v>
      </c>
      <c r="AU1514">
        <v>3160</v>
      </c>
      <c r="AV1514">
        <v>20</v>
      </c>
      <c r="AW1514">
        <v>1341</v>
      </c>
    </row>
    <row r="1515" spans="1:49" x14ac:dyDescent="0.35">
      <c r="A1515" s="1" t="s">
        <v>850</v>
      </c>
      <c r="B1515" s="1" t="s">
        <v>851</v>
      </c>
      <c r="C1515" s="1" t="s">
        <v>14</v>
      </c>
      <c r="D1515">
        <v>64</v>
      </c>
      <c r="E1515" s="1" t="s">
        <v>2155</v>
      </c>
      <c r="F1515">
        <v>20050815</v>
      </c>
      <c r="G1515">
        <v>52</v>
      </c>
      <c r="H1515">
        <v>104068</v>
      </c>
      <c r="J1515" s="1" t="s">
        <v>2173</v>
      </c>
      <c r="K1515" s="1" t="s">
        <v>72</v>
      </c>
      <c r="L1515" s="1" t="s">
        <v>2157</v>
      </c>
      <c r="M1515">
        <v>183</v>
      </c>
      <c r="N1515" s="1" t="s">
        <v>2164</v>
      </c>
      <c r="O1515">
        <v>22.8</v>
      </c>
      <c r="P1515">
        <v>102845</v>
      </c>
      <c r="R1515" s="1" t="s">
        <v>2156</v>
      </c>
      <c r="S1515" s="1" t="s">
        <v>19</v>
      </c>
      <c r="T1515" s="1" t="s">
        <v>2157</v>
      </c>
      <c r="U1515">
        <v>190</v>
      </c>
      <c r="V1515" s="1" t="s">
        <v>2161</v>
      </c>
      <c r="W1515">
        <v>28.9</v>
      </c>
      <c r="X1515" s="1" t="s">
        <v>85</v>
      </c>
      <c r="Y1515">
        <v>3</v>
      </c>
      <c r="Z1515" s="1" t="s">
        <v>94</v>
      </c>
      <c r="AA1515">
        <v>56</v>
      </c>
      <c r="AB1515">
        <v>2</v>
      </c>
      <c r="AC1515">
        <v>1</v>
      </c>
      <c r="AD1515">
        <v>54</v>
      </c>
      <c r="AE1515">
        <v>35</v>
      </c>
      <c r="AF1515">
        <v>29</v>
      </c>
      <c r="AG1515">
        <v>12</v>
      </c>
      <c r="AH1515">
        <v>10</v>
      </c>
      <c r="AI1515">
        <v>3</v>
      </c>
      <c r="AJ1515">
        <v>3</v>
      </c>
      <c r="AK1515">
        <v>9</v>
      </c>
      <c r="AL1515">
        <v>2</v>
      </c>
      <c r="AM1515">
        <v>45</v>
      </c>
      <c r="AN1515">
        <v>29</v>
      </c>
      <c r="AO1515">
        <v>24</v>
      </c>
      <c r="AP1515">
        <v>6</v>
      </c>
      <c r="AQ1515">
        <v>9</v>
      </c>
      <c r="AR1515">
        <v>0</v>
      </c>
      <c r="AS1515">
        <v>2</v>
      </c>
      <c r="AT1515">
        <v>58</v>
      </c>
      <c r="AU1515">
        <v>645</v>
      </c>
      <c r="AV1515">
        <v>33</v>
      </c>
      <c r="AW1515">
        <v>1055</v>
      </c>
    </row>
    <row r="1516" spans="1:49" x14ac:dyDescent="0.35">
      <c r="A1516" s="1" t="s">
        <v>850</v>
      </c>
      <c r="B1516" s="1" t="s">
        <v>851</v>
      </c>
      <c r="C1516" s="1" t="s">
        <v>14</v>
      </c>
      <c r="D1516">
        <v>64</v>
      </c>
      <c r="E1516" s="1" t="s">
        <v>2155</v>
      </c>
      <c r="F1516">
        <v>20050815</v>
      </c>
      <c r="G1516">
        <v>53</v>
      </c>
      <c r="H1516">
        <v>103786</v>
      </c>
      <c r="I1516">
        <v>6</v>
      </c>
      <c r="J1516" s="1" t="s">
        <v>2156</v>
      </c>
      <c r="K1516" s="1" t="s">
        <v>70</v>
      </c>
      <c r="L1516" s="1" t="s">
        <v>2157</v>
      </c>
      <c r="M1516">
        <v>178</v>
      </c>
      <c r="N1516" s="1" t="s">
        <v>2166</v>
      </c>
      <c r="O1516">
        <v>24.2</v>
      </c>
      <c r="P1516">
        <v>103602</v>
      </c>
      <c r="R1516" s="1" t="s">
        <v>2156</v>
      </c>
      <c r="S1516" s="1" t="s">
        <v>82</v>
      </c>
      <c r="T1516" s="1" t="s">
        <v>2157</v>
      </c>
      <c r="U1516">
        <v>183</v>
      </c>
      <c r="V1516" s="1" t="s">
        <v>2177</v>
      </c>
      <c r="W1516">
        <v>25</v>
      </c>
      <c r="X1516" s="1" t="s">
        <v>85</v>
      </c>
      <c r="Y1516">
        <v>3</v>
      </c>
      <c r="Z1516" s="1" t="s">
        <v>94</v>
      </c>
      <c r="AA1516">
        <v>72</v>
      </c>
      <c r="AB1516">
        <v>8</v>
      </c>
      <c r="AC1516">
        <v>3</v>
      </c>
      <c r="AD1516">
        <v>62</v>
      </c>
      <c r="AE1516">
        <v>43</v>
      </c>
      <c r="AF1516">
        <v>33</v>
      </c>
      <c r="AG1516">
        <v>10</v>
      </c>
      <c r="AH1516">
        <v>10</v>
      </c>
      <c r="AI1516">
        <v>6</v>
      </c>
      <c r="AJ1516">
        <v>7</v>
      </c>
      <c r="AK1516">
        <v>4</v>
      </c>
      <c r="AL1516">
        <v>2</v>
      </c>
      <c r="AM1516">
        <v>50</v>
      </c>
      <c r="AN1516">
        <v>25</v>
      </c>
      <c r="AO1516">
        <v>19</v>
      </c>
      <c r="AP1516">
        <v>12</v>
      </c>
      <c r="AQ1516">
        <v>9</v>
      </c>
      <c r="AR1516">
        <v>4</v>
      </c>
      <c r="AS1516">
        <v>7</v>
      </c>
      <c r="AT1516">
        <v>7</v>
      </c>
      <c r="AU1516">
        <v>2150</v>
      </c>
      <c r="AV1516">
        <v>18</v>
      </c>
      <c r="AW1516">
        <v>1385</v>
      </c>
    </row>
    <row r="1517" spans="1:49" x14ac:dyDescent="0.35">
      <c r="A1517" s="1" t="s">
        <v>850</v>
      </c>
      <c r="B1517" s="1" t="s">
        <v>851</v>
      </c>
      <c r="C1517" s="1" t="s">
        <v>14</v>
      </c>
      <c r="D1517">
        <v>64</v>
      </c>
      <c r="E1517" s="1" t="s">
        <v>2155</v>
      </c>
      <c r="F1517">
        <v>20050815</v>
      </c>
      <c r="G1517">
        <v>54</v>
      </c>
      <c r="H1517">
        <v>103720</v>
      </c>
      <c r="I1517">
        <v>3</v>
      </c>
      <c r="J1517" s="1" t="s">
        <v>2156</v>
      </c>
      <c r="K1517" s="1" t="s">
        <v>150</v>
      </c>
      <c r="L1517" s="1" t="s">
        <v>2157</v>
      </c>
      <c r="M1517">
        <v>180</v>
      </c>
      <c r="N1517" s="1" t="s">
        <v>2184</v>
      </c>
      <c r="O1517">
        <v>24.4</v>
      </c>
      <c r="P1517">
        <v>104339</v>
      </c>
      <c r="R1517" s="1" t="s">
        <v>2156</v>
      </c>
      <c r="S1517" s="1" t="s">
        <v>80</v>
      </c>
      <c r="T1517" s="1" t="s">
        <v>2157</v>
      </c>
      <c r="U1517">
        <v>196</v>
      </c>
      <c r="V1517" s="1" t="s">
        <v>2178</v>
      </c>
      <c r="W1517">
        <v>21.3</v>
      </c>
      <c r="X1517" s="1" t="s">
        <v>17</v>
      </c>
      <c r="Y1517">
        <v>3</v>
      </c>
      <c r="Z1517" s="1" t="s">
        <v>94</v>
      </c>
      <c r="AA1517">
        <v>61</v>
      </c>
      <c r="AB1517">
        <v>9</v>
      </c>
      <c r="AC1517">
        <v>0</v>
      </c>
      <c r="AD1517">
        <v>47</v>
      </c>
      <c r="AE1517">
        <v>24</v>
      </c>
      <c r="AF1517">
        <v>21</v>
      </c>
      <c r="AG1517">
        <v>16</v>
      </c>
      <c r="AH1517">
        <v>9</v>
      </c>
      <c r="AI1517">
        <v>1</v>
      </c>
      <c r="AJ1517">
        <v>1</v>
      </c>
      <c r="AK1517">
        <v>8</v>
      </c>
      <c r="AL1517">
        <v>1</v>
      </c>
      <c r="AM1517">
        <v>46</v>
      </c>
      <c r="AN1517">
        <v>31</v>
      </c>
      <c r="AO1517">
        <v>21</v>
      </c>
      <c r="AP1517">
        <v>4</v>
      </c>
      <c r="AQ1517">
        <v>8</v>
      </c>
      <c r="AR1517">
        <v>3</v>
      </c>
      <c r="AS1517">
        <v>6</v>
      </c>
      <c r="AT1517">
        <v>3</v>
      </c>
      <c r="AU1517">
        <v>3460</v>
      </c>
      <c r="AV1517">
        <v>27</v>
      </c>
      <c r="AW1517">
        <v>1175</v>
      </c>
    </row>
    <row r="1518" spans="1:49" x14ac:dyDescent="0.35">
      <c r="A1518" s="1" t="s">
        <v>850</v>
      </c>
      <c r="B1518" s="1" t="s">
        <v>851</v>
      </c>
      <c r="C1518" s="1" t="s">
        <v>14</v>
      </c>
      <c r="D1518">
        <v>64</v>
      </c>
      <c r="E1518" s="1" t="s">
        <v>2155</v>
      </c>
      <c r="F1518">
        <v>20050815</v>
      </c>
      <c r="G1518">
        <v>55</v>
      </c>
      <c r="H1518">
        <v>104053</v>
      </c>
      <c r="I1518">
        <v>5</v>
      </c>
      <c r="J1518" s="1" t="s">
        <v>2156</v>
      </c>
      <c r="K1518" s="1" t="s">
        <v>92</v>
      </c>
      <c r="L1518" s="1" t="s">
        <v>2157</v>
      </c>
      <c r="M1518">
        <v>188</v>
      </c>
      <c r="N1518" s="1" t="s">
        <v>2164</v>
      </c>
      <c r="O1518">
        <v>22.9</v>
      </c>
      <c r="P1518">
        <v>103428</v>
      </c>
      <c r="R1518" s="1" t="s">
        <v>2156</v>
      </c>
      <c r="S1518" s="1" t="s">
        <v>53</v>
      </c>
      <c r="T1518" s="1" t="s">
        <v>2157</v>
      </c>
      <c r="U1518">
        <v>190</v>
      </c>
      <c r="V1518" s="1" t="s">
        <v>2165</v>
      </c>
      <c r="W1518">
        <v>25.9</v>
      </c>
      <c r="X1518" s="1" t="s">
        <v>58</v>
      </c>
      <c r="Y1518">
        <v>3</v>
      </c>
      <c r="Z1518" s="1" t="s">
        <v>94</v>
      </c>
      <c r="AA1518">
        <v>87</v>
      </c>
      <c r="AB1518">
        <v>14</v>
      </c>
      <c r="AC1518">
        <v>3</v>
      </c>
      <c r="AD1518">
        <v>70</v>
      </c>
      <c r="AE1518">
        <v>39</v>
      </c>
      <c r="AF1518">
        <v>33</v>
      </c>
      <c r="AG1518">
        <v>17</v>
      </c>
      <c r="AH1518">
        <v>10</v>
      </c>
      <c r="AI1518">
        <v>2</v>
      </c>
      <c r="AJ1518">
        <v>2</v>
      </c>
      <c r="AK1518">
        <v>7</v>
      </c>
      <c r="AL1518">
        <v>1</v>
      </c>
      <c r="AM1518">
        <v>75</v>
      </c>
      <c r="AN1518">
        <v>41</v>
      </c>
      <c r="AO1518">
        <v>29</v>
      </c>
      <c r="AP1518">
        <v>15</v>
      </c>
      <c r="AQ1518">
        <v>10</v>
      </c>
      <c r="AR1518">
        <v>2</v>
      </c>
      <c r="AS1518">
        <v>4</v>
      </c>
      <c r="AT1518">
        <v>5</v>
      </c>
      <c r="AU1518">
        <v>3130</v>
      </c>
      <c r="AV1518">
        <v>56</v>
      </c>
      <c r="AW1518">
        <v>665</v>
      </c>
    </row>
    <row r="1519" spans="1:49" x14ac:dyDescent="0.35">
      <c r="A1519" s="1" t="s">
        <v>850</v>
      </c>
      <c r="B1519" s="1" t="s">
        <v>851</v>
      </c>
      <c r="C1519" s="1" t="s">
        <v>14</v>
      </c>
      <c r="D1519">
        <v>64</v>
      </c>
      <c r="E1519" s="1" t="s">
        <v>2155</v>
      </c>
      <c r="F1519">
        <v>20050815</v>
      </c>
      <c r="G1519">
        <v>56</v>
      </c>
      <c r="H1519">
        <v>104022</v>
      </c>
      <c r="J1519" s="1" t="s">
        <v>2156</v>
      </c>
      <c r="K1519" s="1" t="s">
        <v>26</v>
      </c>
      <c r="L1519" s="1" t="s">
        <v>2157</v>
      </c>
      <c r="M1519">
        <v>183</v>
      </c>
      <c r="N1519" s="1" t="s">
        <v>2166</v>
      </c>
      <c r="O1519">
        <v>23.1</v>
      </c>
      <c r="P1519">
        <v>104792</v>
      </c>
      <c r="R1519" s="1" t="s">
        <v>2173</v>
      </c>
      <c r="S1519" s="1" t="s">
        <v>48</v>
      </c>
      <c r="T1519" s="1" t="s">
        <v>2157</v>
      </c>
      <c r="U1519">
        <v>193</v>
      </c>
      <c r="V1519" s="1" t="s">
        <v>2171</v>
      </c>
      <c r="W1519">
        <v>18.899999999999999</v>
      </c>
      <c r="X1519" s="1" t="s">
        <v>863</v>
      </c>
      <c r="Y1519">
        <v>3</v>
      </c>
      <c r="Z1519" s="1" t="s">
        <v>94</v>
      </c>
      <c r="AA1519">
        <v>84</v>
      </c>
      <c r="AB1519">
        <v>1</v>
      </c>
      <c r="AC1519">
        <v>1</v>
      </c>
      <c r="AD1519">
        <v>68</v>
      </c>
      <c r="AE1519">
        <v>38</v>
      </c>
      <c r="AF1519">
        <v>29</v>
      </c>
      <c r="AG1519">
        <v>20</v>
      </c>
      <c r="AH1519">
        <v>12</v>
      </c>
      <c r="AI1519">
        <v>3</v>
      </c>
      <c r="AJ1519">
        <v>4</v>
      </c>
      <c r="AK1519">
        <v>8</v>
      </c>
      <c r="AL1519">
        <v>3</v>
      </c>
      <c r="AM1519">
        <v>64</v>
      </c>
      <c r="AN1519">
        <v>28</v>
      </c>
      <c r="AO1519">
        <v>22</v>
      </c>
      <c r="AP1519">
        <v>14</v>
      </c>
      <c r="AQ1519">
        <v>12</v>
      </c>
      <c r="AR1519">
        <v>2</v>
      </c>
      <c r="AS1519">
        <v>7</v>
      </c>
      <c r="AT1519">
        <v>26</v>
      </c>
      <c r="AU1519">
        <v>1195</v>
      </c>
      <c r="AV1519">
        <v>46</v>
      </c>
      <c r="AW1519">
        <v>755</v>
      </c>
    </row>
    <row r="1520" spans="1:49" x14ac:dyDescent="0.35">
      <c r="A1520" s="1" t="s">
        <v>850</v>
      </c>
      <c r="B1520" s="1" t="s">
        <v>851</v>
      </c>
      <c r="C1520" s="1" t="s">
        <v>14</v>
      </c>
      <c r="D1520">
        <v>64</v>
      </c>
      <c r="E1520" s="1" t="s">
        <v>2155</v>
      </c>
      <c r="F1520">
        <v>20050815</v>
      </c>
      <c r="G1520">
        <v>57</v>
      </c>
      <c r="H1520">
        <v>103819</v>
      </c>
      <c r="I1520">
        <v>1</v>
      </c>
      <c r="J1520" s="1" t="s">
        <v>2156</v>
      </c>
      <c r="K1520" s="1" t="s">
        <v>111</v>
      </c>
      <c r="L1520" s="1" t="s">
        <v>2157</v>
      </c>
      <c r="M1520">
        <v>185</v>
      </c>
      <c r="N1520" s="1" t="s">
        <v>2181</v>
      </c>
      <c r="O1520">
        <v>24</v>
      </c>
      <c r="P1520">
        <v>104076</v>
      </c>
      <c r="R1520" s="1" t="s">
        <v>2156</v>
      </c>
      <c r="S1520" s="1" t="s">
        <v>25</v>
      </c>
      <c r="T1520" s="1" t="s">
        <v>2157</v>
      </c>
      <c r="U1520">
        <v>190</v>
      </c>
      <c r="V1520" s="1" t="s">
        <v>2165</v>
      </c>
      <c r="W1520">
        <v>22.8</v>
      </c>
      <c r="X1520" s="1" t="s">
        <v>149</v>
      </c>
      <c r="Y1520">
        <v>3</v>
      </c>
      <c r="Z1520" s="1" t="s">
        <v>101</v>
      </c>
      <c r="AA1520">
        <v>76</v>
      </c>
      <c r="AB1520">
        <v>7</v>
      </c>
      <c r="AC1520">
        <v>1</v>
      </c>
      <c r="AD1520">
        <v>60</v>
      </c>
      <c r="AE1520">
        <v>38</v>
      </c>
      <c r="AF1520">
        <v>27</v>
      </c>
      <c r="AG1520">
        <v>16</v>
      </c>
      <c r="AH1520">
        <v>10</v>
      </c>
      <c r="AI1520">
        <v>2</v>
      </c>
      <c r="AJ1520">
        <v>3</v>
      </c>
      <c r="AK1520">
        <v>6</v>
      </c>
      <c r="AL1520">
        <v>0</v>
      </c>
      <c r="AM1520">
        <v>59</v>
      </c>
      <c r="AN1520">
        <v>27</v>
      </c>
      <c r="AO1520">
        <v>20</v>
      </c>
      <c r="AP1520">
        <v>13</v>
      </c>
      <c r="AQ1520">
        <v>9</v>
      </c>
      <c r="AR1520">
        <v>4</v>
      </c>
      <c r="AS1520">
        <v>7</v>
      </c>
      <c r="AT1520">
        <v>1</v>
      </c>
      <c r="AU1520">
        <v>6500</v>
      </c>
      <c r="AV1520">
        <v>52</v>
      </c>
      <c r="AW1520">
        <v>698</v>
      </c>
    </row>
    <row r="1521" spans="1:49" x14ac:dyDescent="0.35">
      <c r="A1521" s="1" t="s">
        <v>850</v>
      </c>
      <c r="B1521" s="1" t="s">
        <v>851</v>
      </c>
      <c r="C1521" s="1" t="s">
        <v>14</v>
      </c>
      <c r="D1521">
        <v>64</v>
      </c>
      <c r="E1521" s="1" t="s">
        <v>2155</v>
      </c>
      <c r="F1521">
        <v>20050815</v>
      </c>
      <c r="G1521">
        <v>58</v>
      </c>
      <c r="H1521">
        <v>104068</v>
      </c>
      <c r="J1521" s="1" t="s">
        <v>2173</v>
      </c>
      <c r="K1521" s="1" t="s">
        <v>72</v>
      </c>
      <c r="L1521" s="1" t="s">
        <v>2157</v>
      </c>
      <c r="M1521">
        <v>183</v>
      </c>
      <c r="N1521" s="1" t="s">
        <v>2164</v>
      </c>
      <c r="O1521">
        <v>22.8</v>
      </c>
      <c r="P1521">
        <v>103498</v>
      </c>
      <c r="Q1521">
        <v>4</v>
      </c>
      <c r="R1521" s="1" t="s">
        <v>2156</v>
      </c>
      <c r="S1521" s="1" t="s">
        <v>678</v>
      </c>
      <c r="T1521" s="1" t="s">
        <v>2157</v>
      </c>
      <c r="U1521">
        <v>193</v>
      </c>
      <c r="V1521" s="1" t="s">
        <v>2166</v>
      </c>
      <c r="W1521">
        <v>25.5</v>
      </c>
      <c r="X1521" s="1" t="s">
        <v>55</v>
      </c>
      <c r="Y1521">
        <v>3</v>
      </c>
      <c r="Z1521" s="1" t="s">
        <v>101</v>
      </c>
      <c r="AA1521">
        <v>56</v>
      </c>
      <c r="AB1521">
        <v>6</v>
      </c>
      <c r="AC1521">
        <v>0</v>
      </c>
      <c r="AD1521">
        <v>42</v>
      </c>
      <c r="AE1521">
        <v>31</v>
      </c>
      <c r="AF1521">
        <v>28</v>
      </c>
      <c r="AG1521">
        <v>8</v>
      </c>
      <c r="AH1521">
        <v>9</v>
      </c>
      <c r="AI1521">
        <v>0</v>
      </c>
      <c r="AJ1521">
        <v>0</v>
      </c>
      <c r="AK1521">
        <v>2</v>
      </c>
      <c r="AL1521">
        <v>2</v>
      </c>
      <c r="AM1521">
        <v>47</v>
      </c>
      <c r="AN1521">
        <v>26</v>
      </c>
      <c r="AO1521">
        <v>18</v>
      </c>
      <c r="AP1521">
        <v>10</v>
      </c>
      <c r="AQ1521">
        <v>8</v>
      </c>
      <c r="AR1521">
        <v>2</v>
      </c>
      <c r="AS1521">
        <v>5</v>
      </c>
      <c r="AT1521">
        <v>58</v>
      </c>
      <c r="AU1521">
        <v>645</v>
      </c>
      <c r="AV1521">
        <v>4</v>
      </c>
      <c r="AW1521">
        <v>3160</v>
      </c>
    </row>
    <row r="1522" spans="1:49" x14ac:dyDescent="0.35">
      <c r="A1522" s="1" t="s">
        <v>850</v>
      </c>
      <c r="B1522" s="1" t="s">
        <v>851</v>
      </c>
      <c r="C1522" s="1" t="s">
        <v>14</v>
      </c>
      <c r="D1522">
        <v>64</v>
      </c>
      <c r="E1522" s="1" t="s">
        <v>2155</v>
      </c>
      <c r="F1522">
        <v>20050815</v>
      </c>
      <c r="G1522">
        <v>59</v>
      </c>
      <c r="H1522">
        <v>103720</v>
      </c>
      <c r="I1522">
        <v>3</v>
      </c>
      <c r="J1522" s="1" t="s">
        <v>2156</v>
      </c>
      <c r="K1522" s="1" t="s">
        <v>150</v>
      </c>
      <c r="L1522" s="1" t="s">
        <v>2157</v>
      </c>
      <c r="M1522">
        <v>180</v>
      </c>
      <c r="N1522" s="1" t="s">
        <v>2184</v>
      </c>
      <c r="O1522">
        <v>24.4</v>
      </c>
      <c r="P1522">
        <v>103786</v>
      </c>
      <c r="Q1522">
        <v>6</v>
      </c>
      <c r="R1522" s="1" t="s">
        <v>2156</v>
      </c>
      <c r="S1522" s="1" t="s">
        <v>70</v>
      </c>
      <c r="T1522" s="1" t="s">
        <v>2157</v>
      </c>
      <c r="U1522">
        <v>178</v>
      </c>
      <c r="V1522" s="1" t="s">
        <v>2166</v>
      </c>
      <c r="W1522">
        <v>24.2</v>
      </c>
      <c r="X1522" s="1" t="s">
        <v>55</v>
      </c>
      <c r="Y1522">
        <v>3</v>
      </c>
      <c r="Z1522" s="1" t="s">
        <v>101</v>
      </c>
      <c r="AA1522">
        <v>67</v>
      </c>
      <c r="AB1522">
        <v>3</v>
      </c>
      <c r="AC1522">
        <v>1</v>
      </c>
      <c r="AD1522">
        <v>45</v>
      </c>
      <c r="AE1522">
        <v>27</v>
      </c>
      <c r="AF1522">
        <v>21</v>
      </c>
      <c r="AG1522">
        <v>13</v>
      </c>
      <c r="AH1522">
        <v>9</v>
      </c>
      <c r="AI1522">
        <v>1</v>
      </c>
      <c r="AJ1522">
        <v>2</v>
      </c>
      <c r="AK1522">
        <v>4</v>
      </c>
      <c r="AL1522">
        <v>0</v>
      </c>
      <c r="AM1522">
        <v>56</v>
      </c>
      <c r="AN1522">
        <v>32</v>
      </c>
      <c r="AO1522">
        <v>16</v>
      </c>
      <c r="AP1522">
        <v>12</v>
      </c>
      <c r="AQ1522">
        <v>8</v>
      </c>
      <c r="AR1522">
        <v>3</v>
      </c>
      <c r="AS1522">
        <v>7</v>
      </c>
      <c r="AT1522">
        <v>3</v>
      </c>
      <c r="AU1522">
        <v>3460</v>
      </c>
      <c r="AV1522">
        <v>7</v>
      </c>
      <c r="AW1522">
        <v>2150</v>
      </c>
    </row>
    <row r="1523" spans="1:49" x14ac:dyDescent="0.35">
      <c r="A1523" s="1" t="s">
        <v>850</v>
      </c>
      <c r="B1523" s="1" t="s">
        <v>851</v>
      </c>
      <c r="C1523" s="1" t="s">
        <v>14</v>
      </c>
      <c r="D1523">
        <v>64</v>
      </c>
      <c r="E1523" s="1" t="s">
        <v>2155</v>
      </c>
      <c r="F1523">
        <v>20050815</v>
      </c>
      <c r="G1523">
        <v>60</v>
      </c>
      <c r="H1523">
        <v>104053</v>
      </c>
      <c r="I1523">
        <v>5</v>
      </c>
      <c r="J1523" s="1" t="s">
        <v>2156</v>
      </c>
      <c r="K1523" s="1" t="s">
        <v>92</v>
      </c>
      <c r="L1523" s="1" t="s">
        <v>2157</v>
      </c>
      <c r="M1523">
        <v>188</v>
      </c>
      <c r="N1523" s="1" t="s">
        <v>2164</v>
      </c>
      <c r="O1523">
        <v>22.9</v>
      </c>
      <c r="P1523">
        <v>104022</v>
      </c>
      <c r="R1523" s="1" t="s">
        <v>2156</v>
      </c>
      <c r="S1523" s="1" t="s">
        <v>26</v>
      </c>
      <c r="T1523" s="1" t="s">
        <v>2157</v>
      </c>
      <c r="U1523">
        <v>183</v>
      </c>
      <c r="V1523" s="1" t="s">
        <v>2166</v>
      </c>
      <c r="W1523">
        <v>23.1</v>
      </c>
      <c r="X1523" s="1" t="s">
        <v>524</v>
      </c>
      <c r="Y1523">
        <v>3</v>
      </c>
      <c r="Z1523" s="1" t="s">
        <v>101</v>
      </c>
      <c r="AA1523">
        <v>88</v>
      </c>
      <c r="AB1523">
        <v>14</v>
      </c>
      <c r="AC1523">
        <v>6</v>
      </c>
      <c r="AD1523">
        <v>72</v>
      </c>
      <c r="AE1523">
        <v>50</v>
      </c>
      <c r="AF1523">
        <v>42</v>
      </c>
      <c r="AG1523">
        <v>9</v>
      </c>
      <c r="AH1523">
        <v>14</v>
      </c>
      <c r="AI1523">
        <v>0</v>
      </c>
      <c r="AJ1523">
        <v>2</v>
      </c>
      <c r="AK1523">
        <v>10</v>
      </c>
      <c r="AL1523">
        <v>1</v>
      </c>
      <c r="AM1523">
        <v>71</v>
      </c>
      <c r="AN1523">
        <v>45</v>
      </c>
      <c r="AO1523">
        <v>36</v>
      </c>
      <c r="AP1523">
        <v>13</v>
      </c>
      <c r="AQ1523">
        <v>13</v>
      </c>
      <c r="AR1523">
        <v>0</v>
      </c>
      <c r="AS1523">
        <v>2</v>
      </c>
      <c r="AT1523">
        <v>5</v>
      </c>
      <c r="AU1523">
        <v>3130</v>
      </c>
      <c r="AV1523">
        <v>26</v>
      </c>
      <c r="AW1523">
        <v>1195</v>
      </c>
    </row>
    <row r="1524" spans="1:49" x14ac:dyDescent="0.35">
      <c r="A1524" s="1" t="s">
        <v>850</v>
      </c>
      <c r="B1524" s="1" t="s">
        <v>851</v>
      </c>
      <c r="C1524" s="1" t="s">
        <v>14</v>
      </c>
      <c r="D1524">
        <v>64</v>
      </c>
      <c r="E1524" s="1" t="s">
        <v>2155</v>
      </c>
      <c r="F1524">
        <v>20050815</v>
      </c>
      <c r="G1524">
        <v>61</v>
      </c>
      <c r="H1524">
        <v>103819</v>
      </c>
      <c r="I1524">
        <v>1</v>
      </c>
      <c r="J1524" s="1" t="s">
        <v>2156</v>
      </c>
      <c r="K1524" s="1" t="s">
        <v>111</v>
      </c>
      <c r="L1524" s="1" t="s">
        <v>2157</v>
      </c>
      <c r="M1524">
        <v>185</v>
      </c>
      <c r="N1524" s="1" t="s">
        <v>2181</v>
      </c>
      <c r="O1524">
        <v>24</v>
      </c>
      <c r="P1524">
        <v>104068</v>
      </c>
      <c r="R1524" s="1" t="s">
        <v>2173</v>
      </c>
      <c r="S1524" s="1" t="s">
        <v>72</v>
      </c>
      <c r="T1524" s="1" t="s">
        <v>2157</v>
      </c>
      <c r="U1524">
        <v>183</v>
      </c>
      <c r="V1524" s="1" t="s">
        <v>2164</v>
      </c>
      <c r="W1524">
        <v>22.8</v>
      </c>
      <c r="X1524" s="1" t="s">
        <v>726</v>
      </c>
      <c r="Y1524">
        <v>3</v>
      </c>
      <c r="Z1524" s="1" t="s">
        <v>105</v>
      </c>
      <c r="AA1524">
        <v>108</v>
      </c>
      <c r="AB1524">
        <v>12</v>
      </c>
      <c r="AC1524">
        <v>1</v>
      </c>
      <c r="AD1524">
        <v>77</v>
      </c>
      <c r="AE1524">
        <v>49</v>
      </c>
      <c r="AF1524">
        <v>42</v>
      </c>
      <c r="AG1524">
        <v>19</v>
      </c>
      <c r="AH1524">
        <v>16</v>
      </c>
      <c r="AI1524">
        <v>0</v>
      </c>
      <c r="AJ1524">
        <v>1</v>
      </c>
      <c r="AK1524">
        <v>3</v>
      </c>
      <c r="AL1524">
        <v>0</v>
      </c>
      <c r="AM1524">
        <v>97</v>
      </c>
      <c r="AN1524">
        <v>66</v>
      </c>
      <c r="AO1524">
        <v>46</v>
      </c>
      <c r="AP1524">
        <v>19</v>
      </c>
      <c r="AQ1524">
        <v>16</v>
      </c>
      <c r="AR1524">
        <v>2</v>
      </c>
      <c r="AS1524">
        <v>4</v>
      </c>
      <c r="AT1524">
        <v>1</v>
      </c>
      <c r="AU1524">
        <v>6500</v>
      </c>
      <c r="AV1524">
        <v>58</v>
      </c>
      <c r="AW1524">
        <v>645</v>
      </c>
    </row>
    <row r="1525" spans="1:49" x14ac:dyDescent="0.35">
      <c r="A1525" s="1" t="s">
        <v>850</v>
      </c>
      <c r="B1525" s="1" t="s">
        <v>851</v>
      </c>
      <c r="C1525" s="1" t="s">
        <v>14</v>
      </c>
      <c r="D1525">
        <v>64</v>
      </c>
      <c r="E1525" s="1" t="s">
        <v>2155</v>
      </c>
      <c r="F1525">
        <v>20050815</v>
      </c>
      <c r="G1525">
        <v>62</v>
      </c>
      <c r="H1525">
        <v>104053</v>
      </c>
      <c r="I1525">
        <v>5</v>
      </c>
      <c r="J1525" s="1" t="s">
        <v>2156</v>
      </c>
      <c r="K1525" s="1" t="s">
        <v>92</v>
      </c>
      <c r="L1525" s="1" t="s">
        <v>2157</v>
      </c>
      <c r="M1525">
        <v>188</v>
      </c>
      <c r="N1525" s="1" t="s">
        <v>2164</v>
      </c>
      <c r="O1525">
        <v>22.9</v>
      </c>
      <c r="P1525">
        <v>103720</v>
      </c>
      <c r="Q1525">
        <v>3</v>
      </c>
      <c r="R1525" s="1" t="s">
        <v>2156</v>
      </c>
      <c r="S1525" s="1" t="s">
        <v>150</v>
      </c>
      <c r="T1525" s="1" t="s">
        <v>2157</v>
      </c>
      <c r="U1525">
        <v>180</v>
      </c>
      <c r="V1525" s="1" t="s">
        <v>2184</v>
      </c>
      <c r="W1525">
        <v>24.4</v>
      </c>
      <c r="X1525" s="1" t="s">
        <v>103</v>
      </c>
      <c r="Y1525">
        <v>3</v>
      </c>
      <c r="Z1525" s="1" t="s">
        <v>105</v>
      </c>
      <c r="AA1525">
        <v>97</v>
      </c>
      <c r="AB1525">
        <v>24</v>
      </c>
      <c r="AC1525">
        <v>4</v>
      </c>
      <c r="AD1525">
        <v>83</v>
      </c>
      <c r="AE1525">
        <v>51</v>
      </c>
      <c r="AF1525">
        <v>39</v>
      </c>
      <c r="AG1525">
        <v>20</v>
      </c>
      <c r="AH1525">
        <v>11</v>
      </c>
      <c r="AI1525">
        <v>3</v>
      </c>
      <c r="AJ1525">
        <v>3</v>
      </c>
      <c r="AK1525">
        <v>11</v>
      </c>
      <c r="AL1525">
        <v>2</v>
      </c>
      <c r="AM1525">
        <v>73</v>
      </c>
      <c r="AN1525">
        <v>43</v>
      </c>
      <c r="AO1525">
        <v>30</v>
      </c>
      <c r="AP1525">
        <v>20</v>
      </c>
      <c r="AQ1525">
        <v>11</v>
      </c>
      <c r="AR1525">
        <v>2</v>
      </c>
      <c r="AS1525">
        <v>3</v>
      </c>
      <c r="AT1525">
        <v>5</v>
      </c>
      <c r="AU1525">
        <v>3130</v>
      </c>
      <c r="AV1525">
        <v>3</v>
      </c>
      <c r="AW1525">
        <v>3460</v>
      </c>
    </row>
    <row r="1526" spans="1:49" x14ac:dyDescent="0.35">
      <c r="A1526" s="1" t="s">
        <v>850</v>
      </c>
      <c r="B1526" s="1" t="s">
        <v>851</v>
      </c>
      <c r="C1526" s="1" t="s">
        <v>14</v>
      </c>
      <c r="D1526">
        <v>64</v>
      </c>
      <c r="E1526" s="1" t="s">
        <v>2155</v>
      </c>
      <c r="F1526">
        <v>20050815</v>
      </c>
      <c r="G1526">
        <v>63</v>
      </c>
      <c r="H1526">
        <v>103819</v>
      </c>
      <c r="I1526">
        <v>1</v>
      </c>
      <c r="J1526" s="1" t="s">
        <v>2156</v>
      </c>
      <c r="K1526" s="1" t="s">
        <v>111</v>
      </c>
      <c r="L1526" s="1" t="s">
        <v>2157</v>
      </c>
      <c r="M1526">
        <v>185</v>
      </c>
      <c r="N1526" s="1" t="s">
        <v>2181</v>
      </c>
      <c r="O1526">
        <v>24</v>
      </c>
      <c r="P1526">
        <v>104053</v>
      </c>
      <c r="Q1526">
        <v>5</v>
      </c>
      <c r="R1526" s="1" t="s">
        <v>2156</v>
      </c>
      <c r="S1526" s="1" t="s">
        <v>92</v>
      </c>
      <c r="T1526" s="1" t="s">
        <v>2157</v>
      </c>
      <c r="U1526">
        <v>188</v>
      </c>
      <c r="V1526" s="1" t="s">
        <v>2164</v>
      </c>
      <c r="W1526">
        <v>22.9</v>
      </c>
      <c r="X1526" s="1" t="s">
        <v>96</v>
      </c>
      <c r="Y1526">
        <v>3</v>
      </c>
      <c r="Z1526" s="1" t="s">
        <v>108</v>
      </c>
      <c r="AA1526">
        <v>75</v>
      </c>
      <c r="AB1526">
        <v>5</v>
      </c>
      <c r="AC1526">
        <v>1</v>
      </c>
      <c r="AD1526">
        <v>50</v>
      </c>
      <c r="AE1526">
        <v>32</v>
      </c>
      <c r="AF1526">
        <v>28</v>
      </c>
      <c r="AG1526">
        <v>10</v>
      </c>
      <c r="AH1526">
        <v>10</v>
      </c>
      <c r="AI1526">
        <v>1</v>
      </c>
      <c r="AJ1526">
        <v>2</v>
      </c>
      <c r="AK1526">
        <v>11</v>
      </c>
      <c r="AL1526">
        <v>1</v>
      </c>
      <c r="AM1526">
        <v>59</v>
      </c>
      <c r="AN1526">
        <v>33</v>
      </c>
      <c r="AO1526">
        <v>24</v>
      </c>
      <c r="AP1526">
        <v>12</v>
      </c>
      <c r="AQ1526">
        <v>11</v>
      </c>
      <c r="AR1526">
        <v>2</v>
      </c>
      <c r="AS1526">
        <v>6</v>
      </c>
      <c r="AT1526">
        <v>1</v>
      </c>
      <c r="AU1526">
        <v>6500</v>
      </c>
      <c r="AV1526">
        <v>5</v>
      </c>
      <c r="AW1526">
        <v>3130</v>
      </c>
    </row>
    <row r="1527" spans="1:49" x14ac:dyDescent="0.35">
      <c r="A1527" s="1" t="s">
        <v>864</v>
      </c>
      <c r="B1527" s="1" t="s">
        <v>865</v>
      </c>
      <c r="C1527" s="1" t="s">
        <v>14</v>
      </c>
      <c r="D1527">
        <v>32</v>
      </c>
      <c r="E1527" s="1" t="s">
        <v>2180</v>
      </c>
      <c r="F1527">
        <v>20050725</v>
      </c>
      <c r="G1527">
        <v>1</v>
      </c>
      <c r="H1527">
        <v>101736</v>
      </c>
      <c r="I1527">
        <v>1</v>
      </c>
      <c r="J1527" s="1" t="s">
        <v>2156</v>
      </c>
      <c r="K1527" s="1" t="s">
        <v>675</v>
      </c>
      <c r="L1527" s="1" t="s">
        <v>2157</v>
      </c>
      <c r="M1527">
        <v>180</v>
      </c>
      <c r="N1527" s="1" t="s">
        <v>2164</v>
      </c>
      <c r="O1527">
        <v>35.200000000000003</v>
      </c>
      <c r="P1527">
        <v>103444</v>
      </c>
      <c r="R1527" s="1" t="s">
        <v>2198</v>
      </c>
      <c r="S1527" s="1" t="s">
        <v>218</v>
      </c>
      <c r="T1527" s="1" t="s">
        <v>2157</v>
      </c>
      <c r="U1527">
        <v>173</v>
      </c>
      <c r="V1527" s="1" t="s">
        <v>2196</v>
      </c>
      <c r="W1527">
        <v>25.8</v>
      </c>
      <c r="X1527" s="1" t="s">
        <v>716</v>
      </c>
      <c r="Y1527">
        <v>3</v>
      </c>
      <c r="Z1527" s="1" t="s">
        <v>64</v>
      </c>
      <c r="AA1527">
        <v>47</v>
      </c>
      <c r="AB1527">
        <v>3</v>
      </c>
      <c r="AC1527">
        <v>3</v>
      </c>
      <c r="AD1527">
        <v>47</v>
      </c>
      <c r="AE1527">
        <v>27</v>
      </c>
      <c r="AF1527">
        <v>19</v>
      </c>
      <c r="AG1527">
        <v>13</v>
      </c>
      <c r="AH1527">
        <v>7</v>
      </c>
      <c r="AI1527">
        <v>4</v>
      </c>
      <c r="AJ1527">
        <v>4</v>
      </c>
      <c r="AK1527">
        <v>1</v>
      </c>
      <c r="AL1527">
        <v>5</v>
      </c>
      <c r="AM1527">
        <v>32</v>
      </c>
      <c r="AN1527">
        <v>12</v>
      </c>
      <c r="AO1527">
        <v>5</v>
      </c>
      <c r="AP1527">
        <v>6</v>
      </c>
      <c r="AQ1527">
        <v>6</v>
      </c>
      <c r="AR1527">
        <v>2</v>
      </c>
      <c r="AS1527">
        <v>7</v>
      </c>
      <c r="AT1527">
        <v>6</v>
      </c>
      <c r="AU1527">
        <v>2275</v>
      </c>
      <c r="AV1527">
        <v>109</v>
      </c>
      <c r="AW1527">
        <v>389</v>
      </c>
    </row>
    <row r="1528" spans="1:49" x14ac:dyDescent="0.35">
      <c r="A1528" s="1" t="s">
        <v>864</v>
      </c>
      <c r="B1528" s="1" t="s">
        <v>865</v>
      </c>
      <c r="C1528" s="1" t="s">
        <v>14</v>
      </c>
      <c r="D1528">
        <v>32</v>
      </c>
      <c r="E1528" s="1" t="s">
        <v>2180</v>
      </c>
      <c r="F1528">
        <v>20050725</v>
      </c>
      <c r="G1528">
        <v>2</v>
      </c>
      <c r="H1528">
        <v>103240</v>
      </c>
      <c r="J1528" s="1" t="s">
        <v>2156</v>
      </c>
      <c r="K1528" s="1" t="s">
        <v>125</v>
      </c>
      <c r="L1528" s="1" t="s">
        <v>2157</v>
      </c>
      <c r="M1528">
        <v>180</v>
      </c>
      <c r="N1528" s="1" t="s">
        <v>2164</v>
      </c>
      <c r="O1528">
        <v>26.9</v>
      </c>
      <c r="P1528">
        <v>102202</v>
      </c>
      <c r="R1528" s="1" t="s">
        <v>2156</v>
      </c>
      <c r="S1528" s="1" t="s">
        <v>507</v>
      </c>
      <c r="T1528" s="1" t="s">
        <v>2172</v>
      </c>
      <c r="U1528">
        <v>190</v>
      </c>
      <c r="V1528" s="1" t="s">
        <v>2221</v>
      </c>
      <c r="W1528">
        <v>32.200000000000003</v>
      </c>
      <c r="X1528" s="1" t="s">
        <v>866</v>
      </c>
      <c r="Y1528">
        <v>3</v>
      </c>
      <c r="Z1528" s="1" t="s">
        <v>64</v>
      </c>
      <c r="AA1528">
        <v>160</v>
      </c>
      <c r="AB1528">
        <v>6</v>
      </c>
      <c r="AC1528">
        <v>4</v>
      </c>
      <c r="AD1528">
        <v>108</v>
      </c>
      <c r="AE1528">
        <v>60</v>
      </c>
      <c r="AF1528">
        <v>46</v>
      </c>
      <c r="AG1528">
        <v>25</v>
      </c>
      <c r="AH1528">
        <v>17</v>
      </c>
      <c r="AI1528">
        <v>5</v>
      </c>
      <c r="AJ1528">
        <v>9</v>
      </c>
      <c r="AK1528">
        <v>9</v>
      </c>
      <c r="AL1528">
        <v>3</v>
      </c>
      <c r="AM1528">
        <v>105</v>
      </c>
      <c r="AN1528">
        <v>57</v>
      </c>
      <c r="AO1528">
        <v>46</v>
      </c>
      <c r="AP1528">
        <v>19</v>
      </c>
      <c r="AQ1528">
        <v>17</v>
      </c>
      <c r="AR1528">
        <v>7</v>
      </c>
      <c r="AS1528">
        <v>12</v>
      </c>
      <c r="AT1528">
        <v>78</v>
      </c>
      <c r="AU1528">
        <v>511</v>
      </c>
      <c r="AV1528">
        <v>54</v>
      </c>
      <c r="AW1528">
        <v>665</v>
      </c>
    </row>
    <row r="1529" spans="1:49" x14ac:dyDescent="0.35">
      <c r="A1529" s="1" t="s">
        <v>864</v>
      </c>
      <c r="B1529" s="1" t="s">
        <v>865</v>
      </c>
      <c r="C1529" s="1" t="s">
        <v>14</v>
      </c>
      <c r="D1529">
        <v>32</v>
      </c>
      <c r="E1529" s="1" t="s">
        <v>2180</v>
      </c>
      <c r="F1529">
        <v>20050725</v>
      </c>
      <c r="G1529">
        <v>3</v>
      </c>
      <c r="H1529">
        <v>102834</v>
      </c>
      <c r="J1529" s="1" t="s">
        <v>2173</v>
      </c>
      <c r="K1529" s="1" t="s">
        <v>348</v>
      </c>
      <c r="L1529" s="1" t="s">
        <v>2157</v>
      </c>
      <c r="M1529">
        <v>178</v>
      </c>
      <c r="N1529" s="1" t="s">
        <v>2164</v>
      </c>
      <c r="O1529">
        <v>28.9</v>
      </c>
      <c r="P1529">
        <v>102642</v>
      </c>
      <c r="R1529" s="1" t="s">
        <v>2156</v>
      </c>
      <c r="S1529" s="1" t="s">
        <v>168</v>
      </c>
      <c r="T1529" s="1" t="s">
        <v>2157</v>
      </c>
      <c r="U1529">
        <v>190</v>
      </c>
      <c r="V1529" s="1" t="s">
        <v>2171</v>
      </c>
      <c r="W1529">
        <v>29.9</v>
      </c>
      <c r="X1529" s="1" t="s">
        <v>49</v>
      </c>
      <c r="Y1529">
        <v>3</v>
      </c>
      <c r="Z1529" s="1" t="s">
        <v>64</v>
      </c>
      <c r="AA1529">
        <v>70</v>
      </c>
      <c r="AB1529">
        <v>1</v>
      </c>
      <c r="AC1529">
        <v>1</v>
      </c>
      <c r="AD1529">
        <v>59</v>
      </c>
      <c r="AE1529">
        <v>35</v>
      </c>
      <c r="AF1529">
        <v>25</v>
      </c>
      <c r="AG1529">
        <v>16</v>
      </c>
      <c r="AH1529">
        <v>10</v>
      </c>
      <c r="AI1529">
        <v>0</v>
      </c>
      <c r="AJ1529">
        <v>1</v>
      </c>
      <c r="AK1529">
        <v>10</v>
      </c>
      <c r="AL1529">
        <v>1</v>
      </c>
      <c r="AM1529">
        <v>52</v>
      </c>
      <c r="AN1529">
        <v>37</v>
      </c>
      <c r="AO1529">
        <v>24</v>
      </c>
      <c r="AP1529">
        <v>9</v>
      </c>
      <c r="AQ1529">
        <v>10</v>
      </c>
      <c r="AR1529">
        <v>1</v>
      </c>
      <c r="AS1529">
        <v>4</v>
      </c>
      <c r="AT1529">
        <v>70</v>
      </c>
      <c r="AU1529">
        <v>546</v>
      </c>
      <c r="AV1529">
        <v>59</v>
      </c>
      <c r="AW1529">
        <v>623</v>
      </c>
    </row>
    <row r="1530" spans="1:49" x14ac:dyDescent="0.35">
      <c r="A1530" s="1" t="s">
        <v>864</v>
      </c>
      <c r="B1530" s="1" t="s">
        <v>865</v>
      </c>
      <c r="C1530" s="1" t="s">
        <v>14</v>
      </c>
      <c r="D1530">
        <v>32</v>
      </c>
      <c r="E1530" s="1" t="s">
        <v>2180</v>
      </c>
      <c r="F1530">
        <v>20050725</v>
      </c>
      <c r="G1530">
        <v>4</v>
      </c>
      <c r="H1530">
        <v>103387</v>
      </c>
      <c r="J1530" s="1" t="s">
        <v>2156</v>
      </c>
      <c r="K1530" s="1" t="s">
        <v>142</v>
      </c>
      <c r="L1530" s="1" t="s">
        <v>2157</v>
      </c>
      <c r="M1530">
        <v>185</v>
      </c>
      <c r="N1530" s="1" t="s">
        <v>2190</v>
      </c>
      <c r="O1530">
        <v>26.1</v>
      </c>
      <c r="P1530">
        <v>104339</v>
      </c>
      <c r="Q1530">
        <v>6</v>
      </c>
      <c r="R1530" s="1" t="s">
        <v>2156</v>
      </c>
      <c r="S1530" s="1" t="s">
        <v>80</v>
      </c>
      <c r="T1530" s="1" t="s">
        <v>2157</v>
      </c>
      <c r="U1530">
        <v>196</v>
      </c>
      <c r="V1530" s="1" t="s">
        <v>2178</v>
      </c>
      <c r="W1530">
        <v>21.3</v>
      </c>
      <c r="X1530" s="1" t="s">
        <v>867</v>
      </c>
      <c r="Y1530">
        <v>3</v>
      </c>
      <c r="Z1530" s="1" t="s">
        <v>64</v>
      </c>
      <c r="AA1530">
        <v>177</v>
      </c>
      <c r="AB1530">
        <v>10</v>
      </c>
      <c r="AC1530">
        <v>2</v>
      </c>
      <c r="AD1530">
        <v>99</v>
      </c>
      <c r="AE1530">
        <v>56</v>
      </c>
      <c r="AF1530">
        <v>42</v>
      </c>
      <c r="AG1530">
        <v>26</v>
      </c>
      <c r="AH1530">
        <v>16</v>
      </c>
      <c r="AI1530">
        <v>1</v>
      </c>
      <c r="AJ1530">
        <v>2</v>
      </c>
      <c r="AK1530">
        <v>11</v>
      </c>
      <c r="AL1530">
        <v>8</v>
      </c>
      <c r="AM1530">
        <v>130</v>
      </c>
      <c r="AN1530">
        <v>67</v>
      </c>
      <c r="AO1530">
        <v>45</v>
      </c>
      <c r="AP1530">
        <v>33</v>
      </c>
      <c r="AQ1530">
        <v>16</v>
      </c>
      <c r="AR1530">
        <v>6</v>
      </c>
      <c r="AS1530">
        <v>9</v>
      </c>
      <c r="AT1530">
        <v>44</v>
      </c>
      <c r="AU1530">
        <v>800</v>
      </c>
      <c r="AV1530">
        <v>30</v>
      </c>
      <c r="AW1530">
        <v>1115</v>
      </c>
    </row>
    <row r="1531" spans="1:49" x14ac:dyDescent="0.35">
      <c r="A1531" s="1" t="s">
        <v>864</v>
      </c>
      <c r="B1531" s="1" t="s">
        <v>865</v>
      </c>
      <c r="C1531" s="1" t="s">
        <v>14</v>
      </c>
      <c r="D1531">
        <v>32</v>
      </c>
      <c r="E1531" s="1" t="s">
        <v>2180</v>
      </c>
      <c r="F1531">
        <v>20050725</v>
      </c>
      <c r="G1531">
        <v>5</v>
      </c>
      <c r="H1531">
        <v>103163</v>
      </c>
      <c r="I1531">
        <v>4</v>
      </c>
      <c r="J1531" s="1" t="s">
        <v>2156</v>
      </c>
      <c r="K1531" s="1" t="s">
        <v>56</v>
      </c>
      <c r="L1531" s="1" t="s">
        <v>2157</v>
      </c>
      <c r="M1531">
        <v>188</v>
      </c>
      <c r="N1531" s="1" t="s">
        <v>2169</v>
      </c>
      <c r="O1531">
        <v>27.3</v>
      </c>
      <c r="P1531">
        <v>103333</v>
      </c>
      <c r="R1531" s="1" t="s">
        <v>2156</v>
      </c>
      <c r="S1531" s="1" t="s">
        <v>59</v>
      </c>
      <c r="T1531" s="1" t="s">
        <v>2157</v>
      </c>
      <c r="U1531">
        <v>208</v>
      </c>
      <c r="V1531" s="1" t="s">
        <v>2178</v>
      </c>
      <c r="W1531">
        <v>26.4</v>
      </c>
      <c r="X1531" s="1" t="s">
        <v>49</v>
      </c>
      <c r="Y1531">
        <v>3</v>
      </c>
      <c r="Z1531" s="1" t="s">
        <v>64</v>
      </c>
      <c r="AA1531">
        <v>75</v>
      </c>
      <c r="AB1531">
        <v>13</v>
      </c>
      <c r="AC1531">
        <v>3</v>
      </c>
      <c r="AD1531">
        <v>52</v>
      </c>
      <c r="AE1531">
        <v>36</v>
      </c>
      <c r="AF1531">
        <v>29</v>
      </c>
      <c r="AG1531">
        <v>11</v>
      </c>
      <c r="AH1531">
        <v>10</v>
      </c>
      <c r="AI1531">
        <v>0</v>
      </c>
      <c r="AJ1531">
        <v>0</v>
      </c>
      <c r="AK1531">
        <v>14</v>
      </c>
      <c r="AL1531">
        <v>4</v>
      </c>
      <c r="AM1531">
        <v>76</v>
      </c>
      <c r="AN1531">
        <v>49</v>
      </c>
      <c r="AO1531">
        <v>37</v>
      </c>
      <c r="AP1531">
        <v>10</v>
      </c>
      <c r="AQ1531">
        <v>10</v>
      </c>
      <c r="AR1531">
        <v>6</v>
      </c>
      <c r="AS1531">
        <v>8</v>
      </c>
      <c r="AT1531">
        <v>27</v>
      </c>
      <c r="AU1531">
        <v>1180</v>
      </c>
      <c r="AV1531">
        <v>74</v>
      </c>
      <c r="AW1531">
        <v>525</v>
      </c>
    </row>
    <row r="1532" spans="1:49" x14ac:dyDescent="0.35">
      <c r="A1532" s="1" t="s">
        <v>864</v>
      </c>
      <c r="B1532" s="1" t="s">
        <v>865</v>
      </c>
      <c r="C1532" s="1" t="s">
        <v>14</v>
      </c>
      <c r="D1532">
        <v>32</v>
      </c>
      <c r="E1532" s="1" t="s">
        <v>2180</v>
      </c>
      <c r="F1532">
        <v>20050725</v>
      </c>
      <c r="G1532">
        <v>6</v>
      </c>
      <c r="H1532">
        <v>103598</v>
      </c>
      <c r="J1532" s="1" t="s">
        <v>2156</v>
      </c>
      <c r="K1532" s="1" t="s">
        <v>260</v>
      </c>
      <c r="L1532" s="1" t="s">
        <v>2157</v>
      </c>
      <c r="M1532">
        <v>185</v>
      </c>
      <c r="N1532" s="1" t="s">
        <v>2175</v>
      </c>
      <c r="O1532">
        <v>25</v>
      </c>
      <c r="P1532">
        <v>102703</v>
      </c>
      <c r="R1532" s="1" t="s">
        <v>2156</v>
      </c>
      <c r="S1532" s="1" t="s">
        <v>241</v>
      </c>
      <c r="T1532" s="1" t="s">
        <v>2157</v>
      </c>
      <c r="U1532">
        <v>180</v>
      </c>
      <c r="V1532" s="1" t="s">
        <v>2197</v>
      </c>
      <c r="W1532">
        <v>29.5</v>
      </c>
      <c r="X1532" s="1" t="s">
        <v>85</v>
      </c>
      <c r="Y1532">
        <v>3</v>
      </c>
      <c r="Z1532" s="1" t="s">
        <v>64</v>
      </c>
      <c r="AA1532">
        <v>73</v>
      </c>
      <c r="AB1532">
        <v>8</v>
      </c>
      <c r="AC1532">
        <v>2</v>
      </c>
      <c r="AD1532">
        <v>61</v>
      </c>
      <c r="AE1532">
        <v>36</v>
      </c>
      <c r="AF1532">
        <v>27</v>
      </c>
      <c r="AG1532">
        <v>17</v>
      </c>
      <c r="AH1532">
        <v>10</v>
      </c>
      <c r="AI1532">
        <v>6</v>
      </c>
      <c r="AJ1532">
        <v>7</v>
      </c>
      <c r="AK1532">
        <v>0</v>
      </c>
      <c r="AL1532">
        <v>0</v>
      </c>
      <c r="AM1532">
        <v>50</v>
      </c>
      <c r="AN1532">
        <v>25</v>
      </c>
      <c r="AO1532">
        <v>13</v>
      </c>
      <c r="AP1532">
        <v>15</v>
      </c>
      <c r="AQ1532">
        <v>9</v>
      </c>
      <c r="AR1532">
        <v>3</v>
      </c>
      <c r="AS1532">
        <v>6</v>
      </c>
      <c r="AT1532">
        <v>62</v>
      </c>
      <c r="AU1532">
        <v>598</v>
      </c>
      <c r="AV1532">
        <v>61</v>
      </c>
      <c r="AW1532">
        <v>603</v>
      </c>
    </row>
    <row r="1533" spans="1:49" x14ac:dyDescent="0.35">
      <c r="A1533" s="1" t="s">
        <v>864</v>
      </c>
      <c r="B1533" s="1" t="s">
        <v>865</v>
      </c>
      <c r="C1533" s="1" t="s">
        <v>14</v>
      </c>
      <c r="D1533">
        <v>32</v>
      </c>
      <c r="E1533" s="1" t="s">
        <v>2180</v>
      </c>
      <c r="F1533">
        <v>20050725</v>
      </c>
      <c r="G1533">
        <v>7</v>
      </c>
      <c r="H1533">
        <v>103428</v>
      </c>
      <c r="J1533" s="1" t="s">
        <v>2156</v>
      </c>
      <c r="K1533" s="1" t="s">
        <v>53</v>
      </c>
      <c r="L1533" s="1" t="s">
        <v>2157</v>
      </c>
      <c r="M1533">
        <v>190</v>
      </c>
      <c r="N1533" s="1" t="s">
        <v>2165</v>
      </c>
      <c r="O1533">
        <v>25.9</v>
      </c>
      <c r="P1533">
        <v>104571</v>
      </c>
      <c r="R1533" s="1" t="s">
        <v>2156</v>
      </c>
      <c r="S1533" s="1" t="s">
        <v>286</v>
      </c>
      <c r="T1533" s="1" t="s">
        <v>2157</v>
      </c>
      <c r="U1533">
        <v>183</v>
      </c>
      <c r="V1533" s="1" t="s">
        <v>2202</v>
      </c>
      <c r="W1533">
        <v>20.100000000000001</v>
      </c>
      <c r="X1533" s="1" t="s">
        <v>868</v>
      </c>
      <c r="Y1533">
        <v>3</v>
      </c>
      <c r="Z1533" s="1" t="s">
        <v>64</v>
      </c>
      <c r="AA1533">
        <v>128</v>
      </c>
      <c r="AB1533">
        <v>1</v>
      </c>
      <c r="AC1533">
        <v>3</v>
      </c>
      <c r="AD1533">
        <v>102</v>
      </c>
      <c r="AE1533">
        <v>48</v>
      </c>
      <c r="AF1533">
        <v>34</v>
      </c>
      <c r="AG1533">
        <v>26</v>
      </c>
      <c r="AH1533">
        <v>16</v>
      </c>
      <c r="AI1533">
        <v>7</v>
      </c>
      <c r="AJ1533">
        <v>13</v>
      </c>
      <c r="AK1533">
        <v>4</v>
      </c>
      <c r="AL1533">
        <v>2</v>
      </c>
      <c r="AM1533">
        <v>94</v>
      </c>
      <c r="AN1533">
        <v>49</v>
      </c>
      <c r="AO1533">
        <v>31</v>
      </c>
      <c r="AP1533">
        <v>15</v>
      </c>
      <c r="AQ1533">
        <v>15</v>
      </c>
      <c r="AR1533">
        <v>4</v>
      </c>
      <c r="AS1533">
        <v>12</v>
      </c>
      <c r="AT1533">
        <v>47</v>
      </c>
      <c r="AU1533">
        <v>730</v>
      </c>
      <c r="AV1533">
        <v>73</v>
      </c>
      <c r="AW1533">
        <v>534</v>
      </c>
    </row>
    <row r="1534" spans="1:49" x14ac:dyDescent="0.35">
      <c r="A1534" s="1" t="s">
        <v>864</v>
      </c>
      <c r="B1534" s="1" t="s">
        <v>865</v>
      </c>
      <c r="C1534" s="1" t="s">
        <v>14</v>
      </c>
      <c r="D1534">
        <v>32</v>
      </c>
      <c r="E1534" s="1" t="s">
        <v>2180</v>
      </c>
      <c r="F1534">
        <v>20050725</v>
      </c>
      <c r="G1534">
        <v>8</v>
      </c>
      <c r="H1534">
        <v>104098</v>
      </c>
      <c r="J1534" s="1" t="s">
        <v>2198</v>
      </c>
      <c r="K1534" s="1" t="s">
        <v>127</v>
      </c>
      <c r="L1534" s="1" t="s">
        <v>2157</v>
      </c>
      <c r="M1534">
        <v>185</v>
      </c>
      <c r="N1534" s="1" t="s">
        <v>2166</v>
      </c>
      <c r="O1534">
        <v>22.6</v>
      </c>
      <c r="P1534">
        <v>103174</v>
      </c>
      <c r="R1534" s="1" t="s">
        <v>2198</v>
      </c>
      <c r="S1534" s="1" t="s">
        <v>812</v>
      </c>
      <c r="T1534" s="1" t="s">
        <v>2157</v>
      </c>
      <c r="U1534">
        <v>185</v>
      </c>
      <c r="V1534" s="1" t="s">
        <v>2222</v>
      </c>
      <c r="W1534">
        <v>27.2</v>
      </c>
      <c r="X1534" s="1" t="s">
        <v>21</v>
      </c>
      <c r="Y1534">
        <v>3</v>
      </c>
      <c r="Z1534" s="1" t="s">
        <v>64</v>
      </c>
      <c r="AA1534">
        <v>53</v>
      </c>
      <c r="AB1534">
        <v>5</v>
      </c>
      <c r="AC1534">
        <v>2</v>
      </c>
      <c r="AD1534">
        <v>46</v>
      </c>
      <c r="AE1534">
        <v>16</v>
      </c>
      <c r="AF1534">
        <v>15</v>
      </c>
      <c r="AG1534">
        <v>19</v>
      </c>
      <c r="AH1534">
        <v>8</v>
      </c>
      <c r="AI1534">
        <v>3</v>
      </c>
      <c r="AJ1534">
        <v>3</v>
      </c>
      <c r="AK1534">
        <v>6</v>
      </c>
      <c r="AL1534">
        <v>2</v>
      </c>
      <c r="AM1534">
        <v>48</v>
      </c>
      <c r="AN1534">
        <v>27</v>
      </c>
      <c r="AO1534">
        <v>19</v>
      </c>
      <c r="AP1534">
        <v>4</v>
      </c>
      <c r="AQ1534">
        <v>7</v>
      </c>
      <c r="AR1534">
        <v>5</v>
      </c>
      <c r="AS1534">
        <v>9</v>
      </c>
      <c r="AT1534">
        <v>115</v>
      </c>
      <c r="AU1534">
        <v>377</v>
      </c>
      <c r="AV1534">
        <v>164</v>
      </c>
      <c r="AW1534">
        <v>259</v>
      </c>
    </row>
    <row r="1535" spans="1:49" x14ac:dyDescent="0.35">
      <c r="A1535" s="1" t="s">
        <v>864</v>
      </c>
      <c r="B1535" s="1" t="s">
        <v>865</v>
      </c>
      <c r="C1535" s="1" t="s">
        <v>14</v>
      </c>
      <c r="D1535">
        <v>32</v>
      </c>
      <c r="E1535" s="1" t="s">
        <v>2180</v>
      </c>
      <c r="F1535">
        <v>20050725</v>
      </c>
      <c r="G1535">
        <v>9</v>
      </c>
      <c r="H1535">
        <v>103530</v>
      </c>
      <c r="J1535" s="1" t="s">
        <v>2159</v>
      </c>
      <c r="K1535" s="1" t="s">
        <v>869</v>
      </c>
      <c r="L1535" s="1" t="s">
        <v>2157</v>
      </c>
      <c r="M1535">
        <v>188</v>
      </c>
      <c r="N1535" s="1" t="s">
        <v>2164</v>
      </c>
      <c r="O1535">
        <v>25.3</v>
      </c>
      <c r="P1535">
        <v>102434</v>
      </c>
      <c r="Q1535">
        <v>9</v>
      </c>
      <c r="R1535" s="1" t="s">
        <v>2156</v>
      </c>
      <c r="S1535" s="1" t="s">
        <v>51</v>
      </c>
      <c r="T1535" s="1" t="s">
        <v>2157</v>
      </c>
      <c r="U1535">
        <v>183</v>
      </c>
      <c r="V1535" s="1" t="s">
        <v>2164</v>
      </c>
      <c r="W1535">
        <v>31</v>
      </c>
      <c r="X1535" s="1" t="s">
        <v>217</v>
      </c>
      <c r="Y1535">
        <v>3</v>
      </c>
      <c r="Z1535" s="1" t="s">
        <v>64</v>
      </c>
      <c r="AA1535">
        <v>101</v>
      </c>
      <c r="AB1535">
        <v>6</v>
      </c>
      <c r="AC1535">
        <v>2</v>
      </c>
      <c r="AD1535">
        <v>88</v>
      </c>
      <c r="AE1535">
        <v>55</v>
      </c>
      <c r="AF1535">
        <v>37</v>
      </c>
      <c r="AG1535">
        <v>22</v>
      </c>
      <c r="AH1535">
        <v>14</v>
      </c>
      <c r="AI1535">
        <v>8</v>
      </c>
      <c r="AJ1535">
        <v>10</v>
      </c>
      <c r="AK1535">
        <v>3</v>
      </c>
      <c r="AL1535">
        <v>0</v>
      </c>
      <c r="AM1535">
        <v>79</v>
      </c>
      <c r="AN1535">
        <v>42</v>
      </c>
      <c r="AO1535">
        <v>29</v>
      </c>
      <c r="AP1535">
        <v>22</v>
      </c>
      <c r="AQ1535">
        <v>14</v>
      </c>
      <c r="AR1535">
        <v>3</v>
      </c>
      <c r="AS1535">
        <v>7</v>
      </c>
      <c r="AT1535">
        <v>345</v>
      </c>
      <c r="AU1535">
        <v>91</v>
      </c>
      <c r="AV1535">
        <v>42</v>
      </c>
      <c r="AW1535">
        <v>810</v>
      </c>
    </row>
    <row r="1536" spans="1:49" x14ac:dyDescent="0.35">
      <c r="A1536" s="1" t="s">
        <v>864</v>
      </c>
      <c r="B1536" s="1" t="s">
        <v>865</v>
      </c>
      <c r="C1536" s="1" t="s">
        <v>14</v>
      </c>
      <c r="D1536">
        <v>32</v>
      </c>
      <c r="E1536" s="1" t="s">
        <v>2180</v>
      </c>
      <c r="F1536">
        <v>20050725</v>
      </c>
      <c r="G1536">
        <v>10</v>
      </c>
      <c r="H1536">
        <v>104180</v>
      </c>
      <c r="J1536" s="1" t="s">
        <v>2156</v>
      </c>
      <c r="K1536" s="1" t="s">
        <v>117</v>
      </c>
      <c r="L1536" s="1" t="s">
        <v>2172</v>
      </c>
      <c r="M1536">
        <v>193</v>
      </c>
      <c r="N1536" s="1" t="s">
        <v>2183</v>
      </c>
      <c r="O1536">
        <v>22.2</v>
      </c>
      <c r="P1536">
        <v>103063</v>
      </c>
      <c r="R1536" s="1" t="s">
        <v>2159</v>
      </c>
      <c r="S1536" s="1" t="s">
        <v>579</v>
      </c>
      <c r="T1536" s="1" t="s">
        <v>2157</v>
      </c>
      <c r="U1536">
        <v>183</v>
      </c>
      <c r="V1536" s="1" t="s">
        <v>2171</v>
      </c>
      <c r="W1536">
        <v>27.7</v>
      </c>
      <c r="X1536" s="1" t="s">
        <v>870</v>
      </c>
      <c r="Y1536">
        <v>3</v>
      </c>
      <c r="Z1536" s="1" t="s">
        <v>64</v>
      </c>
      <c r="AA1536">
        <v>132</v>
      </c>
      <c r="AB1536">
        <v>11</v>
      </c>
      <c r="AC1536">
        <v>3</v>
      </c>
      <c r="AD1536">
        <v>97</v>
      </c>
      <c r="AE1536">
        <v>53</v>
      </c>
      <c r="AF1536">
        <v>40</v>
      </c>
      <c r="AG1536">
        <v>28</v>
      </c>
      <c r="AH1536">
        <v>15</v>
      </c>
      <c r="AI1536">
        <v>5</v>
      </c>
      <c r="AJ1536">
        <v>7</v>
      </c>
      <c r="AK1536">
        <v>13</v>
      </c>
      <c r="AL1536">
        <v>3</v>
      </c>
      <c r="AM1536">
        <v>95</v>
      </c>
      <c r="AN1536">
        <v>59</v>
      </c>
      <c r="AO1536">
        <v>47</v>
      </c>
      <c r="AP1536">
        <v>19</v>
      </c>
      <c r="AQ1536">
        <v>14</v>
      </c>
      <c r="AR1536">
        <v>2</v>
      </c>
      <c r="AS1536">
        <v>3</v>
      </c>
      <c r="AT1536">
        <v>75</v>
      </c>
      <c r="AU1536">
        <v>515</v>
      </c>
      <c r="AV1536">
        <v>258</v>
      </c>
      <c r="AW1536">
        <v>138</v>
      </c>
    </row>
    <row r="1537" spans="1:49" x14ac:dyDescent="0.35">
      <c r="A1537" s="1" t="s">
        <v>864</v>
      </c>
      <c r="B1537" s="1" t="s">
        <v>865</v>
      </c>
      <c r="C1537" s="1" t="s">
        <v>14</v>
      </c>
      <c r="D1537">
        <v>32</v>
      </c>
      <c r="E1537" s="1" t="s">
        <v>2180</v>
      </c>
      <c r="F1537">
        <v>20050725</v>
      </c>
      <c r="G1537">
        <v>11</v>
      </c>
      <c r="H1537">
        <v>104068</v>
      </c>
      <c r="J1537" s="1" t="s">
        <v>2156</v>
      </c>
      <c r="K1537" s="1" t="s">
        <v>72</v>
      </c>
      <c r="L1537" s="1" t="s">
        <v>2157</v>
      </c>
      <c r="M1537">
        <v>183</v>
      </c>
      <c r="N1537" s="1" t="s">
        <v>2164</v>
      </c>
      <c r="O1537">
        <v>22.7</v>
      </c>
      <c r="P1537">
        <v>101885</v>
      </c>
      <c r="R1537" s="1" t="s">
        <v>2156</v>
      </c>
      <c r="S1537" s="1" t="s">
        <v>240</v>
      </c>
      <c r="T1537" s="1" t="s">
        <v>2172</v>
      </c>
      <c r="U1537">
        <v>190</v>
      </c>
      <c r="V1537" s="1" t="s">
        <v>2184</v>
      </c>
      <c r="W1537">
        <v>34.299999999999997</v>
      </c>
      <c r="X1537" s="1" t="s">
        <v>49</v>
      </c>
      <c r="Y1537">
        <v>3</v>
      </c>
      <c r="Z1537" s="1" t="s">
        <v>64</v>
      </c>
      <c r="AA1537">
        <v>59</v>
      </c>
      <c r="AB1537">
        <v>12</v>
      </c>
      <c r="AC1537">
        <v>0</v>
      </c>
      <c r="AD1537">
        <v>56</v>
      </c>
      <c r="AE1537">
        <v>36</v>
      </c>
      <c r="AF1537">
        <v>29</v>
      </c>
      <c r="AG1537">
        <v>15</v>
      </c>
      <c r="AH1537">
        <v>10</v>
      </c>
      <c r="AI1537">
        <v>2</v>
      </c>
      <c r="AJ1537">
        <v>2</v>
      </c>
      <c r="AK1537">
        <v>6</v>
      </c>
      <c r="AL1537">
        <v>5</v>
      </c>
      <c r="AM1537">
        <v>55</v>
      </c>
      <c r="AN1537">
        <v>31</v>
      </c>
      <c r="AO1537">
        <v>25</v>
      </c>
      <c r="AP1537">
        <v>12</v>
      </c>
      <c r="AQ1537">
        <v>10</v>
      </c>
      <c r="AR1537">
        <v>2</v>
      </c>
      <c r="AS1537">
        <v>4</v>
      </c>
      <c r="AT1537">
        <v>63</v>
      </c>
      <c r="AU1537">
        <v>595</v>
      </c>
      <c r="AV1537">
        <v>76</v>
      </c>
      <c r="AW1537">
        <v>513</v>
      </c>
    </row>
    <row r="1538" spans="1:49" x14ac:dyDescent="0.35">
      <c r="A1538" s="1" t="s">
        <v>864</v>
      </c>
      <c r="B1538" s="1" t="s">
        <v>865</v>
      </c>
      <c r="C1538" s="1" t="s">
        <v>14</v>
      </c>
      <c r="D1538">
        <v>32</v>
      </c>
      <c r="E1538" s="1" t="s">
        <v>2180</v>
      </c>
      <c r="F1538">
        <v>20050725</v>
      </c>
      <c r="G1538">
        <v>12</v>
      </c>
      <c r="H1538">
        <v>103484</v>
      </c>
      <c r="J1538" s="1" t="s">
        <v>2173</v>
      </c>
      <c r="K1538" s="1" t="s">
        <v>179</v>
      </c>
      <c r="L1538" s="1" t="s">
        <v>2157</v>
      </c>
      <c r="M1538">
        <v>185</v>
      </c>
      <c r="N1538" s="1" t="s">
        <v>2164</v>
      </c>
      <c r="O1538">
        <v>25.5</v>
      </c>
      <c r="P1538">
        <v>103017</v>
      </c>
      <c r="Q1538">
        <v>3</v>
      </c>
      <c r="R1538" s="1" t="s">
        <v>2156</v>
      </c>
      <c r="S1538" s="1" t="s">
        <v>28</v>
      </c>
      <c r="T1538" s="1" t="s">
        <v>2157</v>
      </c>
      <c r="U1538">
        <v>183</v>
      </c>
      <c r="V1538" s="1" t="s">
        <v>2169</v>
      </c>
      <c r="W1538">
        <v>28</v>
      </c>
      <c r="X1538" s="1" t="s">
        <v>2243</v>
      </c>
      <c r="Y1538">
        <v>3</v>
      </c>
      <c r="Z1538" s="1" t="s">
        <v>64</v>
      </c>
      <c r="AA1538">
        <v>21</v>
      </c>
      <c r="AB1538">
        <v>0</v>
      </c>
      <c r="AC1538">
        <v>0</v>
      </c>
      <c r="AD1538">
        <v>15</v>
      </c>
      <c r="AE1538">
        <v>9</v>
      </c>
      <c r="AF1538">
        <v>8</v>
      </c>
      <c r="AG1538">
        <v>2</v>
      </c>
      <c r="AH1538">
        <v>2</v>
      </c>
      <c r="AI1538">
        <v>0</v>
      </c>
      <c r="AJ1538">
        <v>0</v>
      </c>
      <c r="AK1538">
        <v>0</v>
      </c>
      <c r="AL1538">
        <v>2</v>
      </c>
      <c r="AM1538">
        <v>16</v>
      </c>
      <c r="AN1538">
        <v>8</v>
      </c>
      <c r="AO1538">
        <v>4</v>
      </c>
      <c r="AP1538">
        <v>5</v>
      </c>
      <c r="AQ1538">
        <v>3</v>
      </c>
      <c r="AR1538">
        <v>0</v>
      </c>
      <c r="AS1538">
        <v>1</v>
      </c>
      <c r="AT1538">
        <v>108</v>
      </c>
      <c r="AU1538">
        <v>390</v>
      </c>
      <c r="AV1538">
        <v>31</v>
      </c>
      <c r="AW1538">
        <v>1095</v>
      </c>
    </row>
    <row r="1539" spans="1:49" x14ac:dyDescent="0.35">
      <c r="A1539" s="1" t="s">
        <v>864</v>
      </c>
      <c r="B1539" s="1" t="s">
        <v>865</v>
      </c>
      <c r="C1539" s="1" t="s">
        <v>14</v>
      </c>
      <c r="D1539">
        <v>32</v>
      </c>
      <c r="E1539" s="1" t="s">
        <v>2180</v>
      </c>
      <c r="F1539">
        <v>20050725</v>
      </c>
      <c r="G1539">
        <v>13</v>
      </c>
      <c r="H1539">
        <v>103672</v>
      </c>
      <c r="J1539" s="1" t="s">
        <v>2156</v>
      </c>
      <c r="K1539" s="1" t="s">
        <v>188</v>
      </c>
      <c r="L1539" s="1" t="s">
        <v>2172</v>
      </c>
      <c r="M1539">
        <v>175</v>
      </c>
      <c r="N1539" s="1" t="s">
        <v>2182</v>
      </c>
      <c r="O1539">
        <v>24.5</v>
      </c>
      <c r="P1539">
        <v>103206</v>
      </c>
      <c r="Q1539">
        <v>7</v>
      </c>
      <c r="R1539" s="1" t="s">
        <v>2156</v>
      </c>
      <c r="S1539" s="1" t="s">
        <v>29</v>
      </c>
      <c r="T1539" s="1" t="s">
        <v>2157</v>
      </c>
      <c r="U1539">
        <v>175</v>
      </c>
      <c r="V1539" s="1" t="s">
        <v>2171</v>
      </c>
      <c r="W1539">
        <v>27.1</v>
      </c>
      <c r="X1539" s="1" t="s">
        <v>871</v>
      </c>
      <c r="Y1539">
        <v>3</v>
      </c>
      <c r="Z1539" s="1" t="s">
        <v>64</v>
      </c>
      <c r="AA1539">
        <v>113</v>
      </c>
      <c r="AB1539">
        <v>2</v>
      </c>
      <c r="AC1539">
        <v>1</v>
      </c>
      <c r="AD1539">
        <v>69</v>
      </c>
      <c r="AE1539">
        <v>53</v>
      </c>
      <c r="AF1539">
        <v>39</v>
      </c>
      <c r="AG1539">
        <v>8</v>
      </c>
      <c r="AH1539">
        <v>12</v>
      </c>
      <c r="AI1539">
        <v>1</v>
      </c>
      <c r="AJ1539">
        <v>3</v>
      </c>
      <c r="AK1539">
        <v>10</v>
      </c>
      <c r="AL1539">
        <v>1</v>
      </c>
      <c r="AM1539">
        <v>90</v>
      </c>
      <c r="AN1539">
        <v>46</v>
      </c>
      <c r="AO1539">
        <v>34</v>
      </c>
      <c r="AP1539">
        <v>20</v>
      </c>
      <c r="AQ1539">
        <v>12</v>
      </c>
      <c r="AR1539">
        <v>5</v>
      </c>
      <c r="AS1539">
        <v>8</v>
      </c>
      <c r="AT1539">
        <v>50</v>
      </c>
      <c r="AU1539">
        <v>688</v>
      </c>
      <c r="AV1539">
        <v>34</v>
      </c>
      <c r="AW1539">
        <v>970</v>
      </c>
    </row>
    <row r="1540" spans="1:49" x14ac:dyDescent="0.35">
      <c r="A1540" s="1" t="s">
        <v>864</v>
      </c>
      <c r="B1540" s="1" t="s">
        <v>865</v>
      </c>
      <c r="C1540" s="1" t="s">
        <v>14</v>
      </c>
      <c r="D1540">
        <v>32</v>
      </c>
      <c r="E1540" s="1" t="s">
        <v>2180</v>
      </c>
      <c r="F1540">
        <v>20050725</v>
      </c>
      <c r="G1540">
        <v>14</v>
      </c>
      <c r="H1540">
        <v>103145</v>
      </c>
      <c r="J1540" s="1" t="s">
        <v>2159</v>
      </c>
      <c r="K1540" s="1" t="s">
        <v>872</v>
      </c>
      <c r="L1540" s="1" t="s">
        <v>2157</v>
      </c>
      <c r="M1540">
        <v>183</v>
      </c>
      <c r="N1540" s="1" t="s">
        <v>2222</v>
      </c>
      <c r="O1540">
        <v>27.4</v>
      </c>
      <c r="P1540">
        <v>102821</v>
      </c>
      <c r="R1540" s="1" t="s">
        <v>2173</v>
      </c>
      <c r="S1540" s="1" t="s">
        <v>873</v>
      </c>
      <c r="T1540" s="1" t="s">
        <v>2157</v>
      </c>
      <c r="U1540">
        <v>173</v>
      </c>
      <c r="V1540" s="1" t="s">
        <v>2219</v>
      </c>
      <c r="W1540">
        <v>29</v>
      </c>
      <c r="X1540" s="1" t="s">
        <v>833</v>
      </c>
      <c r="Y1540">
        <v>3</v>
      </c>
      <c r="Z1540" s="1" t="s">
        <v>64</v>
      </c>
      <c r="AA1540">
        <v>103</v>
      </c>
      <c r="AB1540">
        <v>2</v>
      </c>
      <c r="AC1540">
        <v>1</v>
      </c>
      <c r="AD1540">
        <v>79</v>
      </c>
      <c r="AE1540">
        <v>45</v>
      </c>
      <c r="AF1540">
        <v>34</v>
      </c>
      <c r="AG1540">
        <v>18</v>
      </c>
      <c r="AH1540">
        <v>13</v>
      </c>
      <c r="AI1540">
        <v>10</v>
      </c>
      <c r="AJ1540">
        <v>12</v>
      </c>
      <c r="AK1540">
        <v>6</v>
      </c>
      <c r="AL1540">
        <v>3</v>
      </c>
      <c r="AM1540">
        <v>84</v>
      </c>
      <c r="AN1540">
        <v>55</v>
      </c>
      <c r="AO1540">
        <v>39</v>
      </c>
      <c r="AP1540">
        <v>15</v>
      </c>
      <c r="AQ1540">
        <v>13</v>
      </c>
      <c r="AR1540">
        <v>8</v>
      </c>
      <c r="AS1540">
        <v>11</v>
      </c>
      <c r="AT1540">
        <v>414</v>
      </c>
      <c r="AU1540">
        <v>66</v>
      </c>
      <c r="AV1540">
        <v>236</v>
      </c>
      <c r="AW1540">
        <v>154</v>
      </c>
    </row>
    <row r="1541" spans="1:49" x14ac:dyDescent="0.35">
      <c r="A1541" s="1" t="s">
        <v>864</v>
      </c>
      <c r="B1541" s="1" t="s">
        <v>865</v>
      </c>
      <c r="C1541" s="1" t="s">
        <v>14</v>
      </c>
      <c r="D1541">
        <v>32</v>
      </c>
      <c r="E1541" s="1" t="s">
        <v>2180</v>
      </c>
      <c r="F1541">
        <v>20050725</v>
      </c>
      <c r="G1541">
        <v>15</v>
      </c>
      <c r="H1541">
        <v>103401</v>
      </c>
      <c r="J1541" s="1" t="s">
        <v>2156</v>
      </c>
      <c r="K1541" s="1" t="s">
        <v>177</v>
      </c>
      <c r="L1541" s="1" t="s">
        <v>2157</v>
      </c>
      <c r="M1541">
        <v>190</v>
      </c>
      <c r="N1541" s="1" t="s">
        <v>2160</v>
      </c>
      <c r="O1541">
        <v>26</v>
      </c>
      <c r="P1541">
        <v>102035</v>
      </c>
      <c r="R1541" s="1" t="s">
        <v>2159</v>
      </c>
      <c r="S1541" s="1" t="s">
        <v>189</v>
      </c>
      <c r="T1541" s="1" t="s">
        <v>2157</v>
      </c>
      <c r="U1541">
        <v>183</v>
      </c>
      <c r="V1541" s="1" t="s">
        <v>2179</v>
      </c>
      <c r="W1541">
        <v>33.299999999999997</v>
      </c>
      <c r="X1541" s="1" t="s">
        <v>49</v>
      </c>
      <c r="Y1541">
        <v>3</v>
      </c>
      <c r="Z1541" s="1" t="s">
        <v>64</v>
      </c>
      <c r="AA1541">
        <v>89</v>
      </c>
      <c r="AB1541">
        <v>5</v>
      </c>
      <c r="AC1541">
        <v>5</v>
      </c>
      <c r="AD1541">
        <v>76</v>
      </c>
      <c r="AE1541">
        <v>49</v>
      </c>
      <c r="AF1541">
        <v>34</v>
      </c>
      <c r="AG1541">
        <v>13</v>
      </c>
      <c r="AH1541">
        <v>10</v>
      </c>
      <c r="AI1541">
        <v>5</v>
      </c>
      <c r="AJ1541">
        <v>6</v>
      </c>
      <c r="AK1541">
        <v>3</v>
      </c>
      <c r="AL1541">
        <v>3</v>
      </c>
      <c r="AM1541">
        <v>61</v>
      </c>
      <c r="AN1541">
        <v>27</v>
      </c>
      <c r="AO1541">
        <v>20</v>
      </c>
      <c r="AP1541">
        <v>17</v>
      </c>
      <c r="AQ1541">
        <v>10</v>
      </c>
      <c r="AR1541">
        <v>2</v>
      </c>
      <c r="AS1541">
        <v>5</v>
      </c>
      <c r="AT1541">
        <v>64</v>
      </c>
      <c r="AU1541">
        <v>590</v>
      </c>
      <c r="AV1541">
        <v>100</v>
      </c>
      <c r="AW1541">
        <v>408</v>
      </c>
    </row>
    <row r="1542" spans="1:49" x14ac:dyDescent="0.35">
      <c r="A1542" s="1" t="s">
        <v>864</v>
      </c>
      <c r="B1542" s="1" t="s">
        <v>865</v>
      </c>
      <c r="C1542" s="1" t="s">
        <v>14</v>
      </c>
      <c r="D1542">
        <v>32</v>
      </c>
      <c r="E1542" s="1" t="s">
        <v>2180</v>
      </c>
      <c r="F1542">
        <v>20050725</v>
      </c>
      <c r="G1542">
        <v>16</v>
      </c>
      <c r="H1542">
        <v>103103</v>
      </c>
      <c r="I1542">
        <v>2</v>
      </c>
      <c r="J1542" s="1" t="s">
        <v>2156</v>
      </c>
      <c r="K1542" s="1" t="s">
        <v>90</v>
      </c>
      <c r="L1542" s="1" t="s">
        <v>2157</v>
      </c>
      <c r="M1542">
        <v>183</v>
      </c>
      <c r="N1542" s="1" t="s">
        <v>2168</v>
      </c>
      <c r="O1542">
        <v>27.5</v>
      </c>
      <c r="P1542">
        <v>103971</v>
      </c>
      <c r="R1542" s="1" t="s">
        <v>2156</v>
      </c>
      <c r="S1542" s="1" t="s">
        <v>27</v>
      </c>
      <c r="T1542" s="1" t="s">
        <v>2157</v>
      </c>
      <c r="U1542">
        <v>180</v>
      </c>
      <c r="V1542" s="1" t="s">
        <v>2168</v>
      </c>
      <c r="W1542">
        <v>23.3</v>
      </c>
      <c r="X1542" s="1" t="s">
        <v>71</v>
      </c>
      <c r="Y1542">
        <v>3</v>
      </c>
      <c r="Z1542" s="1" t="s">
        <v>64</v>
      </c>
      <c r="AA1542">
        <v>62</v>
      </c>
      <c r="AB1542">
        <v>2</v>
      </c>
      <c r="AC1542">
        <v>4</v>
      </c>
      <c r="AD1542">
        <v>55</v>
      </c>
      <c r="AE1542">
        <v>38</v>
      </c>
      <c r="AF1542">
        <v>24</v>
      </c>
      <c r="AG1542">
        <v>10</v>
      </c>
      <c r="AH1542">
        <v>9</v>
      </c>
      <c r="AI1542">
        <v>4</v>
      </c>
      <c r="AJ1542">
        <v>6</v>
      </c>
      <c r="AK1542">
        <v>0</v>
      </c>
      <c r="AL1542">
        <v>4</v>
      </c>
      <c r="AM1542">
        <v>47</v>
      </c>
      <c r="AN1542">
        <v>23</v>
      </c>
      <c r="AO1542">
        <v>12</v>
      </c>
      <c r="AP1542">
        <v>8</v>
      </c>
      <c r="AQ1542">
        <v>8</v>
      </c>
      <c r="AR1542">
        <v>1</v>
      </c>
      <c r="AS1542">
        <v>6</v>
      </c>
      <c r="AT1542">
        <v>26</v>
      </c>
      <c r="AU1542">
        <v>1181</v>
      </c>
      <c r="AV1542">
        <v>43</v>
      </c>
      <c r="AW1542">
        <v>807</v>
      </c>
    </row>
    <row r="1543" spans="1:49" x14ac:dyDescent="0.35">
      <c r="A1543" s="1" t="s">
        <v>864</v>
      </c>
      <c r="B1543" s="1" t="s">
        <v>865</v>
      </c>
      <c r="C1543" s="1" t="s">
        <v>14</v>
      </c>
      <c r="D1543">
        <v>32</v>
      </c>
      <c r="E1543" s="1" t="s">
        <v>2180</v>
      </c>
      <c r="F1543">
        <v>20050725</v>
      </c>
      <c r="G1543">
        <v>17</v>
      </c>
      <c r="H1543">
        <v>101736</v>
      </c>
      <c r="I1543">
        <v>1</v>
      </c>
      <c r="J1543" s="1" t="s">
        <v>2156</v>
      </c>
      <c r="K1543" s="1" t="s">
        <v>675</v>
      </c>
      <c r="L1543" s="1" t="s">
        <v>2157</v>
      </c>
      <c r="M1543">
        <v>180</v>
      </c>
      <c r="N1543" s="1" t="s">
        <v>2164</v>
      </c>
      <c r="O1543">
        <v>35.200000000000003</v>
      </c>
      <c r="P1543">
        <v>103240</v>
      </c>
      <c r="R1543" s="1" t="s">
        <v>2156</v>
      </c>
      <c r="S1543" s="1" t="s">
        <v>125</v>
      </c>
      <c r="T1543" s="1" t="s">
        <v>2157</v>
      </c>
      <c r="U1543">
        <v>180</v>
      </c>
      <c r="V1543" s="1" t="s">
        <v>2164</v>
      </c>
      <c r="W1543">
        <v>26.9</v>
      </c>
      <c r="X1543" s="1" t="s">
        <v>116</v>
      </c>
      <c r="Y1543">
        <v>3</v>
      </c>
      <c r="Z1543" s="1" t="s">
        <v>94</v>
      </c>
      <c r="AA1543">
        <v>75</v>
      </c>
      <c r="AB1543">
        <v>8</v>
      </c>
      <c r="AC1543">
        <v>0</v>
      </c>
      <c r="AD1543">
        <v>55</v>
      </c>
      <c r="AE1543">
        <v>29</v>
      </c>
      <c r="AF1543">
        <v>25</v>
      </c>
      <c r="AG1543">
        <v>16</v>
      </c>
      <c r="AH1543">
        <v>10</v>
      </c>
      <c r="AI1543">
        <v>0</v>
      </c>
      <c r="AJ1543">
        <v>0</v>
      </c>
      <c r="AK1543">
        <v>4</v>
      </c>
      <c r="AL1543">
        <v>1</v>
      </c>
      <c r="AM1543">
        <v>73</v>
      </c>
      <c r="AN1543">
        <v>51</v>
      </c>
      <c r="AO1543">
        <v>33</v>
      </c>
      <c r="AP1543">
        <v>8</v>
      </c>
      <c r="AQ1543">
        <v>10</v>
      </c>
      <c r="AR1543">
        <v>4</v>
      </c>
      <c r="AS1543">
        <v>7</v>
      </c>
      <c r="AT1543">
        <v>6</v>
      </c>
      <c r="AU1543">
        <v>2275</v>
      </c>
      <c r="AV1543">
        <v>78</v>
      </c>
      <c r="AW1543">
        <v>511</v>
      </c>
    </row>
    <row r="1544" spans="1:49" x14ac:dyDescent="0.35">
      <c r="A1544" s="1" t="s">
        <v>864</v>
      </c>
      <c r="B1544" s="1" t="s">
        <v>865</v>
      </c>
      <c r="C1544" s="1" t="s">
        <v>14</v>
      </c>
      <c r="D1544">
        <v>32</v>
      </c>
      <c r="E1544" s="1" t="s">
        <v>2180</v>
      </c>
      <c r="F1544">
        <v>20050725</v>
      </c>
      <c r="G1544">
        <v>18</v>
      </c>
      <c r="H1544">
        <v>103387</v>
      </c>
      <c r="J1544" s="1" t="s">
        <v>2156</v>
      </c>
      <c r="K1544" s="1" t="s">
        <v>142</v>
      </c>
      <c r="L1544" s="1" t="s">
        <v>2157</v>
      </c>
      <c r="M1544">
        <v>185</v>
      </c>
      <c r="N1544" s="1" t="s">
        <v>2190</v>
      </c>
      <c r="O1544">
        <v>26.1</v>
      </c>
      <c r="P1544">
        <v>102834</v>
      </c>
      <c r="R1544" s="1" t="s">
        <v>2173</v>
      </c>
      <c r="S1544" s="1" t="s">
        <v>348</v>
      </c>
      <c r="T1544" s="1" t="s">
        <v>2157</v>
      </c>
      <c r="U1544">
        <v>178</v>
      </c>
      <c r="V1544" s="1" t="s">
        <v>2164</v>
      </c>
      <c r="W1544">
        <v>28.9</v>
      </c>
      <c r="X1544" s="1" t="s">
        <v>17</v>
      </c>
      <c r="Y1544">
        <v>3</v>
      </c>
      <c r="Z1544" s="1" t="s">
        <v>94</v>
      </c>
      <c r="AA1544">
        <v>67</v>
      </c>
      <c r="AB1544">
        <v>7</v>
      </c>
      <c r="AC1544">
        <v>2</v>
      </c>
      <c r="AD1544">
        <v>52</v>
      </c>
      <c r="AE1544">
        <v>28</v>
      </c>
      <c r="AF1544">
        <v>27</v>
      </c>
      <c r="AG1544">
        <v>11</v>
      </c>
      <c r="AH1544">
        <v>9</v>
      </c>
      <c r="AI1544">
        <v>4</v>
      </c>
      <c r="AJ1544">
        <v>4</v>
      </c>
      <c r="AK1544">
        <v>1</v>
      </c>
      <c r="AL1544">
        <v>4</v>
      </c>
      <c r="AM1544">
        <v>55</v>
      </c>
      <c r="AN1544">
        <v>41</v>
      </c>
      <c r="AO1544">
        <v>27</v>
      </c>
      <c r="AP1544">
        <v>3</v>
      </c>
      <c r="AQ1544">
        <v>8</v>
      </c>
      <c r="AR1544">
        <v>4</v>
      </c>
      <c r="AS1544">
        <v>7</v>
      </c>
      <c r="AT1544">
        <v>44</v>
      </c>
      <c r="AU1544">
        <v>800</v>
      </c>
      <c r="AV1544">
        <v>70</v>
      </c>
      <c r="AW1544">
        <v>546</v>
      </c>
    </row>
    <row r="1545" spans="1:49" x14ac:dyDescent="0.35">
      <c r="A1545" s="1" t="s">
        <v>864</v>
      </c>
      <c r="B1545" s="1" t="s">
        <v>865</v>
      </c>
      <c r="C1545" s="1" t="s">
        <v>14</v>
      </c>
      <c r="D1545">
        <v>32</v>
      </c>
      <c r="E1545" s="1" t="s">
        <v>2180</v>
      </c>
      <c r="F1545">
        <v>20050725</v>
      </c>
      <c r="G1545">
        <v>19</v>
      </c>
      <c r="H1545">
        <v>103598</v>
      </c>
      <c r="J1545" s="1" t="s">
        <v>2156</v>
      </c>
      <c r="K1545" s="1" t="s">
        <v>260</v>
      </c>
      <c r="L1545" s="1" t="s">
        <v>2157</v>
      </c>
      <c r="M1545">
        <v>185</v>
      </c>
      <c r="N1545" s="1" t="s">
        <v>2175</v>
      </c>
      <c r="O1545">
        <v>25</v>
      </c>
      <c r="P1545">
        <v>103163</v>
      </c>
      <c r="Q1545">
        <v>4</v>
      </c>
      <c r="R1545" s="1" t="s">
        <v>2156</v>
      </c>
      <c r="S1545" s="1" t="s">
        <v>56</v>
      </c>
      <c r="T1545" s="1" t="s">
        <v>2157</v>
      </c>
      <c r="U1545">
        <v>188</v>
      </c>
      <c r="V1545" s="1" t="s">
        <v>2169</v>
      </c>
      <c r="W1545">
        <v>27.3</v>
      </c>
      <c r="X1545" s="1" t="s">
        <v>529</v>
      </c>
      <c r="Y1545">
        <v>3</v>
      </c>
      <c r="Z1545" s="1" t="s">
        <v>94</v>
      </c>
      <c r="AA1545">
        <v>95</v>
      </c>
      <c r="AB1545">
        <v>18</v>
      </c>
      <c r="AC1545">
        <v>2</v>
      </c>
      <c r="AD1545">
        <v>73</v>
      </c>
      <c r="AE1545">
        <v>42</v>
      </c>
      <c r="AF1545">
        <v>36</v>
      </c>
      <c r="AG1545">
        <v>14</v>
      </c>
      <c r="AH1545">
        <v>13</v>
      </c>
      <c r="AI1545">
        <v>2</v>
      </c>
      <c r="AJ1545">
        <v>4</v>
      </c>
      <c r="AK1545">
        <v>2</v>
      </c>
      <c r="AL1545">
        <v>2</v>
      </c>
      <c r="AM1545">
        <v>77</v>
      </c>
      <c r="AN1545">
        <v>41</v>
      </c>
      <c r="AO1545">
        <v>32</v>
      </c>
      <c r="AP1545">
        <v>19</v>
      </c>
      <c r="AQ1545">
        <v>13</v>
      </c>
      <c r="AR1545">
        <v>4</v>
      </c>
      <c r="AS1545">
        <v>6</v>
      </c>
      <c r="AT1545">
        <v>62</v>
      </c>
      <c r="AU1545">
        <v>598</v>
      </c>
      <c r="AV1545">
        <v>27</v>
      </c>
      <c r="AW1545">
        <v>1180</v>
      </c>
    </row>
    <row r="1546" spans="1:49" x14ac:dyDescent="0.35">
      <c r="A1546" s="1" t="s">
        <v>864</v>
      </c>
      <c r="B1546" s="1" t="s">
        <v>865</v>
      </c>
      <c r="C1546" s="1" t="s">
        <v>14</v>
      </c>
      <c r="D1546">
        <v>32</v>
      </c>
      <c r="E1546" s="1" t="s">
        <v>2180</v>
      </c>
      <c r="F1546">
        <v>20050725</v>
      </c>
      <c r="G1546">
        <v>20</v>
      </c>
      <c r="H1546">
        <v>103428</v>
      </c>
      <c r="J1546" s="1" t="s">
        <v>2156</v>
      </c>
      <c r="K1546" s="1" t="s">
        <v>53</v>
      </c>
      <c r="L1546" s="1" t="s">
        <v>2157</v>
      </c>
      <c r="M1546">
        <v>190</v>
      </c>
      <c r="N1546" s="1" t="s">
        <v>2165</v>
      </c>
      <c r="O1546">
        <v>25.9</v>
      </c>
      <c r="P1546">
        <v>104098</v>
      </c>
      <c r="R1546" s="1" t="s">
        <v>2198</v>
      </c>
      <c r="S1546" s="1" t="s">
        <v>127</v>
      </c>
      <c r="T1546" s="1" t="s">
        <v>2157</v>
      </c>
      <c r="U1546">
        <v>185</v>
      </c>
      <c r="V1546" s="1" t="s">
        <v>2166</v>
      </c>
      <c r="W1546">
        <v>22.6</v>
      </c>
      <c r="X1546" s="1" t="s">
        <v>731</v>
      </c>
      <c r="Y1546">
        <v>3</v>
      </c>
      <c r="Z1546" s="1" t="s">
        <v>94</v>
      </c>
      <c r="AA1546">
        <v>118</v>
      </c>
      <c r="AB1546">
        <v>6</v>
      </c>
      <c r="AC1546">
        <v>1</v>
      </c>
      <c r="AD1546">
        <v>78</v>
      </c>
      <c r="AE1546">
        <v>46</v>
      </c>
      <c r="AF1546">
        <v>31</v>
      </c>
      <c r="AG1546">
        <v>15</v>
      </c>
      <c r="AH1546">
        <v>13</v>
      </c>
      <c r="AI1546">
        <v>2</v>
      </c>
      <c r="AJ1546">
        <v>6</v>
      </c>
      <c r="AK1546">
        <v>8</v>
      </c>
      <c r="AL1546">
        <v>9</v>
      </c>
      <c r="AM1546">
        <v>103</v>
      </c>
      <c r="AN1546">
        <v>48</v>
      </c>
      <c r="AO1546">
        <v>35</v>
      </c>
      <c r="AP1546">
        <v>19</v>
      </c>
      <c r="AQ1546">
        <v>14</v>
      </c>
      <c r="AR1546">
        <v>12</v>
      </c>
      <c r="AS1546">
        <v>18</v>
      </c>
      <c r="AT1546">
        <v>47</v>
      </c>
      <c r="AU1546">
        <v>730</v>
      </c>
      <c r="AV1546">
        <v>115</v>
      </c>
      <c r="AW1546">
        <v>377</v>
      </c>
    </row>
    <row r="1547" spans="1:49" x14ac:dyDescent="0.35">
      <c r="A1547" s="1" t="s">
        <v>864</v>
      </c>
      <c r="B1547" s="1" t="s">
        <v>865</v>
      </c>
      <c r="C1547" s="1" t="s">
        <v>14</v>
      </c>
      <c r="D1547">
        <v>32</v>
      </c>
      <c r="E1547" s="1" t="s">
        <v>2180</v>
      </c>
      <c r="F1547">
        <v>20050725</v>
      </c>
      <c r="G1547">
        <v>21</v>
      </c>
      <c r="H1547">
        <v>104180</v>
      </c>
      <c r="J1547" s="1" t="s">
        <v>2156</v>
      </c>
      <c r="K1547" s="1" t="s">
        <v>117</v>
      </c>
      <c r="L1547" s="1" t="s">
        <v>2172</v>
      </c>
      <c r="M1547">
        <v>193</v>
      </c>
      <c r="N1547" s="1" t="s">
        <v>2183</v>
      </c>
      <c r="O1547">
        <v>22.2</v>
      </c>
      <c r="P1547">
        <v>103530</v>
      </c>
      <c r="R1547" s="1" t="s">
        <v>2159</v>
      </c>
      <c r="S1547" s="1" t="s">
        <v>869</v>
      </c>
      <c r="T1547" s="1" t="s">
        <v>2157</v>
      </c>
      <c r="U1547">
        <v>188</v>
      </c>
      <c r="V1547" s="1" t="s">
        <v>2164</v>
      </c>
      <c r="W1547">
        <v>25.3</v>
      </c>
      <c r="X1547" s="1" t="s">
        <v>96</v>
      </c>
      <c r="Y1547">
        <v>3</v>
      </c>
      <c r="Z1547" s="1" t="s">
        <v>94</v>
      </c>
      <c r="AA1547">
        <v>67</v>
      </c>
      <c r="AB1547">
        <v>7</v>
      </c>
      <c r="AC1547">
        <v>1</v>
      </c>
      <c r="AD1547">
        <v>59</v>
      </c>
      <c r="AE1547">
        <v>38</v>
      </c>
      <c r="AF1547">
        <v>28</v>
      </c>
      <c r="AG1547">
        <v>18</v>
      </c>
      <c r="AH1547">
        <v>11</v>
      </c>
      <c r="AI1547">
        <v>1</v>
      </c>
      <c r="AJ1547">
        <v>1</v>
      </c>
      <c r="AK1547">
        <v>5</v>
      </c>
      <c r="AL1547">
        <v>1</v>
      </c>
      <c r="AM1547">
        <v>53</v>
      </c>
      <c r="AN1547">
        <v>33</v>
      </c>
      <c r="AO1547">
        <v>23</v>
      </c>
      <c r="AP1547">
        <v>14</v>
      </c>
      <c r="AQ1547">
        <v>10</v>
      </c>
      <c r="AR1547">
        <v>0</v>
      </c>
      <c r="AS1547">
        <v>2</v>
      </c>
      <c r="AT1547">
        <v>75</v>
      </c>
      <c r="AU1547">
        <v>515</v>
      </c>
      <c r="AV1547">
        <v>345</v>
      </c>
      <c r="AW1547">
        <v>91</v>
      </c>
    </row>
    <row r="1548" spans="1:49" x14ac:dyDescent="0.35">
      <c r="A1548" s="1" t="s">
        <v>864</v>
      </c>
      <c r="B1548" s="1" t="s">
        <v>865</v>
      </c>
      <c r="C1548" s="1" t="s">
        <v>14</v>
      </c>
      <c r="D1548">
        <v>32</v>
      </c>
      <c r="E1548" s="1" t="s">
        <v>2180</v>
      </c>
      <c r="F1548">
        <v>20050725</v>
      </c>
      <c r="G1548">
        <v>22</v>
      </c>
      <c r="H1548">
        <v>104068</v>
      </c>
      <c r="J1548" s="1" t="s">
        <v>2156</v>
      </c>
      <c r="K1548" s="1" t="s">
        <v>72</v>
      </c>
      <c r="L1548" s="1" t="s">
        <v>2157</v>
      </c>
      <c r="M1548">
        <v>183</v>
      </c>
      <c r="N1548" s="1" t="s">
        <v>2164</v>
      </c>
      <c r="O1548">
        <v>22.7</v>
      </c>
      <c r="P1548">
        <v>103484</v>
      </c>
      <c r="R1548" s="1" t="s">
        <v>2173</v>
      </c>
      <c r="S1548" s="1" t="s">
        <v>179</v>
      </c>
      <c r="T1548" s="1" t="s">
        <v>2157</v>
      </c>
      <c r="U1548">
        <v>185</v>
      </c>
      <c r="V1548" s="1" t="s">
        <v>2164</v>
      </c>
      <c r="W1548">
        <v>25.5</v>
      </c>
      <c r="X1548" s="1" t="s">
        <v>212</v>
      </c>
      <c r="Y1548">
        <v>3</v>
      </c>
      <c r="Z1548" s="1" t="s">
        <v>94</v>
      </c>
      <c r="AA1548">
        <v>80</v>
      </c>
      <c r="AB1548">
        <v>7</v>
      </c>
      <c r="AC1548">
        <v>0</v>
      </c>
      <c r="AD1548">
        <v>66</v>
      </c>
      <c r="AE1548">
        <v>47</v>
      </c>
      <c r="AF1548">
        <v>37</v>
      </c>
      <c r="AG1548">
        <v>12</v>
      </c>
      <c r="AH1548">
        <v>11</v>
      </c>
      <c r="AI1548">
        <v>1</v>
      </c>
      <c r="AJ1548">
        <v>1</v>
      </c>
      <c r="AK1548">
        <v>1</v>
      </c>
      <c r="AL1548">
        <v>1</v>
      </c>
      <c r="AM1548">
        <v>70</v>
      </c>
      <c r="AN1548">
        <v>39</v>
      </c>
      <c r="AO1548">
        <v>29</v>
      </c>
      <c r="AP1548">
        <v>16</v>
      </c>
      <c r="AQ1548">
        <v>10</v>
      </c>
      <c r="AR1548">
        <v>6</v>
      </c>
      <c r="AS1548">
        <v>7</v>
      </c>
      <c r="AT1548">
        <v>63</v>
      </c>
      <c r="AU1548">
        <v>595</v>
      </c>
      <c r="AV1548">
        <v>108</v>
      </c>
      <c r="AW1548">
        <v>390</v>
      </c>
    </row>
    <row r="1549" spans="1:49" x14ac:dyDescent="0.35">
      <c r="A1549" s="1" t="s">
        <v>864</v>
      </c>
      <c r="B1549" s="1" t="s">
        <v>865</v>
      </c>
      <c r="C1549" s="1" t="s">
        <v>14</v>
      </c>
      <c r="D1549">
        <v>32</v>
      </c>
      <c r="E1549" s="1" t="s">
        <v>2180</v>
      </c>
      <c r="F1549">
        <v>20050725</v>
      </c>
      <c r="G1549">
        <v>23</v>
      </c>
      <c r="H1549">
        <v>103672</v>
      </c>
      <c r="J1549" s="1" t="s">
        <v>2156</v>
      </c>
      <c r="K1549" s="1" t="s">
        <v>188</v>
      </c>
      <c r="L1549" s="1" t="s">
        <v>2172</v>
      </c>
      <c r="M1549">
        <v>175</v>
      </c>
      <c r="N1549" s="1" t="s">
        <v>2182</v>
      </c>
      <c r="O1549">
        <v>24.5</v>
      </c>
      <c r="P1549">
        <v>103145</v>
      </c>
      <c r="R1549" s="1" t="s">
        <v>2159</v>
      </c>
      <c r="S1549" s="1" t="s">
        <v>872</v>
      </c>
      <c r="T1549" s="1" t="s">
        <v>2157</v>
      </c>
      <c r="U1549">
        <v>183</v>
      </c>
      <c r="V1549" s="1" t="s">
        <v>2222</v>
      </c>
      <c r="W1549">
        <v>27.4</v>
      </c>
      <c r="X1549" s="1" t="s">
        <v>171</v>
      </c>
      <c r="Y1549">
        <v>3</v>
      </c>
      <c r="Z1549" s="1" t="s">
        <v>94</v>
      </c>
      <c r="AA1549">
        <v>66</v>
      </c>
      <c r="AB1549">
        <v>0</v>
      </c>
      <c r="AC1549">
        <v>1</v>
      </c>
      <c r="AD1549">
        <v>51</v>
      </c>
      <c r="AE1549">
        <v>30</v>
      </c>
      <c r="AF1549">
        <v>24</v>
      </c>
      <c r="AG1549">
        <v>9</v>
      </c>
      <c r="AH1549">
        <v>8</v>
      </c>
      <c r="AI1549">
        <v>3</v>
      </c>
      <c r="AJ1549">
        <v>4</v>
      </c>
      <c r="AK1549">
        <v>6</v>
      </c>
      <c r="AL1549">
        <v>2</v>
      </c>
      <c r="AM1549">
        <v>70</v>
      </c>
      <c r="AN1549">
        <v>40</v>
      </c>
      <c r="AO1549">
        <v>22</v>
      </c>
      <c r="AP1549">
        <v>11</v>
      </c>
      <c r="AQ1549">
        <v>8</v>
      </c>
      <c r="AR1549">
        <v>10</v>
      </c>
      <c r="AS1549">
        <v>15</v>
      </c>
      <c r="AT1549">
        <v>50</v>
      </c>
      <c r="AU1549">
        <v>688</v>
      </c>
      <c r="AV1549">
        <v>414</v>
      </c>
      <c r="AW1549">
        <v>66</v>
      </c>
    </row>
    <row r="1550" spans="1:49" x14ac:dyDescent="0.35">
      <c r="A1550" s="1" t="s">
        <v>864</v>
      </c>
      <c r="B1550" s="1" t="s">
        <v>865</v>
      </c>
      <c r="C1550" s="1" t="s">
        <v>14</v>
      </c>
      <c r="D1550">
        <v>32</v>
      </c>
      <c r="E1550" s="1" t="s">
        <v>2180</v>
      </c>
      <c r="F1550">
        <v>20050725</v>
      </c>
      <c r="G1550">
        <v>24</v>
      </c>
      <c r="H1550">
        <v>103103</v>
      </c>
      <c r="I1550">
        <v>2</v>
      </c>
      <c r="J1550" s="1" t="s">
        <v>2156</v>
      </c>
      <c r="K1550" s="1" t="s">
        <v>90</v>
      </c>
      <c r="L1550" s="1" t="s">
        <v>2157</v>
      </c>
      <c r="M1550">
        <v>183</v>
      </c>
      <c r="N1550" s="1" t="s">
        <v>2168</v>
      </c>
      <c r="O1550">
        <v>27.5</v>
      </c>
      <c r="P1550">
        <v>103401</v>
      </c>
      <c r="R1550" s="1" t="s">
        <v>2156</v>
      </c>
      <c r="S1550" s="1" t="s">
        <v>177</v>
      </c>
      <c r="T1550" s="1" t="s">
        <v>2157</v>
      </c>
      <c r="U1550">
        <v>190</v>
      </c>
      <c r="V1550" s="1" t="s">
        <v>2160</v>
      </c>
      <c r="W1550">
        <v>26</v>
      </c>
      <c r="X1550" s="1" t="s">
        <v>91</v>
      </c>
      <c r="Y1550">
        <v>3</v>
      </c>
      <c r="Z1550" s="1" t="s">
        <v>94</v>
      </c>
      <c r="AA1550">
        <v>62</v>
      </c>
      <c r="AB1550">
        <v>1</v>
      </c>
      <c r="AC1550">
        <v>6</v>
      </c>
      <c r="AD1550">
        <v>49</v>
      </c>
      <c r="AE1550">
        <v>35</v>
      </c>
      <c r="AF1550">
        <v>27</v>
      </c>
      <c r="AG1550">
        <v>5</v>
      </c>
      <c r="AH1550">
        <v>9</v>
      </c>
      <c r="AI1550">
        <v>2</v>
      </c>
      <c r="AJ1550">
        <v>4</v>
      </c>
      <c r="AK1550">
        <v>0</v>
      </c>
      <c r="AL1550">
        <v>5</v>
      </c>
      <c r="AM1550">
        <v>52</v>
      </c>
      <c r="AN1550">
        <v>27</v>
      </c>
      <c r="AO1550">
        <v>15</v>
      </c>
      <c r="AP1550">
        <v>8</v>
      </c>
      <c r="AQ1550">
        <v>9</v>
      </c>
      <c r="AR1550">
        <v>1</v>
      </c>
      <c r="AS1550">
        <v>6</v>
      </c>
      <c r="AT1550">
        <v>26</v>
      </c>
      <c r="AU1550">
        <v>1181</v>
      </c>
      <c r="AV1550">
        <v>64</v>
      </c>
      <c r="AW1550">
        <v>590</v>
      </c>
    </row>
    <row r="1551" spans="1:49" x14ac:dyDescent="0.35">
      <c r="A1551" s="1" t="s">
        <v>864</v>
      </c>
      <c r="B1551" s="1" t="s">
        <v>865</v>
      </c>
      <c r="C1551" s="1" t="s">
        <v>14</v>
      </c>
      <c r="D1551">
        <v>32</v>
      </c>
      <c r="E1551" s="1" t="s">
        <v>2180</v>
      </c>
      <c r="F1551">
        <v>20050725</v>
      </c>
      <c r="G1551">
        <v>25</v>
      </c>
      <c r="H1551">
        <v>101736</v>
      </c>
      <c r="I1551">
        <v>1</v>
      </c>
      <c r="J1551" s="1" t="s">
        <v>2156</v>
      </c>
      <c r="K1551" s="1" t="s">
        <v>675</v>
      </c>
      <c r="L1551" s="1" t="s">
        <v>2157</v>
      </c>
      <c r="M1551">
        <v>180</v>
      </c>
      <c r="N1551" s="1" t="s">
        <v>2164</v>
      </c>
      <c r="O1551">
        <v>35.200000000000003</v>
      </c>
      <c r="P1551">
        <v>103387</v>
      </c>
      <c r="R1551" s="1" t="s">
        <v>2156</v>
      </c>
      <c r="S1551" s="1" t="s">
        <v>142</v>
      </c>
      <c r="T1551" s="1" t="s">
        <v>2157</v>
      </c>
      <c r="U1551">
        <v>185</v>
      </c>
      <c r="V1551" s="1" t="s">
        <v>2190</v>
      </c>
      <c r="W1551">
        <v>26.1</v>
      </c>
      <c r="X1551" s="1" t="s">
        <v>874</v>
      </c>
      <c r="Y1551">
        <v>3</v>
      </c>
      <c r="Z1551" s="1" t="s">
        <v>101</v>
      </c>
      <c r="AA1551">
        <v>112</v>
      </c>
      <c r="AB1551">
        <v>4</v>
      </c>
      <c r="AC1551">
        <v>4</v>
      </c>
      <c r="AD1551">
        <v>75</v>
      </c>
      <c r="AE1551">
        <v>47</v>
      </c>
      <c r="AF1551">
        <v>36</v>
      </c>
      <c r="AG1551">
        <v>16</v>
      </c>
      <c r="AH1551">
        <v>14</v>
      </c>
      <c r="AI1551">
        <v>1</v>
      </c>
      <c r="AJ1551">
        <v>3</v>
      </c>
      <c r="AK1551">
        <v>6</v>
      </c>
      <c r="AL1551">
        <v>4</v>
      </c>
      <c r="AM1551">
        <v>105</v>
      </c>
      <c r="AN1551">
        <v>62</v>
      </c>
      <c r="AO1551">
        <v>42</v>
      </c>
      <c r="AP1551">
        <v>18</v>
      </c>
      <c r="AQ1551">
        <v>14</v>
      </c>
      <c r="AR1551">
        <v>8</v>
      </c>
      <c r="AS1551">
        <v>12</v>
      </c>
      <c r="AT1551">
        <v>6</v>
      </c>
      <c r="AU1551">
        <v>2275</v>
      </c>
      <c r="AV1551">
        <v>44</v>
      </c>
      <c r="AW1551">
        <v>800</v>
      </c>
    </row>
    <row r="1552" spans="1:49" x14ac:dyDescent="0.35">
      <c r="A1552" s="1" t="s">
        <v>864</v>
      </c>
      <c r="B1552" s="1" t="s">
        <v>865</v>
      </c>
      <c r="C1552" s="1" t="s">
        <v>14</v>
      </c>
      <c r="D1552">
        <v>32</v>
      </c>
      <c r="E1552" s="1" t="s">
        <v>2180</v>
      </c>
      <c r="F1552">
        <v>20050725</v>
      </c>
      <c r="G1552">
        <v>26</v>
      </c>
      <c r="H1552">
        <v>103428</v>
      </c>
      <c r="J1552" s="1" t="s">
        <v>2156</v>
      </c>
      <c r="K1552" s="1" t="s">
        <v>53</v>
      </c>
      <c r="L1552" s="1" t="s">
        <v>2157</v>
      </c>
      <c r="M1552">
        <v>190</v>
      </c>
      <c r="N1552" s="1" t="s">
        <v>2165</v>
      </c>
      <c r="O1552">
        <v>25.9</v>
      </c>
      <c r="P1552">
        <v>103598</v>
      </c>
      <c r="R1552" s="1" t="s">
        <v>2156</v>
      </c>
      <c r="S1552" s="1" t="s">
        <v>260</v>
      </c>
      <c r="T1552" s="1" t="s">
        <v>2157</v>
      </c>
      <c r="U1552">
        <v>185</v>
      </c>
      <c r="V1552" s="1" t="s">
        <v>2175</v>
      </c>
      <c r="W1552">
        <v>25</v>
      </c>
      <c r="X1552" s="1" t="s">
        <v>139</v>
      </c>
      <c r="Y1552">
        <v>3</v>
      </c>
      <c r="Z1552" s="1" t="s">
        <v>101</v>
      </c>
      <c r="AA1552">
        <v>83</v>
      </c>
      <c r="AB1552">
        <v>3</v>
      </c>
      <c r="AC1552">
        <v>4</v>
      </c>
      <c r="AD1552">
        <v>68</v>
      </c>
      <c r="AE1552">
        <v>42</v>
      </c>
      <c r="AF1552">
        <v>34</v>
      </c>
      <c r="AG1552">
        <v>15</v>
      </c>
      <c r="AH1552">
        <v>11</v>
      </c>
      <c r="AI1552">
        <v>5</v>
      </c>
      <c r="AJ1552">
        <v>6</v>
      </c>
      <c r="AK1552">
        <v>7</v>
      </c>
      <c r="AL1552">
        <v>1</v>
      </c>
      <c r="AM1552">
        <v>73</v>
      </c>
      <c r="AN1552">
        <v>39</v>
      </c>
      <c r="AO1552">
        <v>31</v>
      </c>
      <c r="AP1552">
        <v>17</v>
      </c>
      <c r="AQ1552">
        <v>11</v>
      </c>
      <c r="AR1552">
        <v>4</v>
      </c>
      <c r="AS1552">
        <v>6</v>
      </c>
      <c r="AT1552">
        <v>47</v>
      </c>
      <c r="AU1552">
        <v>730</v>
      </c>
      <c r="AV1552">
        <v>62</v>
      </c>
      <c r="AW1552">
        <v>598</v>
      </c>
    </row>
    <row r="1553" spans="1:49" x14ac:dyDescent="0.35">
      <c r="A1553" s="1" t="s">
        <v>864</v>
      </c>
      <c r="B1553" s="1" t="s">
        <v>865</v>
      </c>
      <c r="C1553" s="1" t="s">
        <v>14</v>
      </c>
      <c r="D1553">
        <v>32</v>
      </c>
      <c r="E1553" s="1" t="s">
        <v>2180</v>
      </c>
      <c r="F1553">
        <v>20050725</v>
      </c>
      <c r="G1553">
        <v>27</v>
      </c>
      <c r="H1553">
        <v>104180</v>
      </c>
      <c r="J1553" s="1" t="s">
        <v>2156</v>
      </c>
      <c r="K1553" s="1" t="s">
        <v>117</v>
      </c>
      <c r="L1553" s="1" t="s">
        <v>2172</v>
      </c>
      <c r="M1553">
        <v>193</v>
      </c>
      <c r="N1553" s="1" t="s">
        <v>2183</v>
      </c>
      <c r="O1553">
        <v>22.2</v>
      </c>
      <c r="P1553">
        <v>104068</v>
      </c>
      <c r="R1553" s="1" t="s">
        <v>2156</v>
      </c>
      <c r="S1553" s="1" t="s">
        <v>72</v>
      </c>
      <c r="T1553" s="1" t="s">
        <v>2157</v>
      </c>
      <c r="U1553">
        <v>183</v>
      </c>
      <c r="V1553" s="1" t="s">
        <v>2164</v>
      </c>
      <c r="W1553">
        <v>22.7</v>
      </c>
      <c r="X1553" s="1" t="s">
        <v>415</v>
      </c>
      <c r="Y1553">
        <v>3</v>
      </c>
      <c r="Z1553" s="1" t="s">
        <v>101</v>
      </c>
      <c r="AA1553">
        <v>88</v>
      </c>
      <c r="AB1553">
        <v>13</v>
      </c>
      <c r="AC1553">
        <v>1</v>
      </c>
      <c r="AD1553">
        <v>74</v>
      </c>
      <c r="AE1553">
        <v>49</v>
      </c>
      <c r="AF1553">
        <v>42</v>
      </c>
      <c r="AG1553">
        <v>13</v>
      </c>
      <c r="AH1553">
        <v>12</v>
      </c>
      <c r="AI1553">
        <v>3</v>
      </c>
      <c r="AJ1553">
        <v>4</v>
      </c>
      <c r="AK1553">
        <v>4</v>
      </c>
      <c r="AL1553">
        <v>5</v>
      </c>
      <c r="AM1553">
        <v>74</v>
      </c>
      <c r="AN1553">
        <v>46</v>
      </c>
      <c r="AO1553">
        <v>35</v>
      </c>
      <c r="AP1553">
        <v>15</v>
      </c>
      <c r="AQ1553">
        <v>12</v>
      </c>
      <c r="AR1553">
        <v>5</v>
      </c>
      <c r="AS1553">
        <v>7</v>
      </c>
      <c r="AT1553">
        <v>75</v>
      </c>
      <c r="AU1553">
        <v>515</v>
      </c>
      <c r="AV1553">
        <v>63</v>
      </c>
      <c r="AW1553">
        <v>595</v>
      </c>
    </row>
    <row r="1554" spans="1:49" x14ac:dyDescent="0.35">
      <c r="A1554" s="1" t="s">
        <v>864</v>
      </c>
      <c r="B1554" s="1" t="s">
        <v>865</v>
      </c>
      <c r="C1554" s="1" t="s">
        <v>14</v>
      </c>
      <c r="D1554">
        <v>32</v>
      </c>
      <c r="E1554" s="1" t="s">
        <v>2180</v>
      </c>
      <c r="F1554">
        <v>20050725</v>
      </c>
      <c r="G1554">
        <v>28</v>
      </c>
      <c r="H1554">
        <v>103103</v>
      </c>
      <c r="I1554">
        <v>2</v>
      </c>
      <c r="J1554" s="1" t="s">
        <v>2156</v>
      </c>
      <c r="K1554" s="1" t="s">
        <v>90</v>
      </c>
      <c r="L1554" s="1" t="s">
        <v>2157</v>
      </c>
      <c r="M1554">
        <v>183</v>
      </c>
      <c r="N1554" s="1" t="s">
        <v>2168</v>
      </c>
      <c r="O1554">
        <v>27.5</v>
      </c>
      <c r="P1554">
        <v>103672</v>
      </c>
      <c r="R1554" s="1" t="s">
        <v>2156</v>
      </c>
      <c r="S1554" s="1" t="s">
        <v>188</v>
      </c>
      <c r="T1554" s="1" t="s">
        <v>2172</v>
      </c>
      <c r="U1554">
        <v>175</v>
      </c>
      <c r="V1554" s="1" t="s">
        <v>2182</v>
      </c>
      <c r="W1554">
        <v>24.5</v>
      </c>
      <c r="X1554" s="1" t="s">
        <v>875</v>
      </c>
      <c r="Y1554">
        <v>3</v>
      </c>
      <c r="Z1554" s="1" t="s">
        <v>101</v>
      </c>
      <c r="AA1554">
        <v>135</v>
      </c>
      <c r="AB1554">
        <v>2</v>
      </c>
      <c r="AC1554">
        <v>9</v>
      </c>
      <c r="AD1554">
        <v>108</v>
      </c>
      <c r="AE1554">
        <v>66</v>
      </c>
      <c r="AF1554">
        <v>44</v>
      </c>
      <c r="AG1554">
        <v>22</v>
      </c>
      <c r="AH1554">
        <v>15</v>
      </c>
      <c r="AI1554">
        <v>7</v>
      </c>
      <c r="AJ1554">
        <v>11</v>
      </c>
      <c r="AK1554">
        <v>1</v>
      </c>
      <c r="AL1554">
        <v>0</v>
      </c>
      <c r="AM1554">
        <v>102</v>
      </c>
      <c r="AN1554">
        <v>69</v>
      </c>
      <c r="AO1554">
        <v>42</v>
      </c>
      <c r="AP1554">
        <v>17</v>
      </c>
      <c r="AQ1554">
        <v>15</v>
      </c>
      <c r="AR1554">
        <v>4</v>
      </c>
      <c r="AS1554">
        <v>9</v>
      </c>
      <c r="AT1554">
        <v>26</v>
      </c>
      <c r="AU1554">
        <v>1181</v>
      </c>
      <c r="AV1554">
        <v>50</v>
      </c>
      <c r="AW1554">
        <v>688</v>
      </c>
    </row>
    <row r="1555" spans="1:49" x14ac:dyDescent="0.35">
      <c r="A1555" s="1" t="s">
        <v>864</v>
      </c>
      <c r="B1555" s="1" t="s">
        <v>865</v>
      </c>
      <c r="C1555" s="1" t="s">
        <v>14</v>
      </c>
      <c r="D1555">
        <v>32</v>
      </c>
      <c r="E1555" s="1" t="s">
        <v>2180</v>
      </c>
      <c r="F1555">
        <v>20050725</v>
      </c>
      <c r="G1555">
        <v>29</v>
      </c>
      <c r="H1555">
        <v>101736</v>
      </c>
      <c r="I1555">
        <v>1</v>
      </c>
      <c r="J1555" s="1" t="s">
        <v>2156</v>
      </c>
      <c r="K1555" s="1" t="s">
        <v>675</v>
      </c>
      <c r="L1555" s="1" t="s">
        <v>2157</v>
      </c>
      <c r="M1555">
        <v>180</v>
      </c>
      <c r="N1555" s="1" t="s">
        <v>2164</v>
      </c>
      <c r="O1555">
        <v>35.200000000000003</v>
      </c>
      <c r="P1555">
        <v>103428</v>
      </c>
      <c r="R1555" s="1" t="s">
        <v>2156</v>
      </c>
      <c r="S1555" s="1" t="s">
        <v>53</v>
      </c>
      <c r="T1555" s="1" t="s">
        <v>2157</v>
      </c>
      <c r="U1555">
        <v>190</v>
      </c>
      <c r="V1555" s="1" t="s">
        <v>2165</v>
      </c>
      <c r="W1555">
        <v>25.9</v>
      </c>
      <c r="X1555" s="1" t="s">
        <v>91</v>
      </c>
      <c r="Y1555">
        <v>3</v>
      </c>
      <c r="Z1555" s="1" t="s">
        <v>105</v>
      </c>
      <c r="AA1555">
        <v>70</v>
      </c>
      <c r="AB1555">
        <v>5</v>
      </c>
      <c r="AC1555">
        <v>1</v>
      </c>
      <c r="AD1555">
        <v>53</v>
      </c>
      <c r="AE1555">
        <v>34</v>
      </c>
      <c r="AF1555">
        <v>27</v>
      </c>
      <c r="AG1555">
        <v>11</v>
      </c>
      <c r="AH1555">
        <v>9</v>
      </c>
      <c r="AI1555">
        <v>0</v>
      </c>
      <c r="AJ1555">
        <v>0</v>
      </c>
      <c r="AK1555">
        <v>6</v>
      </c>
      <c r="AL1555">
        <v>2</v>
      </c>
      <c r="AM1555">
        <v>57</v>
      </c>
      <c r="AN1555">
        <v>39</v>
      </c>
      <c r="AO1555">
        <v>27</v>
      </c>
      <c r="AP1555">
        <v>8</v>
      </c>
      <c r="AQ1555">
        <v>9</v>
      </c>
      <c r="AR1555">
        <v>4</v>
      </c>
      <c r="AS1555">
        <v>7</v>
      </c>
      <c r="AT1555">
        <v>6</v>
      </c>
      <c r="AU1555">
        <v>2275</v>
      </c>
      <c r="AV1555">
        <v>47</v>
      </c>
      <c r="AW1555">
        <v>730</v>
      </c>
    </row>
    <row r="1556" spans="1:49" x14ac:dyDescent="0.35">
      <c r="A1556" s="1" t="s">
        <v>864</v>
      </c>
      <c r="B1556" s="1" t="s">
        <v>865</v>
      </c>
      <c r="C1556" s="1" t="s">
        <v>14</v>
      </c>
      <c r="D1556">
        <v>32</v>
      </c>
      <c r="E1556" s="1" t="s">
        <v>2180</v>
      </c>
      <c r="F1556">
        <v>20050725</v>
      </c>
      <c r="G1556">
        <v>30</v>
      </c>
      <c r="H1556">
        <v>104180</v>
      </c>
      <c r="J1556" s="1" t="s">
        <v>2156</v>
      </c>
      <c r="K1556" s="1" t="s">
        <v>117</v>
      </c>
      <c r="L1556" s="1" t="s">
        <v>2172</v>
      </c>
      <c r="M1556">
        <v>193</v>
      </c>
      <c r="N1556" s="1" t="s">
        <v>2183</v>
      </c>
      <c r="O1556">
        <v>22.2</v>
      </c>
      <c r="P1556">
        <v>103103</v>
      </c>
      <c r="Q1556">
        <v>2</v>
      </c>
      <c r="R1556" s="1" t="s">
        <v>2156</v>
      </c>
      <c r="S1556" s="1" t="s">
        <v>90</v>
      </c>
      <c r="T1556" s="1" t="s">
        <v>2157</v>
      </c>
      <c r="U1556">
        <v>183</v>
      </c>
      <c r="V1556" s="1" t="s">
        <v>2168</v>
      </c>
      <c r="W1556">
        <v>27.5</v>
      </c>
      <c r="X1556" s="1" t="s">
        <v>876</v>
      </c>
      <c r="Y1556">
        <v>3</v>
      </c>
      <c r="Z1556" s="1" t="s">
        <v>105</v>
      </c>
      <c r="AA1556">
        <v>107</v>
      </c>
      <c r="AB1556">
        <v>12</v>
      </c>
      <c r="AC1556">
        <v>6</v>
      </c>
      <c r="AD1556">
        <v>100</v>
      </c>
      <c r="AE1556">
        <v>64</v>
      </c>
      <c r="AF1556">
        <v>51</v>
      </c>
      <c r="AG1556">
        <v>16</v>
      </c>
      <c r="AH1556">
        <v>15</v>
      </c>
      <c r="AI1556">
        <v>7</v>
      </c>
      <c r="AJ1556">
        <v>9</v>
      </c>
      <c r="AK1556">
        <v>3</v>
      </c>
      <c r="AL1556">
        <v>1</v>
      </c>
      <c r="AM1556">
        <v>79</v>
      </c>
      <c r="AN1556">
        <v>54</v>
      </c>
      <c r="AO1556">
        <v>35</v>
      </c>
      <c r="AP1556">
        <v>15</v>
      </c>
      <c r="AQ1556">
        <v>14</v>
      </c>
      <c r="AR1556">
        <v>3</v>
      </c>
      <c r="AS1556">
        <v>6</v>
      </c>
      <c r="AT1556">
        <v>75</v>
      </c>
      <c r="AU1556">
        <v>515</v>
      </c>
      <c r="AV1556">
        <v>26</v>
      </c>
      <c r="AW1556">
        <v>1181</v>
      </c>
    </row>
    <row r="1557" spans="1:49" x14ac:dyDescent="0.35">
      <c r="A1557" s="1" t="s">
        <v>864</v>
      </c>
      <c r="B1557" s="1" t="s">
        <v>865</v>
      </c>
      <c r="C1557" s="1" t="s">
        <v>14</v>
      </c>
      <c r="D1557">
        <v>32</v>
      </c>
      <c r="E1557" s="1" t="s">
        <v>2180</v>
      </c>
      <c r="F1557">
        <v>20050725</v>
      </c>
      <c r="G1557">
        <v>31</v>
      </c>
      <c r="H1557">
        <v>101736</v>
      </c>
      <c r="I1557">
        <v>1</v>
      </c>
      <c r="J1557" s="1" t="s">
        <v>2156</v>
      </c>
      <c r="K1557" s="1" t="s">
        <v>675</v>
      </c>
      <c r="L1557" s="1" t="s">
        <v>2157</v>
      </c>
      <c r="M1557">
        <v>180</v>
      </c>
      <c r="N1557" s="1" t="s">
        <v>2164</v>
      </c>
      <c r="O1557">
        <v>35.200000000000003</v>
      </c>
      <c r="P1557">
        <v>104180</v>
      </c>
      <c r="R1557" s="1" t="s">
        <v>2156</v>
      </c>
      <c r="S1557" s="1" t="s">
        <v>117</v>
      </c>
      <c r="T1557" s="1" t="s">
        <v>2172</v>
      </c>
      <c r="U1557">
        <v>193</v>
      </c>
      <c r="V1557" s="1" t="s">
        <v>2183</v>
      </c>
      <c r="W1557">
        <v>22.2</v>
      </c>
      <c r="X1557" s="1" t="s">
        <v>176</v>
      </c>
      <c r="Y1557">
        <v>3</v>
      </c>
      <c r="Z1557" s="1" t="s">
        <v>108</v>
      </c>
      <c r="AA1557">
        <v>88</v>
      </c>
      <c r="AB1557">
        <v>6</v>
      </c>
      <c r="AC1557">
        <v>2</v>
      </c>
      <c r="AD1557">
        <v>66</v>
      </c>
      <c r="AE1557">
        <v>46</v>
      </c>
      <c r="AF1557">
        <v>38</v>
      </c>
      <c r="AG1557">
        <v>11</v>
      </c>
      <c r="AH1557">
        <v>11</v>
      </c>
      <c r="AI1557">
        <v>2</v>
      </c>
      <c r="AJ1557">
        <v>2</v>
      </c>
      <c r="AK1557">
        <v>10</v>
      </c>
      <c r="AL1557">
        <v>1</v>
      </c>
      <c r="AM1557">
        <v>77</v>
      </c>
      <c r="AN1557">
        <v>42</v>
      </c>
      <c r="AO1557">
        <v>28</v>
      </c>
      <c r="AP1557">
        <v>20</v>
      </c>
      <c r="AQ1557">
        <v>11</v>
      </c>
      <c r="AR1557">
        <v>6</v>
      </c>
      <c r="AS1557">
        <v>8</v>
      </c>
      <c r="AT1557">
        <v>6</v>
      </c>
      <c r="AU1557">
        <v>2275</v>
      </c>
      <c r="AV1557">
        <v>75</v>
      </c>
      <c r="AW1557">
        <v>515</v>
      </c>
    </row>
    <row r="1558" spans="1:49" x14ac:dyDescent="0.35">
      <c r="A1558" s="1" t="s">
        <v>877</v>
      </c>
      <c r="B1558" s="1" t="s">
        <v>878</v>
      </c>
      <c r="C1558" s="1" t="s">
        <v>14</v>
      </c>
      <c r="D1558">
        <v>32</v>
      </c>
      <c r="E1558" s="1" t="s">
        <v>2180</v>
      </c>
      <c r="F1558">
        <v>20050207</v>
      </c>
      <c r="G1558">
        <v>1</v>
      </c>
      <c r="H1558">
        <v>104053</v>
      </c>
      <c r="I1558">
        <v>1</v>
      </c>
      <c r="J1558" s="1" t="s">
        <v>2156</v>
      </c>
      <c r="K1558" s="1" t="s">
        <v>92</v>
      </c>
      <c r="L1558" s="1" t="s">
        <v>2157</v>
      </c>
      <c r="M1558">
        <v>188</v>
      </c>
      <c r="N1558" s="1" t="s">
        <v>2164</v>
      </c>
      <c r="O1558">
        <v>22.4</v>
      </c>
      <c r="P1558">
        <v>102834</v>
      </c>
      <c r="R1558" s="1" t="s">
        <v>2159</v>
      </c>
      <c r="S1558" s="1" t="s">
        <v>348</v>
      </c>
      <c r="T1558" s="1" t="s">
        <v>2157</v>
      </c>
      <c r="U1558">
        <v>178</v>
      </c>
      <c r="V1558" s="1" t="s">
        <v>2164</v>
      </c>
      <c r="W1558">
        <v>28.5</v>
      </c>
      <c r="X1558" s="1" t="s">
        <v>85</v>
      </c>
      <c r="Y1558">
        <v>3</v>
      </c>
      <c r="Z1558" s="1" t="s">
        <v>64</v>
      </c>
      <c r="AA1558">
        <v>71</v>
      </c>
      <c r="AB1558">
        <v>8</v>
      </c>
      <c r="AC1558">
        <v>2</v>
      </c>
      <c r="AD1558">
        <v>63</v>
      </c>
      <c r="AE1558">
        <v>33</v>
      </c>
      <c r="AF1558">
        <v>31</v>
      </c>
      <c r="AG1558">
        <v>14</v>
      </c>
      <c r="AH1558">
        <v>10</v>
      </c>
      <c r="AI1558">
        <v>2</v>
      </c>
      <c r="AJ1558">
        <v>2</v>
      </c>
      <c r="AK1558">
        <v>3</v>
      </c>
      <c r="AL1558">
        <v>1</v>
      </c>
      <c r="AM1558">
        <v>52</v>
      </c>
      <c r="AN1558">
        <v>28</v>
      </c>
      <c r="AO1558">
        <v>23</v>
      </c>
      <c r="AP1558">
        <v>12</v>
      </c>
      <c r="AQ1558">
        <v>9</v>
      </c>
      <c r="AR1558">
        <v>2</v>
      </c>
      <c r="AS1558">
        <v>4</v>
      </c>
      <c r="AT1558">
        <v>3</v>
      </c>
      <c r="AU1558">
        <v>3855</v>
      </c>
      <c r="AV1558">
        <v>161</v>
      </c>
      <c r="AW1558">
        <v>272</v>
      </c>
    </row>
    <row r="1559" spans="1:49" x14ac:dyDescent="0.35">
      <c r="A1559" s="1" t="s">
        <v>877</v>
      </c>
      <c r="B1559" s="1" t="s">
        <v>878</v>
      </c>
      <c r="C1559" s="1" t="s">
        <v>14</v>
      </c>
      <c r="D1559">
        <v>32</v>
      </c>
      <c r="E1559" s="1" t="s">
        <v>2180</v>
      </c>
      <c r="F1559">
        <v>20050207</v>
      </c>
      <c r="G1559">
        <v>2</v>
      </c>
      <c r="H1559">
        <v>102703</v>
      </c>
      <c r="J1559" s="1" t="s">
        <v>2156</v>
      </c>
      <c r="K1559" s="1" t="s">
        <v>241</v>
      </c>
      <c r="L1559" s="1" t="s">
        <v>2157</v>
      </c>
      <c r="M1559">
        <v>180</v>
      </c>
      <c r="N1559" s="1" t="s">
        <v>2197</v>
      </c>
      <c r="O1559">
        <v>29</v>
      </c>
      <c r="P1559">
        <v>102998</v>
      </c>
      <c r="R1559" s="1" t="s">
        <v>2156</v>
      </c>
      <c r="S1559" s="1" t="s">
        <v>491</v>
      </c>
      <c r="T1559" s="1" t="s">
        <v>2157</v>
      </c>
      <c r="U1559">
        <v>190</v>
      </c>
      <c r="V1559" s="1" t="s">
        <v>2164</v>
      </c>
      <c r="W1559">
        <v>27.6</v>
      </c>
      <c r="X1559" s="1" t="s">
        <v>157</v>
      </c>
      <c r="Y1559">
        <v>3</v>
      </c>
      <c r="Z1559" s="1" t="s">
        <v>64</v>
      </c>
      <c r="AA1559">
        <v>98</v>
      </c>
      <c r="AB1559">
        <v>3</v>
      </c>
      <c r="AC1559">
        <v>4</v>
      </c>
      <c r="AD1559">
        <v>78</v>
      </c>
      <c r="AE1559">
        <v>38</v>
      </c>
      <c r="AF1559">
        <v>31</v>
      </c>
      <c r="AG1559">
        <v>25</v>
      </c>
      <c r="AH1559">
        <v>11</v>
      </c>
      <c r="AI1559">
        <v>3</v>
      </c>
      <c r="AJ1559">
        <v>3</v>
      </c>
      <c r="AK1559">
        <v>10</v>
      </c>
      <c r="AL1559">
        <v>3</v>
      </c>
      <c r="AM1559">
        <v>73</v>
      </c>
      <c r="AN1559">
        <v>41</v>
      </c>
      <c r="AO1559">
        <v>32</v>
      </c>
      <c r="AP1559">
        <v>17</v>
      </c>
      <c r="AQ1559">
        <v>10</v>
      </c>
      <c r="AR1559">
        <v>2</v>
      </c>
      <c r="AS1559">
        <v>3</v>
      </c>
      <c r="AT1559">
        <v>58</v>
      </c>
      <c r="AU1559">
        <v>646</v>
      </c>
      <c r="AV1559">
        <v>101</v>
      </c>
      <c r="AW1559">
        <v>430</v>
      </c>
    </row>
    <row r="1560" spans="1:49" x14ac:dyDescent="0.35">
      <c r="A1560" s="1" t="s">
        <v>877</v>
      </c>
      <c r="B1560" s="1" t="s">
        <v>878</v>
      </c>
      <c r="C1560" s="1" t="s">
        <v>14</v>
      </c>
      <c r="D1560">
        <v>32</v>
      </c>
      <c r="E1560" s="1" t="s">
        <v>2180</v>
      </c>
      <c r="F1560">
        <v>20050207</v>
      </c>
      <c r="G1560">
        <v>3</v>
      </c>
      <c r="H1560">
        <v>104068</v>
      </c>
      <c r="J1560" s="1" t="s">
        <v>2156</v>
      </c>
      <c r="K1560" s="1" t="s">
        <v>72</v>
      </c>
      <c r="L1560" s="1" t="s">
        <v>2157</v>
      </c>
      <c r="M1560">
        <v>183</v>
      </c>
      <c r="N1560" s="1" t="s">
        <v>2164</v>
      </c>
      <c r="O1560">
        <v>22.3</v>
      </c>
      <c r="P1560">
        <v>105385</v>
      </c>
      <c r="R1560" s="1" t="s">
        <v>2173</v>
      </c>
      <c r="S1560" s="1" t="s">
        <v>662</v>
      </c>
      <c r="T1560" s="1" t="s">
        <v>2172</v>
      </c>
      <c r="U1560">
        <v>183</v>
      </c>
      <c r="V1560" s="1" t="s">
        <v>2164</v>
      </c>
      <c r="W1560">
        <v>15.5</v>
      </c>
      <c r="X1560" s="1" t="s">
        <v>187</v>
      </c>
      <c r="Y1560">
        <v>3</v>
      </c>
      <c r="Z1560" s="1" t="s">
        <v>64</v>
      </c>
      <c r="AA1560">
        <v>50</v>
      </c>
      <c r="AB1560">
        <v>7</v>
      </c>
      <c r="AC1560">
        <v>2</v>
      </c>
      <c r="AD1560">
        <v>49</v>
      </c>
      <c r="AE1560">
        <v>33</v>
      </c>
      <c r="AF1560">
        <v>28</v>
      </c>
      <c r="AG1560">
        <v>8</v>
      </c>
      <c r="AH1560">
        <v>8</v>
      </c>
      <c r="AI1560">
        <v>3</v>
      </c>
      <c r="AJ1560">
        <v>3</v>
      </c>
      <c r="AK1560">
        <v>1</v>
      </c>
      <c r="AL1560">
        <v>2</v>
      </c>
      <c r="AM1560">
        <v>52</v>
      </c>
      <c r="AN1560">
        <v>31</v>
      </c>
      <c r="AO1560">
        <v>19</v>
      </c>
      <c r="AP1560">
        <v>8</v>
      </c>
      <c r="AQ1560">
        <v>8</v>
      </c>
      <c r="AR1560">
        <v>2</v>
      </c>
      <c r="AS1560">
        <v>6</v>
      </c>
      <c r="AT1560">
        <v>74</v>
      </c>
      <c r="AU1560">
        <v>510</v>
      </c>
      <c r="AV1560">
        <v>1275</v>
      </c>
      <c r="AW1560">
        <v>3</v>
      </c>
    </row>
    <row r="1561" spans="1:49" x14ac:dyDescent="0.35">
      <c r="A1561" s="1" t="s">
        <v>877</v>
      </c>
      <c r="B1561" s="1" t="s">
        <v>878</v>
      </c>
      <c r="C1561" s="1" t="s">
        <v>14</v>
      </c>
      <c r="D1561">
        <v>32</v>
      </c>
      <c r="E1561" s="1" t="s">
        <v>2180</v>
      </c>
      <c r="F1561">
        <v>20050207</v>
      </c>
      <c r="G1561">
        <v>4</v>
      </c>
      <c r="H1561">
        <v>102358</v>
      </c>
      <c r="J1561" s="1" t="s">
        <v>2156</v>
      </c>
      <c r="K1561" s="1" t="s">
        <v>584</v>
      </c>
      <c r="L1561" s="1" t="s">
        <v>2157</v>
      </c>
      <c r="M1561">
        <v>190</v>
      </c>
      <c r="N1561" s="1" t="s">
        <v>2179</v>
      </c>
      <c r="O1561">
        <v>30.9</v>
      </c>
      <c r="P1561">
        <v>103888</v>
      </c>
      <c r="Q1561">
        <v>6</v>
      </c>
      <c r="R1561" s="1" t="s">
        <v>2156</v>
      </c>
      <c r="S1561" s="1" t="s">
        <v>527</v>
      </c>
      <c r="T1561" s="1" t="s">
        <v>2157</v>
      </c>
      <c r="U1561">
        <v>188</v>
      </c>
      <c r="V1561" s="1" t="s">
        <v>2164</v>
      </c>
      <c r="W1561">
        <v>23.1</v>
      </c>
      <c r="X1561" s="1" t="s">
        <v>315</v>
      </c>
      <c r="Y1561">
        <v>3</v>
      </c>
      <c r="Z1561" s="1" t="s">
        <v>64</v>
      </c>
      <c r="AA1561">
        <v>78</v>
      </c>
      <c r="AB1561">
        <v>13</v>
      </c>
      <c r="AC1561">
        <v>8</v>
      </c>
      <c r="AD1561">
        <v>71</v>
      </c>
      <c r="AE1561">
        <v>38</v>
      </c>
      <c r="AF1561">
        <v>32</v>
      </c>
      <c r="AG1561">
        <v>19</v>
      </c>
      <c r="AH1561">
        <v>10</v>
      </c>
      <c r="AI1561">
        <v>4</v>
      </c>
      <c r="AJ1561">
        <v>4</v>
      </c>
      <c r="AK1561">
        <v>10</v>
      </c>
      <c r="AL1561">
        <v>4</v>
      </c>
      <c r="AM1561">
        <v>63</v>
      </c>
      <c r="AN1561">
        <v>31</v>
      </c>
      <c r="AO1561">
        <v>24</v>
      </c>
      <c r="AP1561">
        <v>17</v>
      </c>
      <c r="AQ1561">
        <v>9</v>
      </c>
      <c r="AR1561">
        <v>3</v>
      </c>
      <c r="AS1561">
        <v>5</v>
      </c>
      <c r="AT1561">
        <v>75</v>
      </c>
      <c r="AU1561">
        <v>503</v>
      </c>
      <c r="AV1561">
        <v>35</v>
      </c>
      <c r="AW1561">
        <v>965</v>
      </c>
    </row>
    <row r="1562" spans="1:49" x14ac:dyDescent="0.35">
      <c r="A1562" s="1" t="s">
        <v>877</v>
      </c>
      <c r="B1562" s="1" t="s">
        <v>878</v>
      </c>
      <c r="C1562" s="1" t="s">
        <v>14</v>
      </c>
      <c r="D1562">
        <v>32</v>
      </c>
      <c r="E1562" s="1" t="s">
        <v>2180</v>
      </c>
      <c r="F1562">
        <v>20050207</v>
      </c>
      <c r="G1562">
        <v>5</v>
      </c>
      <c r="H1562">
        <v>103163</v>
      </c>
      <c r="I1562">
        <v>3</v>
      </c>
      <c r="J1562" s="1" t="s">
        <v>2156</v>
      </c>
      <c r="K1562" s="1" t="s">
        <v>56</v>
      </c>
      <c r="L1562" s="1" t="s">
        <v>2157</v>
      </c>
      <c r="M1562">
        <v>188</v>
      </c>
      <c r="N1562" s="1" t="s">
        <v>2169</v>
      </c>
      <c r="O1562">
        <v>26.8</v>
      </c>
      <c r="P1562">
        <v>102571</v>
      </c>
      <c r="R1562" s="1" t="s">
        <v>2156</v>
      </c>
      <c r="S1562" s="1" t="s">
        <v>280</v>
      </c>
      <c r="T1562" s="1" t="s">
        <v>2157</v>
      </c>
      <c r="U1562">
        <v>190</v>
      </c>
      <c r="V1562" s="1" t="s">
        <v>2171</v>
      </c>
      <c r="W1562">
        <v>29.8</v>
      </c>
      <c r="X1562" s="1" t="s">
        <v>509</v>
      </c>
      <c r="Y1562">
        <v>3</v>
      </c>
      <c r="Z1562" s="1" t="s">
        <v>64</v>
      </c>
      <c r="AA1562">
        <v>84</v>
      </c>
      <c r="AB1562">
        <v>6</v>
      </c>
      <c r="AC1562">
        <v>3</v>
      </c>
      <c r="AD1562">
        <v>75</v>
      </c>
      <c r="AE1562">
        <v>30</v>
      </c>
      <c r="AF1562">
        <v>22</v>
      </c>
      <c r="AG1562">
        <v>25</v>
      </c>
      <c r="AH1562">
        <v>11</v>
      </c>
      <c r="AI1562">
        <v>3</v>
      </c>
      <c r="AJ1562">
        <v>5</v>
      </c>
      <c r="AK1562">
        <v>4</v>
      </c>
      <c r="AL1562">
        <v>3</v>
      </c>
      <c r="AM1562">
        <v>62</v>
      </c>
      <c r="AN1562">
        <v>34</v>
      </c>
      <c r="AO1562">
        <v>24</v>
      </c>
      <c r="AP1562">
        <v>12</v>
      </c>
      <c r="AQ1562">
        <v>10</v>
      </c>
      <c r="AR1562">
        <v>2</v>
      </c>
      <c r="AS1562">
        <v>5</v>
      </c>
      <c r="AT1562">
        <v>17</v>
      </c>
      <c r="AU1562">
        <v>1365</v>
      </c>
      <c r="AV1562">
        <v>93</v>
      </c>
      <c r="AW1562">
        <v>452</v>
      </c>
    </row>
    <row r="1563" spans="1:49" x14ac:dyDescent="0.35">
      <c r="A1563" s="1" t="s">
        <v>877</v>
      </c>
      <c r="B1563" s="1" t="s">
        <v>878</v>
      </c>
      <c r="C1563" s="1" t="s">
        <v>14</v>
      </c>
      <c r="D1563">
        <v>32</v>
      </c>
      <c r="E1563" s="1" t="s">
        <v>2180</v>
      </c>
      <c r="F1563">
        <v>20050207</v>
      </c>
      <c r="G1563">
        <v>6</v>
      </c>
      <c r="H1563">
        <v>104433</v>
      </c>
      <c r="J1563" s="1" t="s">
        <v>2159</v>
      </c>
      <c r="K1563" s="1" t="s">
        <v>346</v>
      </c>
      <c r="L1563" s="1" t="s">
        <v>2157</v>
      </c>
      <c r="M1563">
        <v>185</v>
      </c>
      <c r="N1563" s="1" t="s">
        <v>2206</v>
      </c>
      <c r="O1563">
        <v>20.3</v>
      </c>
      <c r="P1563">
        <v>103319</v>
      </c>
      <c r="R1563" s="1" t="s">
        <v>2156</v>
      </c>
      <c r="S1563" s="1" t="s">
        <v>285</v>
      </c>
      <c r="T1563" s="1" t="s">
        <v>2157</v>
      </c>
      <c r="U1563">
        <v>185</v>
      </c>
      <c r="V1563" s="1" t="s">
        <v>2164</v>
      </c>
      <c r="W1563">
        <v>26</v>
      </c>
      <c r="X1563" s="1" t="s">
        <v>879</v>
      </c>
      <c r="Y1563">
        <v>3</v>
      </c>
      <c r="Z1563" s="1" t="s">
        <v>64</v>
      </c>
      <c r="AA1563">
        <v>119</v>
      </c>
      <c r="AB1563">
        <v>7</v>
      </c>
      <c r="AC1563">
        <v>1</v>
      </c>
      <c r="AD1563">
        <v>92</v>
      </c>
      <c r="AE1563">
        <v>60</v>
      </c>
      <c r="AF1563">
        <v>42</v>
      </c>
      <c r="AG1563">
        <v>19</v>
      </c>
      <c r="AH1563">
        <v>14</v>
      </c>
      <c r="AI1563">
        <v>4</v>
      </c>
      <c r="AJ1563">
        <v>6</v>
      </c>
      <c r="AK1563">
        <v>6</v>
      </c>
      <c r="AL1563">
        <v>6</v>
      </c>
      <c r="AM1563">
        <v>108</v>
      </c>
      <c r="AN1563">
        <v>45</v>
      </c>
      <c r="AO1563">
        <v>33</v>
      </c>
      <c r="AP1563">
        <v>27</v>
      </c>
      <c r="AQ1563">
        <v>14</v>
      </c>
      <c r="AR1563">
        <v>11</v>
      </c>
      <c r="AS1563">
        <v>15</v>
      </c>
      <c r="AT1563">
        <v>168</v>
      </c>
      <c r="AU1563">
        <v>261</v>
      </c>
      <c r="AV1563">
        <v>122</v>
      </c>
      <c r="AW1563">
        <v>381</v>
      </c>
    </row>
    <row r="1564" spans="1:49" x14ac:dyDescent="0.35">
      <c r="A1564" s="1" t="s">
        <v>877</v>
      </c>
      <c r="B1564" s="1" t="s">
        <v>878</v>
      </c>
      <c r="C1564" s="1" t="s">
        <v>14</v>
      </c>
      <c r="D1564">
        <v>32</v>
      </c>
      <c r="E1564" s="1" t="s">
        <v>2180</v>
      </c>
      <c r="F1564">
        <v>20050207</v>
      </c>
      <c r="G1564">
        <v>7</v>
      </c>
      <c r="H1564">
        <v>103240</v>
      </c>
      <c r="J1564" s="1" t="s">
        <v>2156</v>
      </c>
      <c r="K1564" s="1" t="s">
        <v>125</v>
      </c>
      <c r="L1564" s="1" t="s">
        <v>2157</v>
      </c>
      <c r="M1564">
        <v>180</v>
      </c>
      <c r="N1564" s="1" t="s">
        <v>2164</v>
      </c>
      <c r="O1564">
        <v>26.5</v>
      </c>
      <c r="P1564">
        <v>103401</v>
      </c>
      <c r="R1564" s="1" t="s">
        <v>2156</v>
      </c>
      <c r="S1564" s="1" t="s">
        <v>177</v>
      </c>
      <c r="T1564" s="1" t="s">
        <v>2157</v>
      </c>
      <c r="U1564">
        <v>190</v>
      </c>
      <c r="V1564" s="1" t="s">
        <v>2160</v>
      </c>
      <c r="W1564">
        <v>25.5</v>
      </c>
      <c r="X1564" s="1" t="s">
        <v>98</v>
      </c>
      <c r="Y1564">
        <v>3</v>
      </c>
      <c r="Z1564" s="1" t="s">
        <v>64</v>
      </c>
      <c r="AA1564">
        <v>90</v>
      </c>
      <c r="AB1564">
        <v>3</v>
      </c>
      <c r="AC1564">
        <v>3</v>
      </c>
      <c r="AD1564">
        <v>71</v>
      </c>
      <c r="AE1564">
        <v>42</v>
      </c>
      <c r="AF1564">
        <v>30</v>
      </c>
      <c r="AG1564">
        <v>15</v>
      </c>
      <c r="AH1564">
        <v>11</v>
      </c>
      <c r="AI1564">
        <v>5</v>
      </c>
      <c r="AJ1564">
        <v>7</v>
      </c>
      <c r="AK1564">
        <v>1</v>
      </c>
      <c r="AL1564">
        <v>4</v>
      </c>
      <c r="AM1564">
        <v>70</v>
      </c>
      <c r="AN1564">
        <v>46</v>
      </c>
      <c r="AO1564">
        <v>27</v>
      </c>
      <c r="AP1564">
        <v>10</v>
      </c>
      <c r="AQ1564">
        <v>10</v>
      </c>
      <c r="AR1564">
        <v>4</v>
      </c>
      <c r="AS1564">
        <v>8</v>
      </c>
      <c r="AT1564">
        <v>67</v>
      </c>
      <c r="AU1564">
        <v>561</v>
      </c>
      <c r="AV1564">
        <v>71</v>
      </c>
      <c r="AW1564">
        <v>525</v>
      </c>
    </row>
    <row r="1565" spans="1:49" x14ac:dyDescent="0.35">
      <c r="A1565" s="1" t="s">
        <v>877</v>
      </c>
      <c r="B1565" s="1" t="s">
        <v>878</v>
      </c>
      <c r="C1565" s="1" t="s">
        <v>14</v>
      </c>
      <c r="D1565">
        <v>32</v>
      </c>
      <c r="E1565" s="1" t="s">
        <v>2180</v>
      </c>
      <c r="F1565">
        <v>20050207</v>
      </c>
      <c r="G1565">
        <v>8</v>
      </c>
      <c r="H1565">
        <v>103018</v>
      </c>
      <c r="I1565">
        <v>8</v>
      </c>
      <c r="J1565" s="1" t="s">
        <v>2156</v>
      </c>
      <c r="K1565" s="1" t="s">
        <v>35</v>
      </c>
      <c r="L1565" s="1" t="s">
        <v>2157</v>
      </c>
      <c r="M1565">
        <v>196</v>
      </c>
      <c r="N1565" s="1" t="s">
        <v>2174</v>
      </c>
      <c r="O1565">
        <v>27.5</v>
      </c>
      <c r="P1565">
        <v>103193</v>
      </c>
      <c r="R1565" s="1" t="s">
        <v>2156</v>
      </c>
      <c r="S1565" s="1" t="s">
        <v>236</v>
      </c>
      <c r="T1565" s="1" t="s">
        <v>2157</v>
      </c>
      <c r="U1565">
        <v>196</v>
      </c>
      <c r="V1565" s="1" t="s">
        <v>2192</v>
      </c>
      <c r="W1565">
        <v>26.7</v>
      </c>
      <c r="X1565" s="1" t="s">
        <v>880</v>
      </c>
      <c r="Y1565">
        <v>3</v>
      </c>
      <c r="Z1565" s="1" t="s">
        <v>64</v>
      </c>
      <c r="AA1565">
        <v>121</v>
      </c>
      <c r="AB1565">
        <v>29</v>
      </c>
      <c r="AC1565">
        <v>6</v>
      </c>
      <c r="AD1565">
        <v>110</v>
      </c>
      <c r="AE1565">
        <v>74</v>
      </c>
      <c r="AF1565">
        <v>63</v>
      </c>
      <c r="AG1565">
        <v>17</v>
      </c>
      <c r="AH1565">
        <v>17</v>
      </c>
      <c r="AI1565">
        <v>2</v>
      </c>
      <c r="AJ1565">
        <v>2</v>
      </c>
      <c r="AK1565">
        <v>7</v>
      </c>
      <c r="AL1565">
        <v>3</v>
      </c>
      <c r="AM1565">
        <v>103</v>
      </c>
      <c r="AN1565">
        <v>66</v>
      </c>
      <c r="AO1565">
        <v>53</v>
      </c>
      <c r="AP1565">
        <v>22</v>
      </c>
      <c r="AQ1565">
        <v>16</v>
      </c>
      <c r="AR1565">
        <v>3</v>
      </c>
      <c r="AS1565">
        <v>4</v>
      </c>
      <c r="AT1565">
        <v>41</v>
      </c>
      <c r="AU1565">
        <v>895</v>
      </c>
      <c r="AV1565">
        <v>72</v>
      </c>
      <c r="AW1565">
        <v>518</v>
      </c>
    </row>
    <row r="1566" spans="1:49" x14ac:dyDescent="0.35">
      <c r="A1566" s="1" t="s">
        <v>877</v>
      </c>
      <c r="B1566" s="1" t="s">
        <v>878</v>
      </c>
      <c r="C1566" s="1" t="s">
        <v>14</v>
      </c>
      <c r="D1566">
        <v>32</v>
      </c>
      <c r="E1566" s="1" t="s">
        <v>2180</v>
      </c>
      <c r="F1566">
        <v>20050207</v>
      </c>
      <c r="G1566">
        <v>9</v>
      </c>
      <c r="H1566">
        <v>102642</v>
      </c>
      <c r="J1566" s="1" t="s">
        <v>2156</v>
      </c>
      <c r="K1566" s="1" t="s">
        <v>168</v>
      </c>
      <c r="L1566" s="1" t="s">
        <v>2157</v>
      </c>
      <c r="M1566">
        <v>190</v>
      </c>
      <c r="N1566" s="1" t="s">
        <v>2171</v>
      </c>
      <c r="O1566">
        <v>29.4</v>
      </c>
      <c r="P1566">
        <v>102562</v>
      </c>
      <c r="Q1566">
        <v>5</v>
      </c>
      <c r="R1566" s="1" t="s">
        <v>2156</v>
      </c>
      <c r="S1566" s="1" t="s">
        <v>39</v>
      </c>
      <c r="T1566" s="1" t="s">
        <v>2157</v>
      </c>
      <c r="U1566">
        <v>190</v>
      </c>
      <c r="V1566" s="1" t="s">
        <v>2160</v>
      </c>
      <c r="W1566">
        <v>29.8</v>
      </c>
      <c r="X1566" s="1" t="s">
        <v>187</v>
      </c>
      <c r="Y1566">
        <v>3</v>
      </c>
      <c r="Z1566" s="1" t="s">
        <v>64</v>
      </c>
      <c r="AA1566">
        <v>58</v>
      </c>
      <c r="AB1566">
        <v>4</v>
      </c>
      <c r="AC1566">
        <v>2</v>
      </c>
      <c r="AD1566">
        <v>44</v>
      </c>
      <c r="AE1566">
        <v>25</v>
      </c>
      <c r="AF1566">
        <v>21</v>
      </c>
      <c r="AG1566">
        <v>10</v>
      </c>
      <c r="AH1566">
        <v>8</v>
      </c>
      <c r="AI1566">
        <v>0</v>
      </c>
      <c r="AJ1566">
        <v>1</v>
      </c>
      <c r="AK1566">
        <v>1</v>
      </c>
      <c r="AL1566">
        <v>4</v>
      </c>
      <c r="AM1566">
        <v>58</v>
      </c>
      <c r="AN1566">
        <v>28</v>
      </c>
      <c r="AO1566">
        <v>14</v>
      </c>
      <c r="AP1566">
        <v>12</v>
      </c>
      <c r="AQ1566">
        <v>8</v>
      </c>
      <c r="AR1566">
        <v>7</v>
      </c>
      <c r="AS1566">
        <v>12</v>
      </c>
      <c r="AT1566">
        <v>55</v>
      </c>
      <c r="AU1566">
        <v>699</v>
      </c>
      <c r="AV1566">
        <v>26</v>
      </c>
      <c r="AW1566">
        <v>1165</v>
      </c>
    </row>
    <row r="1567" spans="1:49" x14ac:dyDescent="0.35">
      <c r="A1567" s="1" t="s">
        <v>877</v>
      </c>
      <c r="B1567" s="1" t="s">
        <v>878</v>
      </c>
      <c r="C1567" s="1" t="s">
        <v>14</v>
      </c>
      <c r="D1567">
        <v>32</v>
      </c>
      <c r="E1567" s="1" t="s">
        <v>2180</v>
      </c>
      <c r="F1567">
        <v>20050207</v>
      </c>
      <c r="G1567">
        <v>10</v>
      </c>
      <c r="H1567">
        <v>102720</v>
      </c>
      <c r="J1567" s="1" t="s">
        <v>2159</v>
      </c>
      <c r="K1567" s="1" t="s">
        <v>16</v>
      </c>
      <c r="L1567" s="1" t="s">
        <v>2157</v>
      </c>
      <c r="M1567">
        <v>178</v>
      </c>
      <c r="N1567" s="1" t="s">
        <v>2160</v>
      </c>
      <c r="O1567">
        <v>29</v>
      </c>
      <c r="P1567">
        <v>104259</v>
      </c>
      <c r="R1567" s="1" t="s">
        <v>2156</v>
      </c>
      <c r="S1567" s="1" t="s">
        <v>175</v>
      </c>
      <c r="T1567" s="1" t="s">
        <v>2157</v>
      </c>
      <c r="U1567">
        <v>178</v>
      </c>
      <c r="V1567" s="1" t="s">
        <v>2169</v>
      </c>
      <c r="W1567">
        <v>21.3</v>
      </c>
      <c r="X1567" s="1" t="s">
        <v>149</v>
      </c>
      <c r="Y1567">
        <v>3</v>
      </c>
      <c r="Z1567" s="1" t="s">
        <v>64</v>
      </c>
      <c r="AA1567">
        <v>69</v>
      </c>
      <c r="AB1567">
        <v>2</v>
      </c>
      <c r="AC1567">
        <v>1</v>
      </c>
      <c r="AD1567">
        <v>51</v>
      </c>
      <c r="AE1567">
        <v>25</v>
      </c>
      <c r="AF1567">
        <v>18</v>
      </c>
      <c r="AG1567">
        <v>18</v>
      </c>
      <c r="AH1567">
        <v>10</v>
      </c>
      <c r="AI1567">
        <v>2</v>
      </c>
      <c r="AJ1567">
        <v>4</v>
      </c>
      <c r="AK1567">
        <v>4</v>
      </c>
      <c r="AL1567">
        <v>1</v>
      </c>
      <c r="AM1567">
        <v>64</v>
      </c>
      <c r="AN1567">
        <v>37</v>
      </c>
      <c r="AO1567">
        <v>22</v>
      </c>
      <c r="AP1567">
        <v>11</v>
      </c>
      <c r="AQ1567">
        <v>9</v>
      </c>
      <c r="AR1567">
        <v>7</v>
      </c>
      <c r="AS1567">
        <v>11</v>
      </c>
      <c r="AT1567">
        <v>87</v>
      </c>
      <c r="AU1567">
        <v>474</v>
      </c>
      <c r="AV1567">
        <v>64</v>
      </c>
      <c r="AW1567">
        <v>578</v>
      </c>
    </row>
    <row r="1568" spans="1:49" x14ac:dyDescent="0.35">
      <c r="A1568" s="1" t="s">
        <v>877</v>
      </c>
      <c r="B1568" s="1" t="s">
        <v>878</v>
      </c>
      <c r="C1568" s="1" t="s">
        <v>14</v>
      </c>
      <c r="D1568">
        <v>32</v>
      </c>
      <c r="E1568" s="1" t="s">
        <v>2180</v>
      </c>
      <c r="F1568">
        <v>20050207</v>
      </c>
      <c r="G1568">
        <v>11</v>
      </c>
      <c r="H1568">
        <v>103484</v>
      </c>
      <c r="J1568" s="1" t="s">
        <v>2173</v>
      </c>
      <c r="K1568" s="1" t="s">
        <v>179</v>
      </c>
      <c r="L1568" s="1" t="s">
        <v>2157</v>
      </c>
      <c r="M1568">
        <v>185</v>
      </c>
      <c r="N1568" s="1" t="s">
        <v>2164</v>
      </c>
      <c r="O1568">
        <v>25.1</v>
      </c>
      <c r="P1568">
        <v>103325</v>
      </c>
      <c r="R1568" s="1" t="s">
        <v>2156</v>
      </c>
      <c r="S1568" s="1" t="s">
        <v>339</v>
      </c>
      <c r="T1568" s="1" t="s">
        <v>2157</v>
      </c>
      <c r="U1568">
        <v>196</v>
      </c>
      <c r="V1568" s="1" t="s">
        <v>2205</v>
      </c>
      <c r="W1568">
        <v>25.9</v>
      </c>
      <c r="X1568" s="1" t="s">
        <v>85</v>
      </c>
      <c r="Y1568">
        <v>3</v>
      </c>
      <c r="Z1568" s="1" t="s">
        <v>64</v>
      </c>
      <c r="AA1568">
        <v>64</v>
      </c>
      <c r="AB1568">
        <v>2</v>
      </c>
      <c r="AC1568">
        <v>2</v>
      </c>
      <c r="AD1568">
        <v>57</v>
      </c>
      <c r="AE1568">
        <v>37</v>
      </c>
      <c r="AF1568">
        <v>27</v>
      </c>
      <c r="AG1568">
        <v>13</v>
      </c>
      <c r="AH1568">
        <v>10</v>
      </c>
      <c r="AI1568">
        <v>2</v>
      </c>
      <c r="AJ1568">
        <v>3</v>
      </c>
      <c r="AK1568">
        <v>2</v>
      </c>
      <c r="AL1568">
        <v>3</v>
      </c>
      <c r="AM1568">
        <v>58</v>
      </c>
      <c r="AN1568">
        <v>35</v>
      </c>
      <c r="AO1568">
        <v>24</v>
      </c>
      <c r="AP1568">
        <v>9</v>
      </c>
      <c r="AQ1568">
        <v>9</v>
      </c>
      <c r="AR1568">
        <v>4</v>
      </c>
      <c r="AS1568">
        <v>7</v>
      </c>
      <c r="AT1568">
        <v>138</v>
      </c>
      <c r="AU1568">
        <v>325</v>
      </c>
      <c r="AV1568">
        <v>120</v>
      </c>
      <c r="AW1568">
        <v>394</v>
      </c>
    </row>
    <row r="1569" spans="1:49" x14ac:dyDescent="0.35">
      <c r="A1569" s="1" t="s">
        <v>877</v>
      </c>
      <c r="B1569" s="1" t="s">
        <v>878</v>
      </c>
      <c r="C1569" s="1" t="s">
        <v>14</v>
      </c>
      <c r="D1569">
        <v>32</v>
      </c>
      <c r="E1569" s="1" t="s">
        <v>2180</v>
      </c>
      <c r="F1569">
        <v>20050207</v>
      </c>
      <c r="G1569">
        <v>12</v>
      </c>
      <c r="H1569">
        <v>102434</v>
      </c>
      <c r="I1569">
        <v>4</v>
      </c>
      <c r="J1569" s="1" t="s">
        <v>2156</v>
      </c>
      <c r="K1569" s="1" t="s">
        <v>51</v>
      </c>
      <c r="L1569" s="1" t="s">
        <v>2157</v>
      </c>
      <c r="M1569">
        <v>183</v>
      </c>
      <c r="N1569" s="1" t="s">
        <v>2164</v>
      </c>
      <c r="O1569">
        <v>30.5</v>
      </c>
      <c r="P1569">
        <v>102179</v>
      </c>
      <c r="R1569" s="1" t="s">
        <v>2156</v>
      </c>
      <c r="S1569" s="1" t="s">
        <v>347</v>
      </c>
      <c r="T1569" s="1" t="s">
        <v>2157</v>
      </c>
      <c r="U1569">
        <v>185</v>
      </c>
      <c r="V1569" s="1" t="s">
        <v>2171</v>
      </c>
      <c r="W1569">
        <v>31.9</v>
      </c>
      <c r="X1569" s="1" t="s">
        <v>881</v>
      </c>
      <c r="Y1569">
        <v>3</v>
      </c>
      <c r="Z1569" s="1" t="s">
        <v>64</v>
      </c>
      <c r="AA1569">
        <v>131</v>
      </c>
      <c r="AB1569">
        <v>4</v>
      </c>
      <c r="AC1569">
        <v>4</v>
      </c>
      <c r="AD1569">
        <v>97</v>
      </c>
      <c r="AE1569">
        <v>50</v>
      </c>
      <c r="AF1569">
        <v>31</v>
      </c>
      <c r="AG1569">
        <v>31</v>
      </c>
      <c r="AH1569">
        <v>15</v>
      </c>
      <c r="AI1569">
        <v>10</v>
      </c>
      <c r="AJ1569">
        <v>13</v>
      </c>
      <c r="AK1569">
        <v>8</v>
      </c>
      <c r="AL1569">
        <v>5</v>
      </c>
      <c r="AM1569">
        <v>100</v>
      </c>
      <c r="AN1569">
        <v>55</v>
      </c>
      <c r="AO1569">
        <v>38</v>
      </c>
      <c r="AP1569">
        <v>17</v>
      </c>
      <c r="AQ1569">
        <v>14</v>
      </c>
      <c r="AR1569">
        <v>8</v>
      </c>
      <c r="AS1569">
        <v>13</v>
      </c>
      <c r="AT1569">
        <v>19</v>
      </c>
      <c r="AU1569">
        <v>1320</v>
      </c>
      <c r="AV1569">
        <v>79</v>
      </c>
      <c r="AW1569">
        <v>493</v>
      </c>
    </row>
    <row r="1570" spans="1:49" x14ac:dyDescent="0.35">
      <c r="A1570" s="1" t="s">
        <v>877</v>
      </c>
      <c r="B1570" s="1" t="s">
        <v>878</v>
      </c>
      <c r="C1570" s="1" t="s">
        <v>14</v>
      </c>
      <c r="D1570">
        <v>32</v>
      </c>
      <c r="E1570" s="1" t="s">
        <v>2180</v>
      </c>
      <c r="F1570">
        <v>20050207</v>
      </c>
      <c r="G1570">
        <v>13</v>
      </c>
      <c r="H1570">
        <v>103781</v>
      </c>
      <c r="I1570">
        <v>7</v>
      </c>
      <c r="J1570" s="1" t="s">
        <v>2156</v>
      </c>
      <c r="K1570" s="1" t="s">
        <v>50</v>
      </c>
      <c r="L1570" s="1" t="s">
        <v>2172</v>
      </c>
      <c r="M1570">
        <v>183</v>
      </c>
      <c r="N1570" s="1" t="s">
        <v>2176</v>
      </c>
      <c r="O1570">
        <v>23.7</v>
      </c>
      <c r="P1570">
        <v>102785</v>
      </c>
      <c r="R1570" s="1" t="s">
        <v>2159</v>
      </c>
      <c r="S1570" s="1" t="s">
        <v>882</v>
      </c>
      <c r="T1570" s="1" t="s">
        <v>2157</v>
      </c>
      <c r="U1570">
        <v>188</v>
      </c>
      <c r="V1570" s="1" t="s">
        <v>2164</v>
      </c>
      <c r="W1570">
        <v>28.7</v>
      </c>
      <c r="X1570" s="1" t="s">
        <v>116</v>
      </c>
      <c r="Y1570">
        <v>3</v>
      </c>
      <c r="Z1570" s="1" t="s">
        <v>64</v>
      </c>
      <c r="AA1570">
        <v>73</v>
      </c>
      <c r="AB1570">
        <v>5</v>
      </c>
      <c r="AC1570">
        <v>2</v>
      </c>
      <c r="AD1570">
        <v>58</v>
      </c>
      <c r="AE1570">
        <v>23</v>
      </c>
      <c r="AF1570">
        <v>19</v>
      </c>
      <c r="AG1570">
        <v>22</v>
      </c>
      <c r="AH1570">
        <v>10</v>
      </c>
      <c r="AI1570">
        <v>1</v>
      </c>
      <c r="AJ1570">
        <v>2</v>
      </c>
      <c r="AK1570">
        <v>4</v>
      </c>
      <c r="AL1570">
        <v>4</v>
      </c>
      <c r="AM1570">
        <v>60</v>
      </c>
      <c r="AN1570">
        <v>24</v>
      </c>
      <c r="AO1570">
        <v>16</v>
      </c>
      <c r="AP1570">
        <v>17</v>
      </c>
      <c r="AQ1570">
        <v>10</v>
      </c>
      <c r="AR1570">
        <v>5</v>
      </c>
      <c r="AS1570">
        <v>9</v>
      </c>
      <c r="AT1570">
        <v>36</v>
      </c>
      <c r="AU1570">
        <v>955</v>
      </c>
      <c r="AV1570">
        <v>175</v>
      </c>
      <c r="AW1570">
        <v>250</v>
      </c>
    </row>
    <row r="1571" spans="1:49" x14ac:dyDescent="0.35">
      <c r="A1571" s="1" t="s">
        <v>877</v>
      </c>
      <c r="B1571" s="1" t="s">
        <v>878</v>
      </c>
      <c r="C1571" s="1" t="s">
        <v>14</v>
      </c>
      <c r="D1571">
        <v>32</v>
      </c>
      <c r="E1571" s="1" t="s">
        <v>2180</v>
      </c>
      <c r="F1571">
        <v>20050207</v>
      </c>
      <c r="G1571">
        <v>14</v>
      </c>
      <c r="H1571">
        <v>103598</v>
      </c>
      <c r="J1571" s="1" t="s">
        <v>2156</v>
      </c>
      <c r="K1571" s="1" t="s">
        <v>260</v>
      </c>
      <c r="L1571" s="1" t="s">
        <v>2157</v>
      </c>
      <c r="M1571">
        <v>185</v>
      </c>
      <c r="N1571" s="1" t="s">
        <v>2175</v>
      </c>
      <c r="O1571">
        <v>24.5</v>
      </c>
      <c r="P1571">
        <v>104229</v>
      </c>
      <c r="R1571" s="1" t="s">
        <v>2156</v>
      </c>
      <c r="S1571" s="1" t="s">
        <v>651</v>
      </c>
      <c r="T1571" s="1" t="s">
        <v>2157</v>
      </c>
      <c r="U1571">
        <v>180</v>
      </c>
      <c r="V1571" s="1" t="s">
        <v>2187</v>
      </c>
      <c r="W1571">
        <v>21.4</v>
      </c>
      <c r="X1571" s="1" t="s">
        <v>55</v>
      </c>
      <c r="Y1571">
        <v>3</v>
      </c>
      <c r="Z1571" s="1" t="s">
        <v>64</v>
      </c>
      <c r="AA1571">
        <v>73</v>
      </c>
      <c r="AB1571">
        <v>3</v>
      </c>
      <c r="AC1571">
        <v>0</v>
      </c>
      <c r="AD1571">
        <v>57</v>
      </c>
      <c r="AE1571">
        <v>38</v>
      </c>
      <c r="AF1571">
        <v>28</v>
      </c>
      <c r="AG1571">
        <v>10</v>
      </c>
      <c r="AH1571">
        <v>9</v>
      </c>
      <c r="AI1571">
        <v>3</v>
      </c>
      <c r="AJ1571">
        <v>4</v>
      </c>
      <c r="AK1571">
        <v>1</v>
      </c>
      <c r="AL1571">
        <v>3</v>
      </c>
      <c r="AM1571">
        <v>58</v>
      </c>
      <c r="AN1571">
        <v>35</v>
      </c>
      <c r="AO1571">
        <v>23</v>
      </c>
      <c r="AP1571">
        <v>5</v>
      </c>
      <c r="AQ1571">
        <v>8</v>
      </c>
      <c r="AR1571">
        <v>2</v>
      </c>
      <c r="AS1571">
        <v>6</v>
      </c>
      <c r="AT1571">
        <v>34</v>
      </c>
      <c r="AU1571">
        <v>978</v>
      </c>
      <c r="AV1571">
        <v>90</v>
      </c>
      <c r="AW1571">
        <v>460</v>
      </c>
    </row>
    <row r="1572" spans="1:49" x14ac:dyDescent="0.35">
      <c r="A1572" s="1" t="s">
        <v>877</v>
      </c>
      <c r="B1572" s="1" t="s">
        <v>878</v>
      </c>
      <c r="C1572" s="1" t="s">
        <v>14</v>
      </c>
      <c r="D1572">
        <v>32</v>
      </c>
      <c r="E1572" s="1" t="s">
        <v>2180</v>
      </c>
      <c r="F1572">
        <v>20050207</v>
      </c>
      <c r="G1572">
        <v>15</v>
      </c>
      <c r="H1572">
        <v>102202</v>
      </c>
      <c r="J1572" s="1" t="s">
        <v>2156</v>
      </c>
      <c r="K1572" s="1" t="s">
        <v>507</v>
      </c>
      <c r="L1572" s="1" t="s">
        <v>2172</v>
      </c>
      <c r="M1572">
        <v>190</v>
      </c>
      <c r="N1572" s="1" t="s">
        <v>2221</v>
      </c>
      <c r="O1572">
        <v>31.8</v>
      </c>
      <c r="P1572">
        <v>103789</v>
      </c>
      <c r="R1572" s="1" t="s">
        <v>2156</v>
      </c>
      <c r="S1572" s="1" t="s">
        <v>123</v>
      </c>
      <c r="T1572" s="1" t="s">
        <v>2172</v>
      </c>
      <c r="U1572">
        <v>188</v>
      </c>
      <c r="V1572" s="1" t="s">
        <v>2186</v>
      </c>
      <c r="W1572">
        <v>23.6</v>
      </c>
      <c r="X1572" s="1" t="s">
        <v>883</v>
      </c>
      <c r="Y1572">
        <v>3</v>
      </c>
      <c r="Z1572" s="1" t="s">
        <v>64</v>
      </c>
      <c r="AA1572">
        <v>153</v>
      </c>
      <c r="AB1572">
        <v>12</v>
      </c>
      <c r="AC1572">
        <v>0</v>
      </c>
      <c r="AD1572">
        <v>91</v>
      </c>
      <c r="AE1572">
        <v>47</v>
      </c>
      <c r="AF1572">
        <v>32</v>
      </c>
      <c r="AG1572">
        <v>30</v>
      </c>
      <c r="AH1572">
        <v>15</v>
      </c>
      <c r="AI1572">
        <v>4</v>
      </c>
      <c r="AJ1572">
        <v>6</v>
      </c>
      <c r="AK1572">
        <v>3</v>
      </c>
      <c r="AL1572">
        <v>11</v>
      </c>
      <c r="AM1572">
        <v>126</v>
      </c>
      <c r="AN1572">
        <v>78</v>
      </c>
      <c r="AO1572">
        <v>47</v>
      </c>
      <c r="AP1572">
        <v>19</v>
      </c>
      <c r="AQ1572">
        <v>14</v>
      </c>
      <c r="AR1572">
        <v>10</v>
      </c>
      <c r="AS1572">
        <v>15</v>
      </c>
      <c r="AT1572">
        <v>88</v>
      </c>
      <c r="AU1572">
        <v>468</v>
      </c>
      <c r="AV1572">
        <v>73</v>
      </c>
      <c r="AW1572">
        <v>510</v>
      </c>
    </row>
    <row r="1573" spans="1:49" x14ac:dyDescent="0.35">
      <c r="A1573" s="1" t="s">
        <v>877</v>
      </c>
      <c r="B1573" s="1" t="s">
        <v>878</v>
      </c>
      <c r="C1573" s="1" t="s">
        <v>14</v>
      </c>
      <c r="D1573">
        <v>32</v>
      </c>
      <c r="E1573" s="1" t="s">
        <v>2180</v>
      </c>
      <c r="F1573">
        <v>20050207</v>
      </c>
      <c r="G1573">
        <v>16</v>
      </c>
      <c r="H1573">
        <v>101736</v>
      </c>
      <c r="I1573">
        <v>2</v>
      </c>
      <c r="J1573" s="1" t="s">
        <v>2156</v>
      </c>
      <c r="K1573" s="1" t="s">
        <v>675</v>
      </c>
      <c r="L1573" s="1" t="s">
        <v>2157</v>
      </c>
      <c r="M1573">
        <v>180</v>
      </c>
      <c r="N1573" s="1" t="s">
        <v>2164</v>
      </c>
      <c r="O1573">
        <v>34.700000000000003</v>
      </c>
      <c r="P1573">
        <v>104035</v>
      </c>
      <c r="R1573" s="1" t="s">
        <v>2173</v>
      </c>
      <c r="S1573" s="1" t="s">
        <v>340</v>
      </c>
      <c r="T1573" s="1" t="s">
        <v>2157</v>
      </c>
      <c r="U1573">
        <v>183</v>
      </c>
      <c r="V1573" s="1" t="s">
        <v>2164</v>
      </c>
      <c r="W1573">
        <v>22.5</v>
      </c>
      <c r="X1573" s="1" t="s">
        <v>49</v>
      </c>
      <c r="Y1573">
        <v>3</v>
      </c>
      <c r="Z1573" s="1" t="s">
        <v>64</v>
      </c>
      <c r="AA1573">
        <v>72</v>
      </c>
      <c r="AB1573">
        <v>5</v>
      </c>
      <c r="AC1573">
        <v>2</v>
      </c>
      <c r="AD1573">
        <v>65</v>
      </c>
      <c r="AE1573">
        <v>35</v>
      </c>
      <c r="AF1573">
        <v>24</v>
      </c>
      <c r="AG1573">
        <v>22</v>
      </c>
      <c r="AH1573">
        <v>10</v>
      </c>
      <c r="AI1573">
        <v>5</v>
      </c>
      <c r="AJ1573">
        <v>5</v>
      </c>
      <c r="AK1573">
        <v>7</v>
      </c>
      <c r="AL1573">
        <v>2</v>
      </c>
      <c r="AM1573">
        <v>62</v>
      </c>
      <c r="AN1573">
        <v>26</v>
      </c>
      <c r="AO1573">
        <v>20</v>
      </c>
      <c r="AP1573">
        <v>19</v>
      </c>
      <c r="AQ1573">
        <v>10</v>
      </c>
      <c r="AR1573">
        <v>3</v>
      </c>
      <c r="AS1573">
        <v>5</v>
      </c>
      <c r="AT1573">
        <v>10</v>
      </c>
      <c r="AU1573">
        <v>1900</v>
      </c>
      <c r="AV1573">
        <v>196</v>
      </c>
      <c r="AW1573">
        <v>215</v>
      </c>
    </row>
    <row r="1574" spans="1:49" x14ac:dyDescent="0.35">
      <c r="A1574" s="1" t="s">
        <v>877</v>
      </c>
      <c r="B1574" s="1" t="s">
        <v>878</v>
      </c>
      <c r="C1574" s="1" t="s">
        <v>14</v>
      </c>
      <c r="D1574">
        <v>32</v>
      </c>
      <c r="E1574" s="1" t="s">
        <v>2180</v>
      </c>
      <c r="F1574">
        <v>20050207</v>
      </c>
      <c r="G1574">
        <v>17</v>
      </c>
      <c r="H1574">
        <v>104053</v>
      </c>
      <c r="I1574">
        <v>1</v>
      </c>
      <c r="J1574" s="1" t="s">
        <v>2156</v>
      </c>
      <c r="K1574" s="1" t="s">
        <v>92</v>
      </c>
      <c r="L1574" s="1" t="s">
        <v>2157</v>
      </c>
      <c r="M1574">
        <v>188</v>
      </c>
      <c r="N1574" s="1" t="s">
        <v>2164</v>
      </c>
      <c r="O1574">
        <v>22.4</v>
      </c>
      <c r="P1574">
        <v>102703</v>
      </c>
      <c r="R1574" s="1" t="s">
        <v>2156</v>
      </c>
      <c r="S1574" s="1" t="s">
        <v>241</v>
      </c>
      <c r="T1574" s="1" t="s">
        <v>2157</v>
      </c>
      <c r="U1574">
        <v>180</v>
      </c>
      <c r="V1574" s="1" t="s">
        <v>2197</v>
      </c>
      <c r="W1574">
        <v>29</v>
      </c>
      <c r="X1574" s="1" t="s">
        <v>550</v>
      </c>
      <c r="Y1574">
        <v>3</v>
      </c>
      <c r="Z1574" s="1" t="s">
        <v>94</v>
      </c>
      <c r="AA1574">
        <v>96</v>
      </c>
      <c r="AB1574">
        <v>17</v>
      </c>
      <c r="AC1574">
        <v>5</v>
      </c>
      <c r="AD1574">
        <v>70</v>
      </c>
      <c r="AE1574">
        <v>39</v>
      </c>
      <c r="AF1574">
        <v>33</v>
      </c>
      <c r="AG1574">
        <v>18</v>
      </c>
      <c r="AH1574">
        <v>13</v>
      </c>
      <c r="AI1574">
        <v>1</v>
      </c>
      <c r="AJ1574">
        <v>2</v>
      </c>
      <c r="AK1574">
        <v>0</v>
      </c>
      <c r="AL1574">
        <v>2</v>
      </c>
      <c r="AM1574">
        <v>82</v>
      </c>
      <c r="AN1574">
        <v>39</v>
      </c>
      <c r="AO1574">
        <v>27</v>
      </c>
      <c r="AP1574">
        <v>25</v>
      </c>
      <c r="AQ1574">
        <v>13</v>
      </c>
      <c r="AR1574">
        <v>5</v>
      </c>
      <c r="AS1574">
        <v>8</v>
      </c>
      <c r="AT1574">
        <v>3</v>
      </c>
      <c r="AU1574">
        <v>3855</v>
      </c>
      <c r="AV1574">
        <v>58</v>
      </c>
      <c r="AW1574">
        <v>646</v>
      </c>
    </row>
    <row r="1575" spans="1:49" x14ac:dyDescent="0.35">
      <c r="A1575" s="1" t="s">
        <v>877</v>
      </c>
      <c r="B1575" s="1" t="s">
        <v>878</v>
      </c>
      <c r="C1575" s="1" t="s">
        <v>14</v>
      </c>
      <c r="D1575">
        <v>32</v>
      </c>
      <c r="E1575" s="1" t="s">
        <v>2180</v>
      </c>
      <c r="F1575">
        <v>20050207</v>
      </c>
      <c r="G1575">
        <v>18</v>
      </c>
      <c r="H1575">
        <v>102358</v>
      </c>
      <c r="J1575" s="1" t="s">
        <v>2156</v>
      </c>
      <c r="K1575" s="1" t="s">
        <v>584</v>
      </c>
      <c r="L1575" s="1" t="s">
        <v>2157</v>
      </c>
      <c r="M1575">
        <v>190</v>
      </c>
      <c r="N1575" s="1" t="s">
        <v>2179</v>
      </c>
      <c r="O1575">
        <v>30.9</v>
      </c>
      <c r="P1575">
        <v>104068</v>
      </c>
      <c r="R1575" s="1" t="s">
        <v>2156</v>
      </c>
      <c r="S1575" s="1" t="s">
        <v>72</v>
      </c>
      <c r="T1575" s="1" t="s">
        <v>2157</v>
      </c>
      <c r="U1575">
        <v>183</v>
      </c>
      <c r="V1575" s="1" t="s">
        <v>2164</v>
      </c>
      <c r="W1575">
        <v>22.3</v>
      </c>
      <c r="X1575" s="1" t="s">
        <v>500</v>
      </c>
      <c r="Y1575">
        <v>3</v>
      </c>
      <c r="Z1575" s="1" t="s">
        <v>94</v>
      </c>
      <c r="AA1575">
        <v>89</v>
      </c>
      <c r="AB1575">
        <v>9</v>
      </c>
      <c r="AC1575">
        <v>5</v>
      </c>
      <c r="AD1575">
        <v>86</v>
      </c>
      <c r="AE1575">
        <v>36</v>
      </c>
      <c r="AF1575">
        <v>27</v>
      </c>
      <c r="AG1575">
        <v>29</v>
      </c>
      <c r="AH1575">
        <v>11</v>
      </c>
      <c r="AI1575">
        <v>4</v>
      </c>
      <c r="AJ1575">
        <v>5</v>
      </c>
      <c r="AK1575">
        <v>10</v>
      </c>
      <c r="AL1575">
        <v>1</v>
      </c>
      <c r="AM1575">
        <v>58</v>
      </c>
      <c r="AN1575">
        <v>36</v>
      </c>
      <c r="AO1575">
        <v>25</v>
      </c>
      <c r="AP1575">
        <v>11</v>
      </c>
      <c r="AQ1575">
        <v>10</v>
      </c>
      <c r="AR1575">
        <v>1</v>
      </c>
      <c r="AS1575">
        <v>3</v>
      </c>
      <c r="AT1575">
        <v>75</v>
      </c>
      <c r="AU1575">
        <v>503</v>
      </c>
      <c r="AV1575">
        <v>74</v>
      </c>
      <c r="AW1575">
        <v>510</v>
      </c>
    </row>
    <row r="1576" spans="1:49" x14ac:dyDescent="0.35">
      <c r="A1576" s="1" t="s">
        <v>877</v>
      </c>
      <c r="B1576" s="1" t="s">
        <v>878</v>
      </c>
      <c r="C1576" s="1" t="s">
        <v>14</v>
      </c>
      <c r="D1576">
        <v>32</v>
      </c>
      <c r="E1576" s="1" t="s">
        <v>2180</v>
      </c>
      <c r="F1576">
        <v>20050207</v>
      </c>
      <c r="G1576">
        <v>19</v>
      </c>
      <c r="H1576">
        <v>103163</v>
      </c>
      <c r="I1576">
        <v>3</v>
      </c>
      <c r="J1576" s="1" t="s">
        <v>2156</v>
      </c>
      <c r="K1576" s="1" t="s">
        <v>56</v>
      </c>
      <c r="L1576" s="1" t="s">
        <v>2157</v>
      </c>
      <c r="M1576">
        <v>188</v>
      </c>
      <c r="N1576" s="1" t="s">
        <v>2169</v>
      </c>
      <c r="O1576">
        <v>26.8</v>
      </c>
      <c r="P1576">
        <v>104433</v>
      </c>
      <c r="R1576" s="1" t="s">
        <v>2159</v>
      </c>
      <c r="S1576" s="1" t="s">
        <v>346</v>
      </c>
      <c r="T1576" s="1" t="s">
        <v>2157</v>
      </c>
      <c r="U1576">
        <v>185</v>
      </c>
      <c r="V1576" s="1" t="s">
        <v>2206</v>
      </c>
      <c r="W1576">
        <v>20.3</v>
      </c>
      <c r="X1576" s="1" t="s">
        <v>221</v>
      </c>
      <c r="Y1576">
        <v>3</v>
      </c>
      <c r="Z1576" s="1" t="s">
        <v>94</v>
      </c>
      <c r="AA1576">
        <v>58</v>
      </c>
      <c r="AB1576">
        <v>2</v>
      </c>
      <c r="AC1576">
        <v>2</v>
      </c>
      <c r="AD1576">
        <v>54</v>
      </c>
      <c r="AE1576">
        <v>31</v>
      </c>
      <c r="AF1576">
        <v>20</v>
      </c>
      <c r="AG1576">
        <v>13</v>
      </c>
      <c r="AH1576">
        <v>8</v>
      </c>
      <c r="AI1576">
        <v>5</v>
      </c>
      <c r="AJ1576">
        <v>6</v>
      </c>
      <c r="AK1576">
        <v>5</v>
      </c>
      <c r="AL1576">
        <v>3</v>
      </c>
      <c r="AM1576">
        <v>56</v>
      </c>
      <c r="AN1576">
        <v>31</v>
      </c>
      <c r="AO1576">
        <v>17</v>
      </c>
      <c r="AP1576">
        <v>10</v>
      </c>
      <c r="AQ1576">
        <v>8</v>
      </c>
      <c r="AR1576">
        <v>7</v>
      </c>
      <c r="AS1576">
        <v>12</v>
      </c>
      <c r="AT1576">
        <v>17</v>
      </c>
      <c r="AU1576">
        <v>1365</v>
      </c>
      <c r="AV1576">
        <v>168</v>
      </c>
      <c r="AW1576">
        <v>261</v>
      </c>
    </row>
    <row r="1577" spans="1:49" x14ac:dyDescent="0.35">
      <c r="A1577" s="1" t="s">
        <v>877</v>
      </c>
      <c r="B1577" s="1" t="s">
        <v>878</v>
      </c>
      <c r="C1577" s="1" t="s">
        <v>14</v>
      </c>
      <c r="D1577">
        <v>32</v>
      </c>
      <c r="E1577" s="1" t="s">
        <v>2180</v>
      </c>
      <c r="F1577">
        <v>20050207</v>
      </c>
      <c r="G1577">
        <v>20</v>
      </c>
      <c r="H1577">
        <v>103018</v>
      </c>
      <c r="I1577">
        <v>8</v>
      </c>
      <c r="J1577" s="1" t="s">
        <v>2156</v>
      </c>
      <c r="K1577" s="1" t="s">
        <v>35</v>
      </c>
      <c r="L1577" s="1" t="s">
        <v>2157</v>
      </c>
      <c r="M1577">
        <v>196</v>
      </c>
      <c r="N1577" s="1" t="s">
        <v>2174</v>
      </c>
      <c r="O1577">
        <v>27.5</v>
      </c>
      <c r="P1577">
        <v>103240</v>
      </c>
      <c r="R1577" s="1" t="s">
        <v>2156</v>
      </c>
      <c r="S1577" s="1" t="s">
        <v>125</v>
      </c>
      <c r="T1577" s="1" t="s">
        <v>2157</v>
      </c>
      <c r="U1577">
        <v>180</v>
      </c>
      <c r="V1577" s="1" t="s">
        <v>2164</v>
      </c>
      <c r="W1577">
        <v>26.5</v>
      </c>
      <c r="X1577" s="1" t="s">
        <v>555</v>
      </c>
      <c r="Y1577">
        <v>3</v>
      </c>
      <c r="Z1577" s="1" t="s">
        <v>94</v>
      </c>
      <c r="AA1577">
        <v>65</v>
      </c>
      <c r="AB1577">
        <v>7</v>
      </c>
      <c r="AC1577">
        <v>2</v>
      </c>
      <c r="AD1577">
        <v>58</v>
      </c>
      <c r="AE1577">
        <v>35</v>
      </c>
      <c r="AF1577">
        <v>30</v>
      </c>
      <c r="AG1577">
        <v>14</v>
      </c>
      <c r="AH1577">
        <v>10</v>
      </c>
      <c r="AI1577">
        <v>6</v>
      </c>
      <c r="AJ1577">
        <v>6</v>
      </c>
      <c r="AK1577">
        <v>2</v>
      </c>
      <c r="AL1577">
        <v>1</v>
      </c>
      <c r="AM1577">
        <v>49</v>
      </c>
      <c r="AN1577">
        <v>33</v>
      </c>
      <c r="AO1577">
        <v>22</v>
      </c>
      <c r="AP1577">
        <v>8</v>
      </c>
      <c r="AQ1577">
        <v>9</v>
      </c>
      <c r="AR1577">
        <v>5</v>
      </c>
      <c r="AS1577">
        <v>8</v>
      </c>
      <c r="AT1577">
        <v>41</v>
      </c>
      <c r="AU1577">
        <v>895</v>
      </c>
      <c r="AV1577">
        <v>67</v>
      </c>
      <c r="AW1577">
        <v>561</v>
      </c>
    </row>
    <row r="1578" spans="1:49" x14ac:dyDescent="0.35">
      <c r="A1578" s="1" t="s">
        <v>877</v>
      </c>
      <c r="B1578" s="1" t="s">
        <v>878</v>
      </c>
      <c r="C1578" s="1" t="s">
        <v>14</v>
      </c>
      <c r="D1578">
        <v>32</v>
      </c>
      <c r="E1578" s="1" t="s">
        <v>2180</v>
      </c>
      <c r="F1578">
        <v>20050207</v>
      </c>
      <c r="G1578">
        <v>21</v>
      </c>
      <c r="H1578">
        <v>102642</v>
      </c>
      <c r="J1578" s="1" t="s">
        <v>2156</v>
      </c>
      <c r="K1578" s="1" t="s">
        <v>168</v>
      </c>
      <c r="L1578" s="1" t="s">
        <v>2157</v>
      </c>
      <c r="M1578">
        <v>190</v>
      </c>
      <c r="N1578" s="1" t="s">
        <v>2171</v>
      </c>
      <c r="O1578">
        <v>29.4</v>
      </c>
      <c r="P1578">
        <v>102720</v>
      </c>
      <c r="R1578" s="1" t="s">
        <v>2159</v>
      </c>
      <c r="S1578" s="1" t="s">
        <v>16</v>
      </c>
      <c r="T1578" s="1" t="s">
        <v>2157</v>
      </c>
      <c r="U1578">
        <v>178</v>
      </c>
      <c r="V1578" s="1" t="s">
        <v>2160</v>
      </c>
      <c r="W1578">
        <v>29</v>
      </c>
      <c r="X1578" s="1" t="s">
        <v>278</v>
      </c>
      <c r="Y1578">
        <v>3</v>
      </c>
      <c r="Z1578" s="1" t="s">
        <v>94</v>
      </c>
      <c r="AA1578">
        <v>73</v>
      </c>
      <c r="AB1578">
        <v>19</v>
      </c>
      <c r="AC1578">
        <v>0</v>
      </c>
      <c r="AD1578">
        <v>60</v>
      </c>
      <c r="AE1578">
        <v>37</v>
      </c>
      <c r="AF1578">
        <v>32</v>
      </c>
      <c r="AG1578">
        <v>12</v>
      </c>
      <c r="AH1578">
        <v>10</v>
      </c>
      <c r="AI1578">
        <v>1</v>
      </c>
      <c r="AJ1578">
        <v>2</v>
      </c>
      <c r="AK1578">
        <v>1</v>
      </c>
      <c r="AL1578">
        <v>1</v>
      </c>
      <c r="AM1578">
        <v>59</v>
      </c>
      <c r="AN1578">
        <v>36</v>
      </c>
      <c r="AO1578">
        <v>20</v>
      </c>
      <c r="AP1578">
        <v>12</v>
      </c>
      <c r="AQ1578">
        <v>9</v>
      </c>
      <c r="AR1578">
        <v>4</v>
      </c>
      <c r="AS1578">
        <v>7</v>
      </c>
      <c r="AT1578">
        <v>55</v>
      </c>
      <c r="AU1578">
        <v>699</v>
      </c>
      <c r="AV1578">
        <v>87</v>
      </c>
      <c r="AW1578">
        <v>474</v>
      </c>
    </row>
    <row r="1579" spans="1:49" x14ac:dyDescent="0.35">
      <c r="A1579" s="1" t="s">
        <v>877</v>
      </c>
      <c r="B1579" s="1" t="s">
        <v>878</v>
      </c>
      <c r="C1579" s="1" t="s">
        <v>14</v>
      </c>
      <c r="D1579">
        <v>32</v>
      </c>
      <c r="E1579" s="1" t="s">
        <v>2180</v>
      </c>
      <c r="F1579">
        <v>20050207</v>
      </c>
      <c r="G1579">
        <v>22</v>
      </c>
      <c r="H1579">
        <v>102434</v>
      </c>
      <c r="I1579">
        <v>4</v>
      </c>
      <c r="J1579" s="1" t="s">
        <v>2156</v>
      </c>
      <c r="K1579" s="1" t="s">
        <v>51</v>
      </c>
      <c r="L1579" s="1" t="s">
        <v>2157</v>
      </c>
      <c r="M1579">
        <v>183</v>
      </c>
      <c r="N1579" s="1" t="s">
        <v>2164</v>
      </c>
      <c r="O1579">
        <v>30.5</v>
      </c>
      <c r="P1579">
        <v>103484</v>
      </c>
      <c r="R1579" s="1" t="s">
        <v>2173</v>
      </c>
      <c r="S1579" s="1" t="s">
        <v>179</v>
      </c>
      <c r="T1579" s="1" t="s">
        <v>2157</v>
      </c>
      <c r="U1579">
        <v>185</v>
      </c>
      <c r="V1579" s="1" t="s">
        <v>2164</v>
      </c>
      <c r="W1579">
        <v>25.1</v>
      </c>
      <c r="X1579" s="1" t="s">
        <v>248</v>
      </c>
      <c r="Y1579">
        <v>3</v>
      </c>
      <c r="Z1579" s="1" t="s">
        <v>94</v>
      </c>
      <c r="AA1579">
        <v>54</v>
      </c>
      <c r="AB1579">
        <v>1</v>
      </c>
      <c r="AC1579">
        <v>3</v>
      </c>
      <c r="AD1579">
        <v>52</v>
      </c>
      <c r="AE1579">
        <v>31</v>
      </c>
      <c r="AF1579">
        <v>25</v>
      </c>
      <c r="AG1579">
        <v>12</v>
      </c>
      <c r="AH1579">
        <v>8</v>
      </c>
      <c r="AI1579">
        <v>3</v>
      </c>
      <c r="AJ1579">
        <v>3</v>
      </c>
      <c r="AK1579">
        <v>1</v>
      </c>
      <c r="AL1579">
        <v>4</v>
      </c>
      <c r="AM1579">
        <v>42</v>
      </c>
      <c r="AN1579">
        <v>16</v>
      </c>
      <c r="AO1579">
        <v>8</v>
      </c>
      <c r="AP1579">
        <v>13</v>
      </c>
      <c r="AQ1579">
        <v>7</v>
      </c>
      <c r="AR1579">
        <v>3</v>
      </c>
      <c r="AS1579">
        <v>7</v>
      </c>
      <c r="AT1579">
        <v>19</v>
      </c>
      <c r="AU1579">
        <v>1320</v>
      </c>
      <c r="AV1579">
        <v>138</v>
      </c>
      <c r="AW1579">
        <v>325</v>
      </c>
    </row>
    <row r="1580" spans="1:49" x14ac:dyDescent="0.35">
      <c r="A1580" s="1" t="s">
        <v>877</v>
      </c>
      <c r="B1580" s="1" t="s">
        <v>878</v>
      </c>
      <c r="C1580" s="1" t="s">
        <v>14</v>
      </c>
      <c r="D1580">
        <v>32</v>
      </c>
      <c r="E1580" s="1" t="s">
        <v>2180</v>
      </c>
      <c r="F1580">
        <v>20050207</v>
      </c>
      <c r="G1580">
        <v>23</v>
      </c>
      <c r="H1580">
        <v>103781</v>
      </c>
      <c r="I1580">
        <v>7</v>
      </c>
      <c r="J1580" s="1" t="s">
        <v>2156</v>
      </c>
      <c r="K1580" s="1" t="s">
        <v>50</v>
      </c>
      <c r="L1580" s="1" t="s">
        <v>2172</v>
      </c>
      <c r="M1580">
        <v>183</v>
      </c>
      <c r="N1580" s="1" t="s">
        <v>2176</v>
      </c>
      <c r="O1580">
        <v>23.7</v>
      </c>
      <c r="P1580">
        <v>103598</v>
      </c>
      <c r="R1580" s="1" t="s">
        <v>2156</v>
      </c>
      <c r="S1580" s="1" t="s">
        <v>260</v>
      </c>
      <c r="T1580" s="1" t="s">
        <v>2157</v>
      </c>
      <c r="U1580">
        <v>185</v>
      </c>
      <c r="V1580" s="1" t="s">
        <v>2175</v>
      </c>
      <c r="W1580">
        <v>24.5</v>
      </c>
      <c r="X1580" s="1" t="s">
        <v>225</v>
      </c>
      <c r="Y1580">
        <v>3</v>
      </c>
      <c r="Z1580" s="1" t="s">
        <v>94</v>
      </c>
      <c r="AA1580">
        <v>58</v>
      </c>
      <c r="AB1580">
        <v>2</v>
      </c>
      <c r="AC1580">
        <v>2</v>
      </c>
      <c r="AD1580">
        <v>48</v>
      </c>
      <c r="AE1580">
        <v>31</v>
      </c>
      <c r="AF1580">
        <v>25</v>
      </c>
      <c r="AG1580">
        <v>10</v>
      </c>
      <c r="AH1580">
        <v>9</v>
      </c>
      <c r="AI1580">
        <v>3</v>
      </c>
      <c r="AJ1580">
        <v>4</v>
      </c>
      <c r="AK1580">
        <v>2</v>
      </c>
      <c r="AL1580">
        <v>2</v>
      </c>
      <c r="AM1580">
        <v>51</v>
      </c>
      <c r="AN1580">
        <v>25</v>
      </c>
      <c r="AO1580">
        <v>15</v>
      </c>
      <c r="AP1580">
        <v>12</v>
      </c>
      <c r="AQ1580">
        <v>9</v>
      </c>
      <c r="AR1580">
        <v>2</v>
      </c>
      <c r="AS1580">
        <v>6</v>
      </c>
      <c r="AT1580">
        <v>36</v>
      </c>
      <c r="AU1580">
        <v>955</v>
      </c>
      <c r="AV1580">
        <v>34</v>
      </c>
      <c r="AW1580">
        <v>978</v>
      </c>
    </row>
    <row r="1581" spans="1:49" x14ac:dyDescent="0.35">
      <c r="A1581" s="1" t="s">
        <v>877</v>
      </c>
      <c r="B1581" s="1" t="s">
        <v>878</v>
      </c>
      <c r="C1581" s="1" t="s">
        <v>14</v>
      </c>
      <c r="D1581">
        <v>32</v>
      </c>
      <c r="E1581" s="1" t="s">
        <v>2180</v>
      </c>
      <c r="F1581">
        <v>20050207</v>
      </c>
      <c r="G1581">
        <v>24</v>
      </c>
      <c r="H1581">
        <v>101736</v>
      </c>
      <c r="I1581">
        <v>2</v>
      </c>
      <c r="J1581" s="1" t="s">
        <v>2156</v>
      </c>
      <c r="K1581" s="1" t="s">
        <v>675</v>
      </c>
      <c r="L1581" s="1" t="s">
        <v>2157</v>
      </c>
      <c r="M1581">
        <v>180</v>
      </c>
      <c r="N1581" s="1" t="s">
        <v>2164</v>
      </c>
      <c r="O1581">
        <v>34.700000000000003</v>
      </c>
      <c r="P1581">
        <v>102202</v>
      </c>
      <c r="R1581" s="1" t="s">
        <v>2156</v>
      </c>
      <c r="S1581" s="1" t="s">
        <v>507</v>
      </c>
      <c r="T1581" s="1" t="s">
        <v>2172</v>
      </c>
      <c r="U1581">
        <v>190</v>
      </c>
      <c r="V1581" s="1" t="s">
        <v>2221</v>
      </c>
      <c r="W1581">
        <v>31.8</v>
      </c>
      <c r="X1581" s="1" t="s">
        <v>238</v>
      </c>
      <c r="Y1581">
        <v>3</v>
      </c>
      <c r="Z1581" s="1" t="s">
        <v>94</v>
      </c>
      <c r="AA1581">
        <v>73</v>
      </c>
      <c r="AB1581">
        <v>1</v>
      </c>
      <c r="AC1581">
        <v>2</v>
      </c>
      <c r="AD1581">
        <v>63</v>
      </c>
      <c r="AE1581">
        <v>39</v>
      </c>
      <c r="AF1581">
        <v>34</v>
      </c>
      <c r="AG1581">
        <v>11</v>
      </c>
      <c r="AH1581">
        <v>10</v>
      </c>
      <c r="AI1581">
        <v>4</v>
      </c>
      <c r="AJ1581">
        <v>4</v>
      </c>
      <c r="AK1581">
        <v>4</v>
      </c>
      <c r="AL1581">
        <v>5</v>
      </c>
      <c r="AM1581">
        <v>59</v>
      </c>
      <c r="AN1581">
        <v>29</v>
      </c>
      <c r="AO1581">
        <v>20</v>
      </c>
      <c r="AP1581">
        <v>13</v>
      </c>
      <c r="AQ1581">
        <v>9</v>
      </c>
      <c r="AR1581">
        <v>5</v>
      </c>
      <c r="AS1581">
        <v>8</v>
      </c>
      <c r="AT1581">
        <v>10</v>
      </c>
      <c r="AU1581">
        <v>1900</v>
      </c>
      <c r="AV1581">
        <v>88</v>
      </c>
      <c r="AW1581">
        <v>468</v>
      </c>
    </row>
    <row r="1582" spans="1:49" x14ac:dyDescent="0.35">
      <c r="A1582" s="1" t="s">
        <v>877</v>
      </c>
      <c r="B1582" s="1" t="s">
        <v>878</v>
      </c>
      <c r="C1582" s="1" t="s">
        <v>14</v>
      </c>
      <c r="D1582">
        <v>32</v>
      </c>
      <c r="E1582" s="1" t="s">
        <v>2180</v>
      </c>
      <c r="F1582">
        <v>20050207</v>
      </c>
      <c r="G1582">
        <v>25</v>
      </c>
      <c r="H1582">
        <v>104053</v>
      </c>
      <c r="I1582">
        <v>1</v>
      </c>
      <c r="J1582" s="1" t="s">
        <v>2156</v>
      </c>
      <c r="K1582" s="1" t="s">
        <v>92</v>
      </c>
      <c r="L1582" s="1" t="s">
        <v>2157</v>
      </c>
      <c r="M1582">
        <v>188</v>
      </c>
      <c r="N1582" s="1" t="s">
        <v>2164</v>
      </c>
      <c r="O1582">
        <v>22.4</v>
      </c>
      <c r="P1582">
        <v>102358</v>
      </c>
      <c r="R1582" s="1" t="s">
        <v>2156</v>
      </c>
      <c r="S1582" s="1" t="s">
        <v>584</v>
      </c>
      <c r="T1582" s="1" t="s">
        <v>2157</v>
      </c>
      <c r="U1582">
        <v>190</v>
      </c>
      <c r="V1582" s="1" t="s">
        <v>2179</v>
      </c>
      <c r="W1582">
        <v>30.9</v>
      </c>
      <c r="X1582" s="1" t="s">
        <v>884</v>
      </c>
      <c r="Y1582">
        <v>3</v>
      </c>
      <c r="Z1582" s="1" t="s">
        <v>101</v>
      </c>
      <c r="AA1582">
        <v>142</v>
      </c>
      <c r="AB1582">
        <v>22</v>
      </c>
      <c r="AC1582">
        <v>7</v>
      </c>
      <c r="AD1582">
        <v>102</v>
      </c>
      <c r="AE1582">
        <v>53</v>
      </c>
      <c r="AF1582">
        <v>43</v>
      </c>
      <c r="AG1582">
        <v>23</v>
      </c>
      <c r="AH1582">
        <v>17</v>
      </c>
      <c r="AI1582">
        <v>5</v>
      </c>
      <c r="AJ1582">
        <v>9</v>
      </c>
      <c r="AK1582">
        <v>13</v>
      </c>
      <c r="AL1582">
        <v>10</v>
      </c>
      <c r="AM1582">
        <v>125</v>
      </c>
      <c r="AN1582">
        <v>67</v>
      </c>
      <c r="AO1582">
        <v>52</v>
      </c>
      <c r="AP1582">
        <v>22</v>
      </c>
      <c r="AQ1582">
        <v>16</v>
      </c>
      <c r="AR1582">
        <v>14</v>
      </c>
      <c r="AS1582">
        <v>17</v>
      </c>
      <c r="AT1582">
        <v>3</v>
      </c>
      <c r="AU1582">
        <v>3855</v>
      </c>
      <c r="AV1582">
        <v>75</v>
      </c>
      <c r="AW1582">
        <v>503</v>
      </c>
    </row>
    <row r="1583" spans="1:49" x14ac:dyDescent="0.35">
      <c r="A1583" s="1" t="s">
        <v>877</v>
      </c>
      <c r="B1583" s="1" t="s">
        <v>878</v>
      </c>
      <c r="C1583" s="1" t="s">
        <v>14</v>
      </c>
      <c r="D1583">
        <v>32</v>
      </c>
      <c r="E1583" s="1" t="s">
        <v>2180</v>
      </c>
      <c r="F1583">
        <v>20050207</v>
      </c>
      <c r="G1583">
        <v>26</v>
      </c>
      <c r="H1583">
        <v>103163</v>
      </c>
      <c r="I1583">
        <v>3</v>
      </c>
      <c r="J1583" s="1" t="s">
        <v>2156</v>
      </c>
      <c r="K1583" s="1" t="s">
        <v>56</v>
      </c>
      <c r="L1583" s="1" t="s">
        <v>2157</v>
      </c>
      <c r="M1583">
        <v>188</v>
      </c>
      <c r="N1583" s="1" t="s">
        <v>2169</v>
      </c>
      <c r="O1583">
        <v>26.8</v>
      </c>
      <c r="P1583">
        <v>103018</v>
      </c>
      <c r="Q1583">
        <v>8</v>
      </c>
      <c r="R1583" s="1" t="s">
        <v>2156</v>
      </c>
      <c r="S1583" s="1" t="s">
        <v>35</v>
      </c>
      <c r="T1583" s="1" t="s">
        <v>2157</v>
      </c>
      <c r="U1583">
        <v>196</v>
      </c>
      <c r="V1583" s="1" t="s">
        <v>2174</v>
      </c>
      <c r="W1583">
        <v>27.5</v>
      </c>
      <c r="X1583" s="1" t="s">
        <v>885</v>
      </c>
      <c r="Y1583">
        <v>3</v>
      </c>
      <c r="Z1583" s="1" t="s">
        <v>101</v>
      </c>
      <c r="AA1583">
        <v>130</v>
      </c>
      <c r="AB1583">
        <v>3</v>
      </c>
      <c r="AC1583">
        <v>8</v>
      </c>
      <c r="AD1583">
        <v>112</v>
      </c>
      <c r="AE1583">
        <v>79</v>
      </c>
      <c r="AF1583">
        <v>52</v>
      </c>
      <c r="AG1583">
        <v>19</v>
      </c>
      <c r="AH1583">
        <v>16</v>
      </c>
      <c r="AI1583">
        <v>3</v>
      </c>
      <c r="AJ1583">
        <v>5</v>
      </c>
      <c r="AK1583">
        <v>18</v>
      </c>
      <c r="AL1583">
        <v>4</v>
      </c>
      <c r="AM1583">
        <v>107</v>
      </c>
      <c r="AN1583">
        <v>66</v>
      </c>
      <c r="AO1583">
        <v>50</v>
      </c>
      <c r="AP1583">
        <v>16</v>
      </c>
      <c r="AQ1583">
        <v>16</v>
      </c>
      <c r="AR1583">
        <v>6</v>
      </c>
      <c r="AS1583">
        <v>10</v>
      </c>
      <c r="AT1583">
        <v>17</v>
      </c>
      <c r="AU1583">
        <v>1365</v>
      </c>
      <c r="AV1583">
        <v>41</v>
      </c>
      <c r="AW1583">
        <v>895</v>
      </c>
    </row>
    <row r="1584" spans="1:49" x14ac:dyDescent="0.35">
      <c r="A1584" s="1" t="s">
        <v>877</v>
      </c>
      <c r="B1584" s="1" t="s">
        <v>878</v>
      </c>
      <c r="C1584" s="1" t="s">
        <v>14</v>
      </c>
      <c r="D1584">
        <v>32</v>
      </c>
      <c r="E1584" s="1" t="s">
        <v>2180</v>
      </c>
      <c r="F1584">
        <v>20050207</v>
      </c>
      <c r="G1584">
        <v>27</v>
      </c>
      <c r="H1584">
        <v>102642</v>
      </c>
      <c r="J1584" s="1" t="s">
        <v>2156</v>
      </c>
      <c r="K1584" s="1" t="s">
        <v>168</v>
      </c>
      <c r="L1584" s="1" t="s">
        <v>2157</v>
      </c>
      <c r="M1584">
        <v>190</v>
      </c>
      <c r="N1584" s="1" t="s">
        <v>2171</v>
      </c>
      <c r="O1584">
        <v>29.4</v>
      </c>
      <c r="P1584">
        <v>102434</v>
      </c>
      <c r="Q1584">
        <v>4</v>
      </c>
      <c r="R1584" s="1" t="s">
        <v>2156</v>
      </c>
      <c r="S1584" s="1" t="s">
        <v>51</v>
      </c>
      <c r="T1584" s="1" t="s">
        <v>2157</v>
      </c>
      <c r="U1584">
        <v>183</v>
      </c>
      <c r="V1584" s="1" t="s">
        <v>2164</v>
      </c>
      <c r="W1584">
        <v>30.5</v>
      </c>
      <c r="X1584" s="1" t="s">
        <v>24</v>
      </c>
      <c r="Y1584">
        <v>3</v>
      </c>
      <c r="Z1584" s="1" t="s">
        <v>101</v>
      </c>
      <c r="AA1584">
        <v>80</v>
      </c>
      <c r="AB1584">
        <v>7</v>
      </c>
      <c r="AC1584">
        <v>3</v>
      </c>
      <c r="AD1584">
        <v>73</v>
      </c>
      <c r="AE1584">
        <v>39</v>
      </c>
      <c r="AF1584">
        <v>32</v>
      </c>
      <c r="AG1584">
        <v>13</v>
      </c>
      <c r="AH1584">
        <v>9</v>
      </c>
      <c r="AI1584">
        <v>9</v>
      </c>
      <c r="AJ1584">
        <v>10</v>
      </c>
      <c r="AK1584">
        <v>5</v>
      </c>
      <c r="AL1584">
        <v>4</v>
      </c>
      <c r="AM1584">
        <v>57</v>
      </c>
      <c r="AN1584">
        <v>35</v>
      </c>
      <c r="AO1584">
        <v>24</v>
      </c>
      <c r="AP1584">
        <v>7</v>
      </c>
      <c r="AQ1584">
        <v>9</v>
      </c>
      <c r="AR1584">
        <v>0</v>
      </c>
      <c r="AS1584">
        <v>4</v>
      </c>
      <c r="AT1584">
        <v>55</v>
      </c>
      <c r="AU1584">
        <v>699</v>
      </c>
      <c r="AV1584">
        <v>19</v>
      </c>
      <c r="AW1584">
        <v>1320</v>
      </c>
    </row>
    <row r="1585" spans="1:49" x14ac:dyDescent="0.35">
      <c r="A1585" s="1" t="s">
        <v>877</v>
      </c>
      <c r="B1585" s="1" t="s">
        <v>878</v>
      </c>
      <c r="C1585" s="1" t="s">
        <v>14</v>
      </c>
      <c r="D1585">
        <v>32</v>
      </c>
      <c r="E1585" s="1" t="s">
        <v>2180</v>
      </c>
      <c r="F1585">
        <v>20050207</v>
      </c>
      <c r="G1585">
        <v>28</v>
      </c>
      <c r="H1585">
        <v>103781</v>
      </c>
      <c r="I1585">
        <v>7</v>
      </c>
      <c r="J1585" s="1" t="s">
        <v>2156</v>
      </c>
      <c r="K1585" s="1" t="s">
        <v>50</v>
      </c>
      <c r="L1585" s="1" t="s">
        <v>2172</v>
      </c>
      <c r="M1585">
        <v>183</v>
      </c>
      <c r="N1585" s="1" t="s">
        <v>2176</v>
      </c>
      <c r="O1585">
        <v>23.7</v>
      </c>
      <c r="P1585">
        <v>101736</v>
      </c>
      <c r="Q1585">
        <v>2</v>
      </c>
      <c r="R1585" s="1" t="s">
        <v>2156</v>
      </c>
      <c r="S1585" s="1" t="s">
        <v>675</v>
      </c>
      <c r="T1585" s="1" t="s">
        <v>2157</v>
      </c>
      <c r="U1585">
        <v>180</v>
      </c>
      <c r="V1585" s="1" t="s">
        <v>2164</v>
      </c>
      <c r="W1585">
        <v>34.700000000000003</v>
      </c>
      <c r="X1585" s="1" t="s">
        <v>171</v>
      </c>
      <c r="Y1585">
        <v>3</v>
      </c>
      <c r="Z1585" s="1" t="s">
        <v>101</v>
      </c>
      <c r="AA1585">
        <v>59</v>
      </c>
      <c r="AB1585">
        <v>9</v>
      </c>
      <c r="AC1585">
        <v>2</v>
      </c>
      <c r="AD1585">
        <v>54</v>
      </c>
      <c r="AE1585">
        <v>27</v>
      </c>
      <c r="AF1585">
        <v>20</v>
      </c>
      <c r="AG1585">
        <v>19</v>
      </c>
      <c r="AH1585">
        <v>8</v>
      </c>
      <c r="AI1585">
        <v>6</v>
      </c>
      <c r="AJ1585">
        <v>6</v>
      </c>
      <c r="AK1585">
        <v>1</v>
      </c>
      <c r="AL1585">
        <v>4</v>
      </c>
      <c r="AM1585">
        <v>47</v>
      </c>
      <c r="AN1585">
        <v>19</v>
      </c>
      <c r="AO1585">
        <v>12</v>
      </c>
      <c r="AP1585">
        <v>13</v>
      </c>
      <c r="AQ1585">
        <v>8</v>
      </c>
      <c r="AR1585">
        <v>3</v>
      </c>
      <c r="AS1585">
        <v>7</v>
      </c>
      <c r="AT1585">
        <v>36</v>
      </c>
      <c r="AU1585">
        <v>955</v>
      </c>
      <c r="AV1585">
        <v>10</v>
      </c>
      <c r="AW1585">
        <v>1900</v>
      </c>
    </row>
    <row r="1586" spans="1:49" x14ac:dyDescent="0.35">
      <c r="A1586" s="1" t="s">
        <v>877</v>
      </c>
      <c r="B1586" s="1" t="s">
        <v>878</v>
      </c>
      <c r="C1586" s="1" t="s">
        <v>14</v>
      </c>
      <c r="D1586">
        <v>32</v>
      </c>
      <c r="E1586" s="1" t="s">
        <v>2180</v>
      </c>
      <c r="F1586">
        <v>20050207</v>
      </c>
      <c r="G1586">
        <v>29</v>
      </c>
      <c r="H1586">
        <v>104053</v>
      </c>
      <c r="I1586">
        <v>1</v>
      </c>
      <c r="J1586" s="1" t="s">
        <v>2156</v>
      </c>
      <c r="K1586" s="1" t="s">
        <v>92</v>
      </c>
      <c r="L1586" s="1" t="s">
        <v>2157</v>
      </c>
      <c r="M1586">
        <v>188</v>
      </c>
      <c r="N1586" s="1" t="s">
        <v>2164</v>
      </c>
      <c r="O1586">
        <v>22.4</v>
      </c>
      <c r="P1586">
        <v>103163</v>
      </c>
      <c r="Q1586">
        <v>3</v>
      </c>
      <c r="R1586" s="1" t="s">
        <v>2156</v>
      </c>
      <c r="S1586" s="1" t="s">
        <v>56</v>
      </c>
      <c r="T1586" s="1" t="s">
        <v>2157</v>
      </c>
      <c r="U1586">
        <v>188</v>
      </c>
      <c r="V1586" s="1" t="s">
        <v>2169</v>
      </c>
      <c r="W1586">
        <v>26.8</v>
      </c>
      <c r="X1586" s="1" t="s">
        <v>429</v>
      </c>
      <c r="Y1586">
        <v>3</v>
      </c>
      <c r="Z1586" s="1" t="s">
        <v>105</v>
      </c>
      <c r="AA1586">
        <v>81</v>
      </c>
      <c r="AB1586">
        <v>14</v>
      </c>
      <c r="AC1586">
        <v>0</v>
      </c>
      <c r="AD1586">
        <v>68</v>
      </c>
      <c r="AE1586">
        <v>48</v>
      </c>
      <c r="AF1586">
        <v>38</v>
      </c>
      <c r="AG1586">
        <v>10</v>
      </c>
      <c r="AH1586">
        <v>11</v>
      </c>
      <c r="AI1586">
        <v>5</v>
      </c>
      <c r="AJ1586">
        <v>6</v>
      </c>
      <c r="AK1586">
        <v>2</v>
      </c>
      <c r="AL1586">
        <v>3</v>
      </c>
      <c r="AM1586">
        <v>74</v>
      </c>
      <c r="AN1586">
        <v>39</v>
      </c>
      <c r="AO1586">
        <v>29</v>
      </c>
      <c r="AP1586">
        <v>16</v>
      </c>
      <c r="AQ1586">
        <v>10</v>
      </c>
      <c r="AR1586">
        <v>1</v>
      </c>
      <c r="AS1586">
        <v>3</v>
      </c>
      <c r="AT1586">
        <v>3</v>
      </c>
      <c r="AU1586">
        <v>3855</v>
      </c>
      <c r="AV1586">
        <v>17</v>
      </c>
      <c r="AW1586">
        <v>1365</v>
      </c>
    </row>
    <row r="1587" spans="1:49" x14ac:dyDescent="0.35">
      <c r="A1587" s="1" t="s">
        <v>877</v>
      </c>
      <c r="B1587" s="1" t="s">
        <v>878</v>
      </c>
      <c r="C1587" s="1" t="s">
        <v>14</v>
      </c>
      <c r="D1587">
        <v>32</v>
      </c>
      <c r="E1587" s="1" t="s">
        <v>2180</v>
      </c>
      <c r="F1587">
        <v>20050207</v>
      </c>
      <c r="G1587">
        <v>30</v>
      </c>
      <c r="H1587">
        <v>102642</v>
      </c>
      <c r="J1587" s="1" t="s">
        <v>2156</v>
      </c>
      <c r="K1587" s="1" t="s">
        <v>168</v>
      </c>
      <c r="L1587" s="1" t="s">
        <v>2157</v>
      </c>
      <c r="M1587">
        <v>190</v>
      </c>
      <c r="N1587" s="1" t="s">
        <v>2171</v>
      </c>
      <c r="O1587">
        <v>29.4</v>
      </c>
      <c r="P1587">
        <v>103781</v>
      </c>
      <c r="Q1587">
        <v>7</v>
      </c>
      <c r="R1587" s="1" t="s">
        <v>2156</v>
      </c>
      <c r="S1587" s="1" t="s">
        <v>50</v>
      </c>
      <c r="T1587" s="1" t="s">
        <v>2172</v>
      </c>
      <c r="U1587">
        <v>183</v>
      </c>
      <c r="V1587" s="1" t="s">
        <v>2176</v>
      </c>
      <c r="W1587">
        <v>23.7</v>
      </c>
      <c r="X1587" s="1" t="s">
        <v>886</v>
      </c>
      <c r="Y1587">
        <v>3</v>
      </c>
      <c r="Z1587" s="1" t="s">
        <v>105</v>
      </c>
      <c r="AA1587">
        <v>128</v>
      </c>
      <c r="AB1587">
        <v>12</v>
      </c>
      <c r="AC1587">
        <v>3</v>
      </c>
      <c r="AD1587">
        <v>81</v>
      </c>
      <c r="AE1587">
        <v>43</v>
      </c>
      <c r="AF1587">
        <v>35</v>
      </c>
      <c r="AG1587">
        <v>28</v>
      </c>
      <c r="AH1587">
        <v>15</v>
      </c>
      <c r="AI1587">
        <v>1</v>
      </c>
      <c r="AJ1587">
        <v>1</v>
      </c>
      <c r="AK1587">
        <v>6</v>
      </c>
      <c r="AL1587">
        <v>3</v>
      </c>
      <c r="AM1587">
        <v>109</v>
      </c>
      <c r="AN1587">
        <v>65</v>
      </c>
      <c r="AO1587">
        <v>45</v>
      </c>
      <c r="AP1587">
        <v>24</v>
      </c>
      <c r="AQ1587">
        <v>15</v>
      </c>
      <c r="AR1587">
        <v>5</v>
      </c>
      <c r="AS1587">
        <v>8</v>
      </c>
      <c r="AT1587">
        <v>55</v>
      </c>
      <c r="AU1587">
        <v>699</v>
      </c>
      <c r="AV1587">
        <v>36</v>
      </c>
      <c r="AW1587">
        <v>955</v>
      </c>
    </row>
    <row r="1588" spans="1:49" x14ac:dyDescent="0.35">
      <c r="A1588" s="1" t="s">
        <v>877</v>
      </c>
      <c r="B1588" s="1" t="s">
        <v>878</v>
      </c>
      <c r="C1588" s="1" t="s">
        <v>14</v>
      </c>
      <c r="D1588">
        <v>32</v>
      </c>
      <c r="E1588" s="1" t="s">
        <v>2180</v>
      </c>
      <c r="F1588">
        <v>20050207</v>
      </c>
      <c r="G1588">
        <v>31</v>
      </c>
      <c r="H1588">
        <v>104053</v>
      </c>
      <c r="I1588">
        <v>1</v>
      </c>
      <c r="J1588" s="1" t="s">
        <v>2156</v>
      </c>
      <c r="K1588" s="1" t="s">
        <v>92</v>
      </c>
      <c r="L1588" s="1" t="s">
        <v>2157</v>
      </c>
      <c r="M1588">
        <v>188</v>
      </c>
      <c r="N1588" s="1" t="s">
        <v>2164</v>
      </c>
      <c r="O1588">
        <v>22.4</v>
      </c>
      <c r="P1588">
        <v>102642</v>
      </c>
      <c r="R1588" s="1" t="s">
        <v>2156</v>
      </c>
      <c r="S1588" s="1" t="s">
        <v>168</v>
      </c>
      <c r="T1588" s="1" t="s">
        <v>2157</v>
      </c>
      <c r="U1588">
        <v>190</v>
      </c>
      <c r="V1588" s="1" t="s">
        <v>2171</v>
      </c>
      <c r="W1588">
        <v>29.4</v>
      </c>
      <c r="X1588" s="1" t="s">
        <v>252</v>
      </c>
      <c r="Y1588">
        <v>3</v>
      </c>
      <c r="Z1588" s="1" t="s">
        <v>108</v>
      </c>
      <c r="AA1588">
        <v>50</v>
      </c>
      <c r="AB1588">
        <v>9</v>
      </c>
      <c r="AC1588">
        <v>1</v>
      </c>
      <c r="AD1588">
        <v>46</v>
      </c>
      <c r="AE1588">
        <v>33</v>
      </c>
      <c r="AF1588">
        <v>25</v>
      </c>
      <c r="AG1588">
        <v>9</v>
      </c>
      <c r="AH1588">
        <v>8</v>
      </c>
      <c r="AI1588">
        <v>0</v>
      </c>
      <c r="AJ1588">
        <v>0</v>
      </c>
      <c r="AK1588">
        <v>6</v>
      </c>
      <c r="AL1588">
        <v>2</v>
      </c>
      <c r="AM1588">
        <v>43</v>
      </c>
      <c r="AN1588">
        <v>25</v>
      </c>
      <c r="AO1588">
        <v>18</v>
      </c>
      <c r="AP1588">
        <v>6</v>
      </c>
      <c r="AQ1588">
        <v>8</v>
      </c>
      <c r="AR1588">
        <v>3</v>
      </c>
      <c r="AS1588">
        <v>7</v>
      </c>
      <c r="AT1588">
        <v>3</v>
      </c>
      <c r="AU1588">
        <v>3855</v>
      </c>
      <c r="AV1588">
        <v>55</v>
      </c>
      <c r="AW1588">
        <v>699</v>
      </c>
    </row>
    <row r="1589" spans="1:49" x14ac:dyDescent="0.35">
      <c r="A1589" s="1" t="s">
        <v>887</v>
      </c>
      <c r="B1589" s="1" t="s">
        <v>888</v>
      </c>
      <c r="C1589" s="1" t="s">
        <v>198</v>
      </c>
      <c r="D1589">
        <v>56</v>
      </c>
      <c r="E1589" s="1" t="s">
        <v>2180</v>
      </c>
      <c r="F1589">
        <v>20050418</v>
      </c>
      <c r="G1589">
        <v>1</v>
      </c>
      <c r="H1589">
        <v>104076</v>
      </c>
      <c r="J1589" s="1" t="s">
        <v>2156</v>
      </c>
      <c r="K1589" s="1" t="s">
        <v>25</v>
      </c>
      <c r="L1589" s="1" t="s">
        <v>2157</v>
      </c>
      <c r="M1589">
        <v>190</v>
      </c>
      <c r="N1589" s="1" t="s">
        <v>2165</v>
      </c>
      <c r="O1589">
        <v>22.4</v>
      </c>
      <c r="P1589">
        <v>102950</v>
      </c>
      <c r="R1589" s="1" t="s">
        <v>2173</v>
      </c>
      <c r="S1589" s="1" t="s">
        <v>437</v>
      </c>
      <c r="T1589" s="1" t="s">
        <v>2157</v>
      </c>
      <c r="U1589">
        <v>180</v>
      </c>
      <c r="V1589" s="1" t="s">
        <v>2161</v>
      </c>
      <c r="W1589">
        <v>28.1</v>
      </c>
      <c r="X1589" s="1" t="s">
        <v>158</v>
      </c>
      <c r="Y1589">
        <v>3</v>
      </c>
      <c r="Z1589" s="1" t="s">
        <v>18</v>
      </c>
      <c r="AA1589">
        <v>95</v>
      </c>
      <c r="AB1589">
        <v>5</v>
      </c>
      <c r="AC1589">
        <v>1</v>
      </c>
      <c r="AD1589">
        <v>74</v>
      </c>
      <c r="AE1589">
        <v>47</v>
      </c>
      <c r="AF1589">
        <v>33</v>
      </c>
      <c r="AG1589">
        <v>16</v>
      </c>
      <c r="AH1589">
        <v>11</v>
      </c>
      <c r="AI1589">
        <v>4</v>
      </c>
      <c r="AJ1589">
        <v>5</v>
      </c>
      <c r="AK1589">
        <v>3</v>
      </c>
      <c r="AL1589">
        <v>1</v>
      </c>
      <c r="AM1589">
        <v>80</v>
      </c>
      <c r="AN1589">
        <v>39</v>
      </c>
      <c r="AO1589">
        <v>23</v>
      </c>
      <c r="AP1589">
        <v>23</v>
      </c>
      <c r="AQ1589">
        <v>11</v>
      </c>
      <c r="AR1589">
        <v>8</v>
      </c>
      <c r="AS1589">
        <v>11</v>
      </c>
      <c r="AT1589">
        <v>69</v>
      </c>
      <c r="AU1589">
        <v>544</v>
      </c>
      <c r="AV1589">
        <v>168</v>
      </c>
      <c r="AW1589">
        <v>268</v>
      </c>
    </row>
    <row r="1590" spans="1:49" x14ac:dyDescent="0.35">
      <c r="A1590" s="1" t="s">
        <v>887</v>
      </c>
      <c r="B1590" s="1" t="s">
        <v>888</v>
      </c>
      <c r="C1590" s="1" t="s">
        <v>198</v>
      </c>
      <c r="D1590">
        <v>56</v>
      </c>
      <c r="E1590" s="1" t="s">
        <v>2180</v>
      </c>
      <c r="F1590">
        <v>20050418</v>
      </c>
      <c r="G1590">
        <v>2</v>
      </c>
      <c r="H1590">
        <v>104527</v>
      </c>
      <c r="J1590" s="1" t="s">
        <v>2159</v>
      </c>
      <c r="K1590" s="1" t="s">
        <v>318</v>
      </c>
      <c r="L1590" s="1" t="s">
        <v>2157</v>
      </c>
      <c r="M1590">
        <v>183</v>
      </c>
      <c r="N1590" s="1" t="s">
        <v>2181</v>
      </c>
      <c r="O1590">
        <v>20</v>
      </c>
      <c r="P1590">
        <v>104198</v>
      </c>
      <c r="R1590" s="1" t="s">
        <v>2156</v>
      </c>
      <c r="S1590" s="1" t="s">
        <v>144</v>
      </c>
      <c r="T1590" s="1" t="s">
        <v>2157</v>
      </c>
      <c r="U1590">
        <v>188</v>
      </c>
      <c r="V1590" s="1" t="s">
        <v>2161</v>
      </c>
      <c r="W1590">
        <v>21.8</v>
      </c>
      <c r="X1590" s="1" t="s">
        <v>171</v>
      </c>
      <c r="Y1590">
        <v>3</v>
      </c>
      <c r="Z1590" s="1" t="s">
        <v>18</v>
      </c>
      <c r="AA1590">
        <v>59</v>
      </c>
      <c r="AB1590">
        <v>5</v>
      </c>
      <c r="AC1590">
        <v>2</v>
      </c>
      <c r="AD1590">
        <v>42</v>
      </c>
      <c r="AE1590">
        <v>22</v>
      </c>
      <c r="AF1590">
        <v>20</v>
      </c>
      <c r="AG1590">
        <v>13</v>
      </c>
      <c r="AH1590">
        <v>8</v>
      </c>
      <c r="AI1590">
        <v>0</v>
      </c>
      <c r="AJ1590">
        <v>0</v>
      </c>
      <c r="AK1590">
        <v>1</v>
      </c>
      <c r="AL1590">
        <v>2</v>
      </c>
      <c r="AM1590">
        <v>54</v>
      </c>
      <c r="AN1590">
        <v>38</v>
      </c>
      <c r="AO1590">
        <v>19</v>
      </c>
      <c r="AP1590">
        <v>8</v>
      </c>
      <c r="AQ1590">
        <v>8</v>
      </c>
      <c r="AR1590">
        <v>7</v>
      </c>
      <c r="AS1590">
        <v>11</v>
      </c>
      <c r="AT1590">
        <v>113</v>
      </c>
      <c r="AU1590">
        <v>397</v>
      </c>
      <c r="AV1590">
        <v>81</v>
      </c>
      <c r="AW1590">
        <v>494</v>
      </c>
    </row>
    <row r="1591" spans="1:49" x14ac:dyDescent="0.35">
      <c r="A1591" s="1" t="s">
        <v>887</v>
      </c>
      <c r="B1591" s="1" t="s">
        <v>888</v>
      </c>
      <c r="C1591" s="1" t="s">
        <v>198</v>
      </c>
      <c r="D1591">
        <v>56</v>
      </c>
      <c r="E1591" s="1" t="s">
        <v>2180</v>
      </c>
      <c r="F1591">
        <v>20050418</v>
      </c>
      <c r="G1591">
        <v>3</v>
      </c>
      <c r="H1591">
        <v>103387</v>
      </c>
      <c r="I1591">
        <v>15</v>
      </c>
      <c r="J1591" s="1" t="s">
        <v>2156</v>
      </c>
      <c r="K1591" s="1" t="s">
        <v>142</v>
      </c>
      <c r="L1591" s="1" t="s">
        <v>2157</v>
      </c>
      <c r="M1591">
        <v>185</v>
      </c>
      <c r="N1591" s="1" t="s">
        <v>2190</v>
      </c>
      <c r="O1591">
        <v>25.8</v>
      </c>
      <c r="P1591">
        <v>102202</v>
      </c>
      <c r="R1591" s="1" t="s">
        <v>2156</v>
      </c>
      <c r="S1591" s="1" t="s">
        <v>507</v>
      </c>
      <c r="T1591" s="1" t="s">
        <v>2172</v>
      </c>
      <c r="U1591">
        <v>190</v>
      </c>
      <c r="V1591" s="1" t="s">
        <v>2221</v>
      </c>
      <c r="W1591">
        <v>32</v>
      </c>
      <c r="X1591" s="1" t="s">
        <v>194</v>
      </c>
      <c r="Y1591">
        <v>3</v>
      </c>
      <c r="Z1591" s="1" t="s">
        <v>18</v>
      </c>
      <c r="AA1591">
        <v>68</v>
      </c>
      <c r="AB1591">
        <v>0</v>
      </c>
      <c r="AC1591">
        <v>1</v>
      </c>
      <c r="AD1591">
        <v>45</v>
      </c>
      <c r="AE1591">
        <v>27</v>
      </c>
      <c r="AF1591">
        <v>20</v>
      </c>
      <c r="AG1591">
        <v>11</v>
      </c>
      <c r="AH1591">
        <v>8</v>
      </c>
      <c r="AI1591">
        <v>1</v>
      </c>
      <c r="AJ1591">
        <v>2</v>
      </c>
      <c r="AK1591">
        <v>4</v>
      </c>
      <c r="AL1591">
        <v>2</v>
      </c>
      <c r="AM1591">
        <v>60</v>
      </c>
      <c r="AN1591">
        <v>30</v>
      </c>
      <c r="AO1591">
        <v>18</v>
      </c>
      <c r="AP1591">
        <v>9</v>
      </c>
      <c r="AQ1591">
        <v>7</v>
      </c>
      <c r="AR1591">
        <v>7</v>
      </c>
      <c r="AS1591">
        <v>12</v>
      </c>
      <c r="AT1591">
        <v>39</v>
      </c>
      <c r="AU1591">
        <v>905</v>
      </c>
      <c r="AV1591">
        <v>57</v>
      </c>
      <c r="AW1591">
        <v>720</v>
      </c>
    </row>
    <row r="1592" spans="1:49" x14ac:dyDescent="0.35">
      <c r="A1592" s="1" t="s">
        <v>887</v>
      </c>
      <c r="B1592" s="1" t="s">
        <v>888</v>
      </c>
      <c r="C1592" s="1" t="s">
        <v>198</v>
      </c>
      <c r="D1592">
        <v>56</v>
      </c>
      <c r="E1592" s="1" t="s">
        <v>2180</v>
      </c>
      <c r="F1592">
        <v>20050418</v>
      </c>
      <c r="G1592">
        <v>4</v>
      </c>
      <c r="H1592">
        <v>103285</v>
      </c>
      <c r="I1592">
        <v>11</v>
      </c>
      <c r="J1592" s="1" t="s">
        <v>2156</v>
      </c>
      <c r="K1592" s="1" t="s">
        <v>67</v>
      </c>
      <c r="L1592" s="1" t="s">
        <v>2157</v>
      </c>
      <c r="M1592">
        <v>185</v>
      </c>
      <c r="N1592" s="1" t="s">
        <v>2160</v>
      </c>
      <c r="O1592">
        <v>26.3</v>
      </c>
      <c r="P1592">
        <v>103789</v>
      </c>
      <c r="R1592" s="1" t="s">
        <v>2156</v>
      </c>
      <c r="S1592" s="1" t="s">
        <v>123</v>
      </c>
      <c r="T1592" s="1" t="s">
        <v>2172</v>
      </c>
      <c r="U1592">
        <v>188</v>
      </c>
      <c r="V1592" s="1" t="s">
        <v>2186</v>
      </c>
      <c r="W1592">
        <v>23.8</v>
      </c>
      <c r="X1592" s="1" t="s">
        <v>390</v>
      </c>
      <c r="Y1592">
        <v>3</v>
      </c>
      <c r="Z1592" s="1" t="s">
        <v>18</v>
      </c>
      <c r="AA1592">
        <v>137</v>
      </c>
      <c r="AB1592">
        <v>9</v>
      </c>
      <c r="AC1592">
        <v>5</v>
      </c>
      <c r="AD1592">
        <v>93</v>
      </c>
      <c r="AE1592">
        <v>55</v>
      </c>
      <c r="AF1592">
        <v>40</v>
      </c>
      <c r="AG1592">
        <v>18</v>
      </c>
      <c r="AH1592">
        <v>15</v>
      </c>
      <c r="AI1592">
        <v>2</v>
      </c>
      <c r="AJ1592">
        <v>5</v>
      </c>
      <c r="AK1592">
        <v>6</v>
      </c>
      <c r="AL1592">
        <v>7</v>
      </c>
      <c r="AM1592">
        <v>104</v>
      </c>
      <c r="AN1592">
        <v>71</v>
      </c>
      <c r="AO1592">
        <v>45</v>
      </c>
      <c r="AP1592">
        <v>14</v>
      </c>
      <c r="AQ1592">
        <v>15</v>
      </c>
      <c r="AR1592">
        <v>7</v>
      </c>
      <c r="AS1592">
        <v>12</v>
      </c>
      <c r="AT1592">
        <v>22</v>
      </c>
      <c r="AU1592">
        <v>1200</v>
      </c>
      <c r="AV1592">
        <v>167</v>
      </c>
      <c r="AW1592">
        <v>275</v>
      </c>
    </row>
    <row r="1593" spans="1:49" x14ac:dyDescent="0.35">
      <c r="A1593" s="1" t="s">
        <v>887</v>
      </c>
      <c r="B1593" s="1" t="s">
        <v>888</v>
      </c>
      <c r="C1593" s="1" t="s">
        <v>198</v>
      </c>
      <c r="D1593">
        <v>56</v>
      </c>
      <c r="E1593" s="1" t="s">
        <v>2180</v>
      </c>
      <c r="F1593">
        <v>20050418</v>
      </c>
      <c r="G1593">
        <v>5</v>
      </c>
      <c r="H1593">
        <v>103490</v>
      </c>
      <c r="J1593" s="1" t="s">
        <v>2156</v>
      </c>
      <c r="K1593" s="1" t="s">
        <v>272</v>
      </c>
      <c r="L1593" s="1" t="s">
        <v>2157</v>
      </c>
      <c r="M1593">
        <v>183</v>
      </c>
      <c r="N1593" s="1" t="s">
        <v>2161</v>
      </c>
      <c r="O1593">
        <v>25.2</v>
      </c>
      <c r="P1593">
        <v>102869</v>
      </c>
      <c r="R1593" s="1" t="s">
        <v>2173</v>
      </c>
      <c r="S1593" s="1" t="s">
        <v>435</v>
      </c>
      <c r="T1593" s="1" t="s">
        <v>2157</v>
      </c>
      <c r="U1593">
        <v>173</v>
      </c>
      <c r="V1593" s="1" t="s">
        <v>2161</v>
      </c>
      <c r="W1593">
        <v>28.5</v>
      </c>
      <c r="X1593" s="1" t="s">
        <v>225</v>
      </c>
      <c r="Y1593">
        <v>3</v>
      </c>
      <c r="Z1593" s="1" t="s">
        <v>18</v>
      </c>
      <c r="AA1593">
        <v>72</v>
      </c>
      <c r="AB1593">
        <v>3</v>
      </c>
      <c r="AC1593">
        <v>1</v>
      </c>
      <c r="AD1593">
        <v>67</v>
      </c>
      <c r="AE1593">
        <v>40</v>
      </c>
      <c r="AF1593">
        <v>32</v>
      </c>
      <c r="AG1593">
        <v>11</v>
      </c>
      <c r="AH1593">
        <v>9</v>
      </c>
      <c r="AI1593">
        <v>7</v>
      </c>
      <c r="AJ1593">
        <v>8</v>
      </c>
      <c r="AK1593">
        <v>3</v>
      </c>
      <c r="AL1593">
        <v>1</v>
      </c>
      <c r="AM1593">
        <v>48</v>
      </c>
      <c r="AN1593">
        <v>34</v>
      </c>
      <c r="AO1593">
        <v>23</v>
      </c>
      <c r="AP1593">
        <v>3</v>
      </c>
      <c r="AQ1593">
        <v>9</v>
      </c>
      <c r="AR1593">
        <v>3</v>
      </c>
      <c r="AS1593">
        <v>7</v>
      </c>
      <c r="AT1593">
        <v>72</v>
      </c>
      <c r="AU1593">
        <v>533</v>
      </c>
      <c r="AV1593">
        <v>257</v>
      </c>
      <c r="AW1593">
        <v>151</v>
      </c>
    </row>
    <row r="1594" spans="1:49" x14ac:dyDescent="0.35">
      <c r="A1594" s="1" t="s">
        <v>887</v>
      </c>
      <c r="B1594" s="1" t="s">
        <v>888</v>
      </c>
      <c r="C1594" s="1" t="s">
        <v>198</v>
      </c>
      <c r="D1594">
        <v>56</v>
      </c>
      <c r="E1594" s="1" t="s">
        <v>2180</v>
      </c>
      <c r="F1594">
        <v>20050418</v>
      </c>
      <c r="G1594">
        <v>6</v>
      </c>
      <c r="H1594">
        <v>101885</v>
      </c>
      <c r="J1594" s="1" t="s">
        <v>2156</v>
      </c>
      <c r="K1594" s="1" t="s">
        <v>240</v>
      </c>
      <c r="L1594" s="1" t="s">
        <v>2172</v>
      </c>
      <c r="M1594">
        <v>190</v>
      </c>
      <c r="N1594" s="1" t="s">
        <v>2184</v>
      </c>
      <c r="O1594">
        <v>34</v>
      </c>
      <c r="P1594">
        <v>103105</v>
      </c>
      <c r="R1594" s="1" t="s">
        <v>2159</v>
      </c>
      <c r="S1594" s="1" t="s">
        <v>413</v>
      </c>
      <c r="T1594" s="1" t="s">
        <v>2157</v>
      </c>
      <c r="U1594">
        <v>183</v>
      </c>
      <c r="V1594" s="1" t="s">
        <v>2161</v>
      </c>
      <c r="W1594">
        <v>27.2</v>
      </c>
      <c r="X1594" s="1" t="s">
        <v>149</v>
      </c>
      <c r="Y1594">
        <v>3</v>
      </c>
      <c r="Z1594" s="1" t="s">
        <v>18</v>
      </c>
      <c r="AA1594">
        <v>71</v>
      </c>
      <c r="AB1594">
        <v>11</v>
      </c>
      <c r="AC1594">
        <v>4</v>
      </c>
      <c r="AD1594">
        <v>51</v>
      </c>
      <c r="AE1594">
        <v>28</v>
      </c>
      <c r="AF1594">
        <v>23</v>
      </c>
      <c r="AG1594">
        <v>14</v>
      </c>
      <c r="AH1594">
        <v>9</v>
      </c>
      <c r="AI1594">
        <v>0</v>
      </c>
      <c r="AJ1594">
        <v>0</v>
      </c>
      <c r="AK1594">
        <v>0</v>
      </c>
      <c r="AL1594">
        <v>1</v>
      </c>
      <c r="AM1594">
        <v>60</v>
      </c>
      <c r="AN1594">
        <v>43</v>
      </c>
      <c r="AO1594">
        <v>28</v>
      </c>
      <c r="AP1594">
        <v>7</v>
      </c>
      <c r="AQ1594">
        <v>10</v>
      </c>
      <c r="AR1594">
        <v>0</v>
      </c>
      <c r="AS1594">
        <v>3</v>
      </c>
      <c r="AT1594">
        <v>74</v>
      </c>
      <c r="AU1594">
        <v>521</v>
      </c>
      <c r="AV1594">
        <v>134</v>
      </c>
      <c r="AW1594">
        <v>331</v>
      </c>
    </row>
    <row r="1595" spans="1:49" x14ac:dyDescent="0.35">
      <c r="A1595" s="1" t="s">
        <v>887</v>
      </c>
      <c r="B1595" s="1" t="s">
        <v>888</v>
      </c>
      <c r="C1595" s="1" t="s">
        <v>198</v>
      </c>
      <c r="D1595">
        <v>56</v>
      </c>
      <c r="E1595" s="1" t="s">
        <v>2180</v>
      </c>
      <c r="F1595">
        <v>20050418</v>
      </c>
      <c r="G1595">
        <v>7</v>
      </c>
      <c r="H1595">
        <v>103193</v>
      </c>
      <c r="J1595" s="1" t="s">
        <v>2156</v>
      </c>
      <c r="K1595" s="1" t="s">
        <v>236</v>
      </c>
      <c r="L1595" s="1" t="s">
        <v>2157</v>
      </c>
      <c r="M1595">
        <v>196</v>
      </c>
      <c r="N1595" s="1" t="s">
        <v>2192</v>
      </c>
      <c r="O1595">
        <v>26.9</v>
      </c>
      <c r="P1595">
        <v>102642</v>
      </c>
      <c r="R1595" s="1" t="s">
        <v>2156</v>
      </c>
      <c r="S1595" s="1" t="s">
        <v>168</v>
      </c>
      <c r="T1595" s="1" t="s">
        <v>2157</v>
      </c>
      <c r="U1595">
        <v>190</v>
      </c>
      <c r="V1595" s="1" t="s">
        <v>2171</v>
      </c>
      <c r="W1595">
        <v>29.6</v>
      </c>
      <c r="X1595" s="1" t="s">
        <v>225</v>
      </c>
      <c r="Y1595">
        <v>3</v>
      </c>
      <c r="Z1595" s="1" t="s">
        <v>18</v>
      </c>
      <c r="AA1595">
        <v>58</v>
      </c>
      <c r="AB1595">
        <v>6</v>
      </c>
      <c r="AC1595">
        <v>1</v>
      </c>
      <c r="AD1595">
        <v>43</v>
      </c>
      <c r="AE1595">
        <v>32</v>
      </c>
      <c r="AF1595">
        <v>28</v>
      </c>
      <c r="AG1595">
        <v>8</v>
      </c>
      <c r="AH1595">
        <v>9</v>
      </c>
      <c r="AI1595">
        <v>0</v>
      </c>
      <c r="AJ1595">
        <v>0</v>
      </c>
      <c r="AK1595">
        <v>7</v>
      </c>
      <c r="AL1595">
        <v>1</v>
      </c>
      <c r="AM1595">
        <v>58</v>
      </c>
      <c r="AN1595">
        <v>39</v>
      </c>
      <c r="AO1595">
        <v>26</v>
      </c>
      <c r="AP1595">
        <v>8</v>
      </c>
      <c r="AQ1595">
        <v>9</v>
      </c>
      <c r="AR1595">
        <v>4</v>
      </c>
      <c r="AS1595">
        <v>7</v>
      </c>
      <c r="AT1595">
        <v>80</v>
      </c>
      <c r="AU1595">
        <v>495</v>
      </c>
      <c r="AV1595">
        <v>50</v>
      </c>
      <c r="AW1595">
        <v>798</v>
      </c>
    </row>
    <row r="1596" spans="1:49" x14ac:dyDescent="0.35">
      <c r="A1596" s="1" t="s">
        <v>887</v>
      </c>
      <c r="B1596" s="1" t="s">
        <v>888</v>
      </c>
      <c r="C1596" s="1" t="s">
        <v>198</v>
      </c>
      <c r="D1596">
        <v>56</v>
      </c>
      <c r="E1596" s="1" t="s">
        <v>2180</v>
      </c>
      <c r="F1596">
        <v>20050418</v>
      </c>
      <c r="G1596">
        <v>8</v>
      </c>
      <c r="H1596">
        <v>102860</v>
      </c>
      <c r="J1596" s="1" t="s">
        <v>2156</v>
      </c>
      <c r="K1596" s="1" t="s">
        <v>32</v>
      </c>
      <c r="L1596" s="1" t="s">
        <v>2157</v>
      </c>
      <c r="M1596">
        <v>183</v>
      </c>
      <c r="N1596" s="1" t="s">
        <v>2165</v>
      </c>
      <c r="O1596">
        <v>28.5</v>
      </c>
      <c r="P1596">
        <v>104792</v>
      </c>
      <c r="R1596" s="1" t="s">
        <v>2159</v>
      </c>
      <c r="S1596" s="1" t="s">
        <v>48</v>
      </c>
      <c r="T1596" s="1" t="s">
        <v>2157</v>
      </c>
      <c r="U1596">
        <v>193</v>
      </c>
      <c r="V1596" s="1" t="s">
        <v>2171</v>
      </c>
      <c r="W1596">
        <v>18.600000000000001</v>
      </c>
      <c r="X1596" s="1" t="s">
        <v>889</v>
      </c>
      <c r="Y1596">
        <v>3</v>
      </c>
      <c r="Z1596" s="1" t="s">
        <v>18</v>
      </c>
      <c r="AA1596">
        <v>127</v>
      </c>
      <c r="AB1596">
        <v>0</v>
      </c>
      <c r="AC1596">
        <v>5</v>
      </c>
      <c r="AD1596">
        <v>82</v>
      </c>
      <c r="AE1596">
        <v>47</v>
      </c>
      <c r="AF1596">
        <v>33</v>
      </c>
      <c r="AG1596">
        <v>19</v>
      </c>
      <c r="AH1596">
        <v>12</v>
      </c>
      <c r="AI1596">
        <v>2</v>
      </c>
      <c r="AJ1596">
        <v>5</v>
      </c>
      <c r="AK1596">
        <v>4</v>
      </c>
      <c r="AL1596">
        <v>7</v>
      </c>
      <c r="AM1596">
        <v>101</v>
      </c>
      <c r="AN1596">
        <v>54</v>
      </c>
      <c r="AO1596">
        <v>34</v>
      </c>
      <c r="AP1596">
        <v>21</v>
      </c>
      <c r="AQ1596">
        <v>12</v>
      </c>
      <c r="AR1596">
        <v>7</v>
      </c>
      <c r="AS1596">
        <v>10</v>
      </c>
      <c r="AT1596">
        <v>99</v>
      </c>
      <c r="AU1596">
        <v>440</v>
      </c>
      <c r="AV1596">
        <v>107</v>
      </c>
      <c r="AW1596">
        <v>410</v>
      </c>
    </row>
    <row r="1597" spans="1:49" x14ac:dyDescent="0.35">
      <c r="A1597" s="1" t="s">
        <v>887</v>
      </c>
      <c r="B1597" s="1" t="s">
        <v>888</v>
      </c>
      <c r="C1597" s="1" t="s">
        <v>198</v>
      </c>
      <c r="D1597">
        <v>56</v>
      </c>
      <c r="E1597" s="1" t="s">
        <v>2180</v>
      </c>
      <c r="F1597">
        <v>20050418</v>
      </c>
      <c r="G1597">
        <v>9</v>
      </c>
      <c r="H1597">
        <v>103428</v>
      </c>
      <c r="I1597">
        <v>14</v>
      </c>
      <c r="J1597" s="1" t="s">
        <v>2156</v>
      </c>
      <c r="K1597" s="1" t="s">
        <v>53</v>
      </c>
      <c r="L1597" s="1" t="s">
        <v>2157</v>
      </c>
      <c r="M1597">
        <v>190</v>
      </c>
      <c r="N1597" s="1" t="s">
        <v>2165</v>
      </c>
      <c r="O1597">
        <v>25.6</v>
      </c>
      <c r="P1597">
        <v>102287</v>
      </c>
      <c r="R1597" s="1" t="s">
        <v>2159</v>
      </c>
      <c r="S1597" s="1" t="s">
        <v>466</v>
      </c>
      <c r="T1597" s="1" t="s">
        <v>2157</v>
      </c>
      <c r="U1597">
        <v>188</v>
      </c>
      <c r="V1597" s="1" t="s">
        <v>2161</v>
      </c>
      <c r="W1597">
        <v>31.4</v>
      </c>
      <c r="X1597" s="1" t="s">
        <v>531</v>
      </c>
      <c r="Y1597">
        <v>3</v>
      </c>
      <c r="Z1597" s="1" t="s">
        <v>18</v>
      </c>
      <c r="AA1597">
        <v>102</v>
      </c>
      <c r="AB1597">
        <v>3</v>
      </c>
      <c r="AC1597">
        <v>3</v>
      </c>
      <c r="AD1597">
        <v>67</v>
      </c>
      <c r="AE1597">
        <v>46</v>
      </c>
      <c r="AF1597">
        <v>34</v>
      </c>
      <c r="AG1597">
        <v>13</v>
      </c>
      <c r="AH1597">
        <v>11</v>
      </c>
      <c r="AI1597">
        <v>3</v>
      </c>
      <c r="AJ1597">
        <v>4</v>
      </c>
      <c r="AK1597">
        <v>3</v>
      </c>
      <c r="AL1597">
        <v>1</v>
      </c>
      <c r="AM1597">
        <v>63</v>
      </c>
      <c r="AN1597">
        <v>40</v>
      </c>
      <c r="AO1597">
        <v>26</v>
      </c>
      <c r="AP1597">
        <v>15</v>
      </c>
      <c r="AQ1597">
        <v>11</v>
      </c>
      <c r="AR1597">
        <v>2</v>
      </c>
      <c r="AS1597">
        <v>4</v>
      </c>
      <c r="AT1597">
        <v>37</v>
      </c>
      <c r="AU1597">
        <v>915</v>
      </c>
      <c r="AV1597">
        <v>180</v>
      </c>
      <c r="AW1597">
        <v>248</v>
      </c>
    </row>
    <row r="1598" spans="1:49" x14ac:dyDescent="0.35">
      <c r="A1598" s="1" t="s">
        <v>887</v>
      </c>
      <c r="B1598" s="1" t="s">
        <v>888</v>
      </c>
      <c r="C1598" s="1" t="s">
        <v>198</v>
      </c>
      <c r="D1598">
        <v>56</v>
      </c>
      <c r="E1598" s="1" t="s">
        <v>2180</v>
      </c>
      <c r="F1598">
        <v>20050418</v>
      </c>
      <c r="G1598">
        <v>10</v>
      </c>
      <c r="H1598">
        <v>103103</v>
      </c>
      <c r="I1598">
        <v>10</v>
      </c>
      <c r="J1598" s="1" t="s">
        <v>2156</v>
      </c>
      <c r="K1598" s="1" t="s">
        <v>90</v>
      </c>
      <c r="L1598" s="1" t="s">
        <v>2157</v>
      </c>
      <c r="M1598">
        <v>183</v>
      </c>
      <c r="N1598" s="1" t="s">
        <v>2168</v>
      </c>
      <c r="O1598">
        <v>27.2</v>
      </c>
      <c r="P1598">
        <v>103592</v>
      </c>
      <c r="R1598" s="1" t="s">
        <v>2156</v>
      </c>
      <c r="S1598" s="1" t="s">
        <v>244</v>
      </c>
      <c r="T1598" s="1" t="s">
        <v>2157</v>
      </c>
      <c r="U1598">
        <v>185</v>
      </c>
      <c r="V1598" s="1" t="s">
        <v>2171</v>
      </c>
      <c r="W1598">
        <v>24.7</v>
      </c>
      <c r="X1598" s="1" t="s">
        <v>366</v>
      </c>
      <c r="Y1598">
        <v>3</v>
      </c>
      <c r="Z1598" s="1" t="s">
        <v>18</v>
      </c>
      <c r="AA1598">
        <v>52</v>
      </c>
      <c r="AB1598">
        <v>10</v>
      </c>
      <c r="AC1598">
        <v>2</v>
      </c>
      <c r="AD1598">
        <v>56</v>
      </c>
      <c r="AE1598">
        <v>35</v>
      </c>
      <c r="AF1598">
        <v>25</v>
      </c>
      <c r="AG1598">
        <v>11</v>
      </c>
      <c r="AH1598">
        <v>7</v>
      </c>
      <c r="AI1598">
        <v>7</v>
      </c>
      <c r="AJ1598">
        <v>7</v>
      </c>
      <c r="AK1598">
        <v>1</v>
      </c>
      <c r="AL1598">
        <v>4</v>
      </c>
      <c r="AM1598">
        <v>50</v>
      </c>
      <c r="AN1598">
        <v>28</v>
      </c>
      <c r="AO1598">
        <v>16</v>
      </c>
      <c r="AP1598">
        <v>5</v>
      </c>
      <c r="AQ1598">
        <v>7</v>
      </c>
      <c r="AR1598">
        <v>5</v>
      </c>
      <c r="AS1598">
        <v>10</v>
      </c>
      <c r="AT1598">
        <v>25</v>
      </c>
      <c r="AU1598">
        <v>1176</v>
      </c>
      <c r="AV1598">
        <v>89</v>
      </c>
      <c r="AW1598">
        <v>459</v>
      </c>
    </row>
    <row r="1599" spans="1:49" x14ac:dyDescent="0.35">
      <c r="A1599" s="1" t="s">
        <v>887</v>
      </c>
      <c r="B1599" s="1" t="s">
        <v>888</v>
      </c>
      <c r="C1599" s="1" t="s">
        <v>198</v>
      </c>
      <c r="D1599">
        <v>56</v>
      </c>
      <c r="E1599" s="1" t="s">
        <v>2180</v>
      </c>
      <c r="F1599">
        <v>20050418</v>
      </c>
      <c r="G1599">
        <v>11</v>
      </c>
      <c r="H1599">
        <v>103808</v>
      </c>
      <c r="J1599" s="1" t="s">
        <v>2156</v>
      </c>
      <c r="K1599" s="1" t="s">
        <v>190</v>
      </c>
      <c r="L1599" s="1" t="s">
        <v>2157</v>
      </c>
      <c r="M1599">
        <v>188</v>
      </c>
      <c r="N1599" s="1" t="s">
        <v>2162</v>
      </c>
      <c r="O1599">
        <v>23.7</v>
      </c>
      <c r="P1599">
        <v>104559</v>
      </c>
      <c r="R1599" s="1" t="s">
        <v>2159</v>
      </c>
      <c r="S1599" s="1" t="s">
        <v>890</v>
      </c>
      <c r="T1599" s="1" t="s">
        <v>2157</v>
      </c>
      <c r="U1599">
        <v>188</v>
      </c>
      <c r="V1599" s="1" t="s">
        <v>2166</v>
      </c>
      <c r="W1599">
        <v>19.899999999999999</v>
      </c>
      <c r="X1599" s="1" t="s">
        <v>366</v>
      </c>
      <c r="Y1599">
        <v>3</v>
      </c>
      <c r="Z1599" s="1" t="s">
        <v>18</v>
      </c>
      <c r="AA1599">
        <v>57</v>
      </c>
      <c r="AB1599">
        <v>3</v>
      </c>
      <c r="AC1599">
        <v>0</v>
      </c>
      <c r="AD1599">
        <v>41</v>
      </c>
      <c r="AE1599">
        <v>31</v>
      </c>
      <c r="AF1599">
        <v>22</v>
      </c>
      <c r="AG1599">
        <v>8</v>
      </c>
      <c r="AH1599">
        <v>7</v>
      </c>
      <c r="AI1599">
        <v>1</v>
      </c>
      <c r="AJ1599">
        <v>1</v>
      </c>
      <c r="AK1599">
        <v>1</v>
      </c>
      <c r="AL1599">
        <v>0</v>
      </c>
      <c r="AM1599">
        <v>39</v>
      </c>
      <c r="AN1599">
        <v>16</v>
      </c>
      <c r="AO1599">
        <v>8</v>
      </c>
      <c r="AP1599">
        <v>9</v>
      </c>
      <c r="AQ1599">
        <v>7</v>
      </c>
      <c r="AR1599">
        <v>0</v>
      </c>
      <c r="AS1599">
        <v>5</v>
      </c>
      <c r="AT1599">
        <v>63</v>
      </c>
      <c r="AU1599">
        <v>623</v>
      </c>
      <c r="AV1599">
        <v>237</v>
      </c>
      <c r="AW1599">
        <v>169</v>
      </c>
    </row>
    <row r="1600" spans="1:49" x14ac:dyDescent="0.35">
      <c r="A1600" s="1" t="s">
        <v>887</v>
      </c>
      <c r="B1600" s="1" t="s">
        <v>888</v>
      </c>
      <c r="C1600" s="1" t="s">
        <v>198</v>
      </c>
      <c r="D1600">
        <v>56</v>
      </c>
      <c r="E1600" s="1" t="s">
        <v>2180</v>
      </c>
      <c r="F1600">
        <v>20050418</v>
      </c>
      <c r="G1600">
        <v>12</v>
      </c>
      <c r="H1600">
        <v>104180</v>
      </c>
      <c r="J1600" s="1" t="s">
        <v>2156</v>
      </c>
      <c r="K1600" s="1" t="s">
        <v>117</v>
      </c>
      <c r="L1600" s="1" t="s">
        <v>2172</v>
      </c>
      <c r="M1600">
        <v>193</v>
      </c>
      <c r="N1600" s="1" t="s">
        <v>2183</v>
      </c>
      <c r="O1600">
        <v>21.9</v>
      </c>
      <c r="P1600">
        <v>104043</v>
      </c>
      <c r="R1600" s="1" t="s">
        <v>2173</v>
      </c>
      <c r="S1600" s="1" t="s">
        <v>891</v>
      </c>
      <c r="T1600" s="1" t="s">
        <v>2157</v>
      </c>
      <c r="U1600">
        <v>175</v>
      </c>
      <c r="V1600" s="1" t="s">
        <v>2161</v>
      </c>
      <c r="W1600">
        <v>22.7</v>
      </c>
      <c r="X1600" s="1" t="s">
        <v>531</v>
      </c>
      <c r="Y1600">
        <v>3</v>
      </c>
      <c r="Z1600" s="1" t="s">
        <v>18</v>
      </c>
      <c r="AA1600">
        <v>100</v>
      </c>
      <c r="AB1600">
        <v>7</v>
      </c>
      <c r="AC1600">
        <v>6</v>
      </c>
      <c r="AD1600">
        <v>86</v>
      </c>
      <c r="AE1600">
        <v>50</v>
      </c>
      <c r="AF1600">
        <v>41</v>
      </c>
      <c r="AG1600">
        <v>17</v>
      </c>
      <c r="AH1600">
        <v>11</v>
      </c>
      <c r="AI1600">
        <v>7</v>
      </c>
      <c r="AJ1600">
        <v>8</v>
      </c>
      <c r="AK1600">
        <v>2</v>
      </c>
      <c r="AL1600">
        <v>0</v>
      </c>
      <c r="AM1600">
        <v>64</v>
      </c>
      <c r="AN1600">
        <v>38</v>
      </c>
      <c r="AO1600">
        <v>24</v>
      </c>
      <c r="AP1600">
        <v>18</v>
      </c>
      <c r="AQ1600">
        <v>11</v>
      </c>
      <c r="AR1600">
        <v>0</v>
      </c>
      <c r="AS1600">
        <v>2</v>
      </c>
      <c r="AT1600">
        <v>64</v>
      </c>
      <c r="AU1600">
        <v>601</v>
      </c>
      <c r="AV1600">
        <v>183</v>
      </c>
      <c r="AW1600">
        <v>246</v>
      </c>
    </row>
    <row r="1601" spans="1:49" x14ac:dyDescent="0.35">
      <c r="A1601" s="1" t="s">
        <v>887</v>
      </c>
      <c r="B1601" s="1" t="s">
        <v>888</v>
      </c>
      <c r="C1601" s="1" t="s">
        <v>198</v>
      </c>
      <c r="D1601">
        <v>56</v>
      </c>
      <c r="E1601" s="1" t="s">
        <v>2180</v>
      </c>
      <c r="F1601">
        <v>20050418</v>
      </c>
      <c r="G1601">
        <v>13</v>
      </c>
      <c r="H1601">
        <v>103032</v>
      </c>
      <c r="J1601" s="1" t="s">
        <v>2159</v>
      </c>
      <c r="K1601" s="1" t="s">
        <v>202</v>
      </c>
      <c r="L1601" s="1" t="s">
        <v>2172</v>
      </c>
      <c r="M1601">
        <v>190</v>
      </c>
      <c r="N1601" s="1" t="s">
        <v>2161</v>
      </c>
      <c r="O1601">
        <v>27.6</v>
      </c>
      <c r="P1601">
        <v>103294</v>
      </c>
      <c r="R1601" s="1" t="s">
        <v>2156</v>
      </c>
      <c r="S1601" s="1" t="s">
        <v>47</v>
      </c>
      <c r="T1601" s="1" t="s">
        <v>2157</v>
      </c>
      <c r="U1601">
        <v>170</v>
      </c>
      <c r="V1601" s="1" t="s">
        <v>2175</v>
      </c>
      <c r="W1601">
        <v>26.3</v>
      </c>
      <c r="X1601" s="1" t="s">
        <v>754</v>
      </c>
      <c r="Y1601">
        <v>3</v>
      </c>
      <c r="Z1601" s="1" t="s">
        <v>18</v>
      </c>
      <c r="AA1601">
        <v>122</v>
      </c>
      <c r="AB1601">
        <v>4</v>
      </c>
      <c r="AC1601">
        <v>2</v>
      </c>
      <c r="AD1601">
        <v>92</v>
      </c>
      <c r="AE1601">
        <v>66</v>
      </c>
      <c r="AF1601">
        <v>45</v>
      </c>
      <c r="AG1601">
        <v>11</v>
      </c>
      <c r="AH1601">
        <v>14</v>
      </c>
      <c r="AI1601">
        <v>3</v>
      </c>
      <c r="AJ1601">
        <v>8</v>
      </c>
      <c r="AK1601">
        <v>4</v>
      </c>
      <c r="AL1601">
        <v>1</v>
      </c>
      <c r="AM1601">
        <v>103</v>
      </c>
      <c r="AN1601">
        <v>61</v>
      </c>
      <c r="AO1601">
        <v>37</v>
      </c>
      <c r="AP1601">
        <v>23</v>
      </c>
      <c r="AQ1601">
        <v>14</v>
      </c>
      <c r="AR1601">
        <v>8</v>
      </c>
      <c r="AS1601">
        <v>12</v>
      </c>
      <c r="AT1601">
        <v>333</v>
      </c>
      <c r="AU1601">
        <v>102</v>
      </c>
      <c r="AV1601">
        <v>67</v>
      </c>
      <c r="AW1601">
        <v>570</v>
      </c>
    </row>
    <row r="1602" spans="1:49" x14ac:dyDescent="0.35">
      <c r="A1602" s="1" t="s">
        <v>887</v>
      </c>
      <c r="B1602" s="1" t="s">
        <v>888</v>
      </c>
      <c r="C1602" s="1" t="s">
        <v>198</v>
      </c>
      <c r="D1602">
        <v>56</v>
      </c>
      <c r="E1602" s="1" t="s">
        <v>2180</v>
      </c>
      <c r="F1602">
        <v>20050418</v>
      </c>
      <c r="G1602">
        <v>14</v>
      </c>
      <c r="H1602">
        <v>103598</v>
      </c>
      <c r="J1602" s="1" t="s">
        <v>2156</v>
      </c>
      <c r="K1602" s="1" t="s">
        <v>260</v>
      </c>
      <c r="L1602" s="1" t="s">
        <v>2157</v>
      </c>
      <c r="M1602">
        <v>185</v>
      </c>
      <c r="N1602" s="1" t="s">
        <v>2175</v>
      </c>
      <c r="O1602">
        <v>24.7</v>
      </c>
      <c r="P1602">
        <v>104259</v>
      </c>
      <c r="R1602" s="1" t="s">
        <v>2156</v>
      </c>
      <c r="S1602" s="1" t="s">
        <v>175</v>
      </c>
      <c r="T1602" s="1" t="s">
        <v>2157</v>
      </c>
      <c r="U1602">
        <v>178</v>
      </c>
      <c r="V1602" s="1" t="s">
        <v>2169</v>
      </c>
      <c r="W1602">
        <v>21.5</v>
      </c>
      <c r="X1602" s="1" t="s">
        <v>21</v>
      </c>
      <c r="Y1602">
        <v>3</v>
      </c>
      <c r="Z1602" s="1" t="s">
        <v>18</v>
      </c>
      <c r="AA1602">
        <v>63</v>
      </c>
      <c r="AB1602">
        <v>7</v>
      </c>
      <c r="AC1602">
        <v>0</v>
      </c>
      <c r="AD1602">
        <v>58</v>
      </c>
      <c r="AE1602">
        <v>29</v>
      </c>
      <c r="AF1602">
        <v>22</v>
      </c>
      <c r="AG1602">
        <v>18</v>
      </c>
      <c r="AH1602">
        <v>8</v>
      </c>
      <c r="AI1602">
        <v>1</v>
      </c>
      <c r="AJ1602">
        <v>1</v>
      </c>
      <c r="AK1602">
        <v>0</v>
      </c>
      <c r="AL1602">
        <v>6</v>
      </c>
      <c r="AM1602">
        <v>42</v>
      </c>
      <c r="AN1602">
        <v>19</v>
      </c>
      <c r="AO1602">
        <v>12</v>
      </c>
      <c r="AP1602">
        <v>8</v>
      </c>
      <c r="AQ1602">
        <v>7</v>
      </c>
      <c r="AR1602">
        <v>2</v>
      </c>
      <c r="AS1602">
        <v>6</v>
      </c>
      <c r="AT1602">
        <v>36</v>
      </c>
      <c r="AU1602">
        <v>953</v>
      </c>
      <c r="AV1602">
        <v>68</v>
      </c>
      <c r="AW1602">
        <v>548</v>
      </c>
    </row>
    <row r="1603" spans="1:49" x14ac:dyDescent="0.35">
      <c r="A1603" s="1" t="s">
        <v>887</v>
      </c>
      <c r="B1603" s="1" t="s">
        <v>888</v>
      </c>
      <c r="C1603" s="1" t="s">
        <v>198</v>
      </c>
      <c r="D1603">
        <v>56</v>
      </c>
      <c r="E1603" s="1" t="s">
        <v>2180</v>
      </c>
      <c r="F1603">
        <v>20050418</v>
      </c>
      <c r="G1603">
        <v>15</v>
      </c>
      <c r="H1603">
        <v>102563</v>
      </c>
      <c r="I1603">
        <v>9</v>
      </c>
      <c r="J1603" s="1" t="s">
        <v>2156</v>
      </c>
      <c r="K1603" s="1" t="s">
        <v>88</v>
      </c>
      <c r="L1603" s="1" t="s">
        <v>2157</v>
      </c>
      <c r="M1603">
        <v>180</v>
      </c>
      <c r="N1603" s="1" t="s">
        <v>2179</v>
      </c>
      <c r="O1603">
        <v>30</v>
      </c>
      <c r="P1603">
        <v>102905</v>
      </c>
      <c r="R1603" s="1" t="s">
        <v>2156</v>
      </c>
      <c r="S1603" s="1" t="s">
        <v>325</v>
      </c>
      <c r="T1603" s="1" t="s">
        <v>2172</v>
      </c>
      <c r="U1603">
        <v>175</v>
      </c>
      <c r="V1603" s="1" t="s">
        <v>2176</v>
      </c>
      <c r="W1603">
        <v>28.2</v>
      </c>
      <c r="X1603" s="1" t="s">
        <v>194</v>
      </c>
      <c r="Y1603">
        <v>3</v>
      </c>
      <c r="Z1603" s="1" t="s">
        <v>18</v>
      </c>
      <c r="AA1603">
        <v>63</v>
      </c>
      <c r="AB1603">
        <v>1</v>
      </c>
      <c r="AC1603">
        <v>2</v>
      </c>
      <c r="AD1603">
        <v>39</v>
      </c>
      <c r="AE1603">
        <v>23</v>
      </c>
      <c r="AF1603">
        <v>19</v>
      </c>
      <c r="AG1603">
        <v>10</v>
      </c>
      <c r="AH1603">
        <v>7</v>
      </c>
      <c r="AI1603">
        <v>1</v>
      </c>
      <c r="AJ1603">
        <v>1</v>
      </c>
      <c r="AK1603">
        <v>6</v>
      </c>
      <c r="AL1603">
        <v>3</v>
      </c>
      <c r="AM1603">
        <v>67</v>
      </c>
      <c r="AN1603">
        <v>29</v>
      </c>
      <c r="AO1603">
        <v>18</v>
      </c>
      <c r="AP1603">
        <v>14</v>
      </c>
      <c r="AQ1603">
        <v>8</v>
      </c>
      <c r="AR1603">
        <v>5</v>
      </c>
      <c r="AS1603">
        <v>10</v>
      </c>
      <c r="AT1603">
        <v>17</v>
      </c>
      <c r="AU1603">
        <v>1283</v>
      </c>
      <c r="AV1603">
        <v>78</v>
      </c>
      <c r="AW1603">
        <v>513</v>
      </c>
    </row>
    <row r="1604" spans="1:49" x14ac:dyDescent="0.35">
      <c r="A1604" s="1" t="s">
        <v>887</v>
      </c>
      <c r="B1604" s="1" t="s">
        <v>888</v>
      </c>
      <c r="C1604" s="1" t="s">
        <v>198</v>
      </c>
      <c r="D1604">
        <v>56</v>
      </c>
      <c r="E1604" s="1" t="s">
        <v>2180</v>
      </c>
      <c r="F1604">
        <v>20050418</v>
      </c>
      <c r="G1604">
        <v>16</v>
      </c>
      <c r="H1604">
        <v>104338</v>
      </c>
      <c r="J1604" s="1" t="s">
        <v>2156</v>
      </c>
      <c r="K1604" s="1" t="s">
        <v>170</v>
      </c>
      <c r="L1604" s="1" t="s">
        <v>2157</v>
      </c>
      <c r="M1604">
        <v>185</v>
      </c>
      <c r="N1604" s="1" t="s">
        <v>2165</v>
      </c>
      <c r="O1604">
        <v>21</v>
      </c>
      <c r="P1604">
        <v>104214</v>
      </c>
      <c r="Q1604">
        <v>16</v>
      </c>
      <c r="R1604" s="1" t="s">
        <v>2156</v>
      </c>
      <c r="S1604" s="1" t="s">
        <v>205</v>
      </c>
      <c r="T1604" s="1" t="s">
        <v>2157</v>
      </c>
      <c r="U1604">
        <v>185</v>
      </c>
      <c r="V1604" s="1" t="s">
        <v>2166</v>
      </c>
      <c r="W1604">
        <v>21.7</v>
      </c>
      <c r="X1604" s="1" t="s">
        <v>200</v>
      </c>
      <c r="Y1604">
        <v>3</v>
      </c>
      <c r="Z1604" s="1" t="s">
        <v>18</v>
      </c>
      <c r="AA1604">
        <v>106</v>
      </c>
      <c r="AB1604">
        <v>1</v>
      </c>
      <c r="AC1604">
        <v>4</v>
      </c>
      <c r="AD1604">
        <v>81</v>
      </c>
      <c r="AE1604">
        <v>63</v>
      </c>
      <c r="AF1604">
        <v>47</v>
      </c>
      <c r="AG1604">
        <v>8</v>
      </c>
      <c r="AH1604">
        <v>13</v>
      </c>
      <c r="AI1604">
        <v>4</v>
      </c>
      <c r="AJ1604">
        <v>6</v>
      </c>
      <c r="AK1604">
        <v>3</v>
      </c>
      <c r="AL1604">
        <v>2</v>
      </c>
      <c r="AM1604">
        <v>76</v>
      </c>
      <c r="AN1604">
        <v>45</v>
      </c>
      <c r="AO1604">
        <v>32</v>
      </c>
      <c r="AP1604">
        <v>18</v>
      </c>
      <c r="AQ1604">
        <v>13</v>
      </c>
      <c r="AR1604">
        <v>2</v>
      </c>
      <c r="AS1604">
        <v>5</v>
      </c>
      <c r="AT1604">
        <v>71</v>
      </c>
      <c r="AU1604">
        <v>534</v>
      </c>
      <c r="AV1604">
        <v>35</v>
      </c>
      <c r="AW1604">
        <v>955</v>
      </c>
    </row>
    <row r="1605" spans="1:49" x14ac:dyDescent="0.35">
      <c r="A1605" s="1" t="s">
        <v>887</v>
      </c>
      <c r="B1605" s="1" t="s">
        <v>888</v>
      </c>
      <c r="C1605" s="1" t="s">
        <v>198</v>
      </c>
      <c r="D1605">
        <v>56</v>
      </c>
      <c r="E1605" s="1" t="s">
        <v>2180</v>
      </c>
      <c r="F1605">
        <v>20050418</v>
      </c>
      <c r="G1605">
        <v>17</v>
      </c>
      <c r="H1605">
        <v>103018</v>
      </c>
      <c r="J1605" s="1" t="s">
        <v>2156</v>
      </c>
      <c r="K1605" s="1" t="s">
        <v>35</v>
      </c>
      <c r="L1605" s="1" t="s">
        <v>2157</v>
      </c>
      <c r="M1605">
        <v>196</v>
      </c>
      <c r="N1605" s="1" t="s">
        <v>2174</v>
      </c>
      <c r="O1605">
        <v>27.7</v>
      </c>
      <c r="P1605">
        <v>102610</v>
      </c>
      <c r="R1605" s="1" t="s">
        <v>2156</v>
      </c>
      <c r="S1605" s="1" t="s">
        <v>33</v>
      </c>
      <c r="T1605" s="1" t="s">
        <v>2157</v>
      </c>
      <c r="U1605">
        <v>180</v>
      </c>
      <c r="V1605" s="1" t="s">
        <v>2161</v>
      </c>
      <c r="W1605">
        <v>29.8</v>
      </c>
      <c r="X1605" s="1" t="s">
        <v>892</v>
      </c>
      <c r="Y1605">
        <v>3</v>
      </c>
      <c r="Z1605" s="1" t="s">
        <v>18</v>
      </c>
      <c r="AA1605">
        <v>144</v>
      </c>
      <c r="AB1605">
        <v>12</v>
      </c>
      <c r="AC1605">
        <v>6</v>
      </c>
      <c r="AD1605">
        <v>101</v>
      </c>
      <c r="AE1605">
        <v>59</v>
      </c>
      <c r="AF1605">
        <v>48</v>
      </c>
      <c r="AG1605">
        <v>17</v>
      </c>
      <c r="AH1605">
        <v>16</v>
      </c>
      <c r="AI1605">
        <v>4</v>
      </c>
      <c r="AJ1605">
        <v>8</v>
      </c>
      <c r="AK1605">
        <v>1</v>
      </c>
      <c r="AL1605">
        <v>1</v>
      </c>
      <c r="AM1605">
        <v>115</v>
      </c>
      <c r="AN1605">
        <v>89</v>
      </c>
      <c r="AO1605">
        <v>62</v>
      </c>
      <c r="AP1605">
        <v>12</v>
      </c>
      <c r="AQ1605">
        <v>17</v>
      </c>
      <c r="AR1605">
        <v>4</v>
      </c>
      <c r="AS1605">
        <v>7</v>
      </c>
      <c r="AT1605">
        <v>44</v>
      </c>
      <c r="AU1605">
        <v>870</v>
      </c>
      <c r="AV1605">
        <v>53</v>
      </c>
      <c r="AW1605">
        <v>770</v>
      </c>
    </row>
    <row r="1606" spans="1:49" x14ac:dyDescent="0.35">
      <c r="A1606" s="1" t="s">
        <v>887</v>
      </c>
      <c r="B1606" s="1" t="s">
        <v>888</v>
      </c>
      <c r="C1606" s="1" t="s">
        <v>198</v>
      </c>
      <c r="D1606">
        <v>56</v>
      </c>
      <c r="E1606" s="1" t="s">
        <v>2180</v>
      </c>
      <c r="F1606">
        <v>20050418</v>
      </c>
      <c r="G1606">
        <v>18</v>
      </c>
      <c r="H1606">
        <v>103813</v>
      </c>
      <c r="J1606" s="1" t="s">
        <v>2159</v>
      </c>
      <c r="K1606" s="1" t="s">
        <v>130</v>
      </c>
      <c r="L1606" s="1" t="s">
        <v>2172</v>
      </c>
      <c r="M1606">
        <v>185</v>
      </c>
      <c r="N1606" s="1" t="s">
        <v>2188</v>
      </c>
      <c r="O1606">
        <v>23.7</v>
      </c>
      <c r="P1606">
        <v>102703</v>
      </c>
      <c r="R1606" s="1" t="s">
        <v>2156</v>
      </c>
      <c r="S1606" s="1" t="s">
        <v>241</v>
      </c>
      <c r="T1606" s="1" t="s">
        <v>2157</v>
      </c>
      <c r="U1606">
        <v>180</v>
      </c>
      <c r="V1606" s="1" t="s">
        <v>2197</v>
      </c>
      <c r="W1606">
        <v>29.2</v>
      </c>
      <c r="X1606" s="1" t="s">
        <v>103</v>
      </c>
      <c r="Y1606">
        <v>3</v>
      </c>
      <c r="Z1606" s="1" t="s">
        <v>18</v>
      </c>
      <c r="AA1606">
        <v>104</v>
      </c>
      <c r="AB1606">
        <v>1</v>
      </c>
      <c r="AC1606">
        <v>2</v>
      </c>
      <c r="AD1606">
        <v>77</v>
      </c>
      <c r="AE1606">
        <v>50</v>
      </c>
      <c r="AF1606">
        <v>33</v>
      </c>
      <c r="AG1606">
        <v>15</v>
      </c>
      <c r="AH1606">
        <v>11</v>
      </c>
      <c r="AI1606">
        <v>2</v>
      </c>
      <c r="AJ1606">
        <v>3</v>
      </c>
      <c r="AK1606">
        <v>4</v>
      </c>
      <c r="AL1606">
        <v>0</v>
      </c>
      <c r="AM1606">
        <v>70</v>
      </c>
      <c r="AN1606">
        <v>41</v>
      </c>
      <c r="AO1606">
        <v>30</v>
      </c>
      <c r="AP1606">
        <v>15</v>
      </c>
      <c r="AQ1606">
        <v>11</v>
      </c>
      <c r="AR1606">
        <v>5</v>
      </c>
      <c r="AS1606">
        <v>7</v>
      </c>
      <c r="AT1606">
        <v>121</v>
      </c>
      <c r="AU1606">
        <v>357</v>
      </c>
      <c r="AV1606">
        <v>60</v>
      </c>
      <c r="AW1606">
        <v>671</v>
      </c>
    </row>
    <row r="1607" spans="1:49" x14ac:dyDescent="0.35">
      <c r="A1607" s="1" t="s">
        <v>887</v>
      </c>
      <c r="B1607" s="1" t="s">
        <v>888</v>
      </c>
      <c r="C1607" s="1" t="s">
        <v>198</v>
      </c>
      <c r="D1607">
        <v>56</v>
      </c>
      <c r="E1607" s="1" t="s">
        <v>2180</v>
      </c>
      <c r="F1607">
        <v>20050418</v>
      </c>
      <c r="G1607">
        <v>19</v>
      </c>
      <c r="H1607">
        <v>103252</v>
      </c>
      <c r="J1607" s="1" t="s">
        <v>2156</v>
      </c>
      <c r="K1607" s="1" t="s">
        <v>38</v>
      </c>
      <c r="L1607" s="1" t="s">
        <v>2157</v>
      </c>
      <c r="M1607">
        <v>175</v>
      </c>
      <c r="N1607" s="1" t="s">
        <v>2161</v>
      </c>
      <c r="O1607">
        <v>26.6</v>
      </c>
      <c r="P1607">
        <v>101962</v>
      </c>
      <c r="R1607" s="1" t="s">
        <v>2156</v>
      </c>
      <c r="S1607" s="1" t="s">
        <v>594</v>
      </c>
      <c r="T1607" s="1" t="s">
        <v>2157</v>
      </c>
      <c r="U1607">
        <v>193</v>
      </c>
      <c r="V1607" s="1" t="s">
        <v>2225</v>
      </c>
      <c r="W1607">
        <v>33.5</v>
      </c>
      <c r="X1607" s="1" t="s">
        <v>149</v>
      </c>
      <c r="Y1607">
        <v>3</v>
      </c>
      <c r="Z1607" s="1" t="s">
        <v>18</v>
      </c>
      <c r="AA1607">
        <v>82</v>
      </c>
      <c r="AB1607">
        <v>3</v>
      </c>
      <c r="AC1607">
        <v>1</v>
      </c>
      <c r="AD1607">
        <v>64</v>
      </c>
      <c r="AE1607">
        <v>47</v>
      </c>
      <c r="AF1607">
        <v>30</v>
      </c>
      <c r="AG1607">
        <v>13</v>
      </c>
      <c r="AH1607">
        <v>9</v>
      </c>
      <c r="AI1607">
        <v>7</v>
      </c>
      <c r="AJ1607">
        <v>7</v>
      </c>
      <c r="AK1607">
        <v>4</v>
      </c>
      <c r="AL1607">
        <v>5</v>
      </c>
      <c r="AM1607">
        <v>74</v>
      </c>
      <c r="AN1607">
        <v>48</v>
      </c>
      <c r="AO1607">
        <v>32</v>
      </c>
      <c r="AP1607">
        <v>8</v>
      </c>
      <c r="AQ1607">
        <v>10</v>
      </c>
      <c r="AR1607">
        <v>4</v>
      </c>
      <c r="AS1607">
        <v>7</v>
      </c>
      <c r="AT1607">
        <v>55</v>
      </c>
      <c r="AU1607">
        <v>720</v>
      </c>
      <c r="AV1607">
        <v>582</v>
      </c>
      <c r="AW1607">
        <v>35</v>
      </c>
    </row>
    <row r="1608" spans="1:49" x14ac:dyDescent="0.35">
      <c r="A1608" s="1" t="s">
        <v>887</v>
      </c>
      <c r="B1608" s="1" t="s">
        <v>888</v>
      </c>
      <c r="C1608" s="1" t="s">
        <v>198</v>
      </c>
      <c r="D1608">
        <v>56</v>
      </c>
      <c r="E1608" s="1" t="s">
        <v>2180</v>
      </c>
      <c r="F1608">
        <v>20050418</v>
      </c>
      <c r="G1608">
        <v>20</v>
      </c>
      <c r="H1608">
        <v>103507</v>
      </c>
      <c r="J1608" s="1" t="s">
        <v>2156</v>
      </c>
      <c r="K1608" s="1" t="s">
        <v>36</v>
      </c>
      <c r="L1608" s="1" t="s">
        <v>2157</v>
      </c>
      <c r="M1608">
        <v>183</v>
      </c>
      <c r="N1608" s="1" t="s">
        <v>2161</v>
      </c>
      <c r="O1608">
        <v>25.1</v>
      </c>
      <c r="P1608">
        <v>103656</v>
      </c>
      <c r="R1608" s="1" t="s">
        <v>2156</v>
      </c>
      <c r="S1608" s="1" t="s">
        <v>214</v>
      </c>
      <c r="T1608" s="1" t="s">
        <v>2157</v>
      </c>
      <c r="U1608">
        <v>175</v>
      </c>
      <c r="V1608" s="1" t="s">
        <v>2161</v>
      </c>
      <c r="W1608">
        <v>24.3</v>
      </c>
      <c r="X1608" s="1" t="s">
        <v>152</v>
      </c>
      <c r="Y1608">
        <v>3</v>
      </c>
      <c r="Z1608" s="1" t="s">
        <v>18</v>
      </c>
      <c r="AA1608">
        <v>162</v>
      </c>
      <c r="AB1608">
        <v>2</v>
      </c>
      <c r="AC1608">
        <v>8</v>
      </c>
      <c r="AD1608">
        <v>110</v>
      </c>
      <c r="AE1608">
        <v>69</v>
      </c>
      <c r="AF1608">
        <v>54</v>
      </c>
      <c r="AG1608">
        <v>15</v>
      </c>
      <c r="AH1608">
        <v>15</v>
      </c>
      <c r="AI1608">
        <v>8</v>
      </c>
      <c r="AJ1608">
        <v>11</v>
      </c>
      <c r="AK1608">
        <v>4</v>
      </c>
      <c r="AL1608">
        <v>2</v>
      </c>
      <c r="AM1608">
        <v>99</v>
      </c>
      <c r="AN1608">
        <v>59</v>
      </c>
      <c r="AO1608">
        <v>40</v>
      </c>
      <c r="AP1608">
        <v>19</v>
      </c>
      <c r="AQ1608">
        <v>15</v>
      </c>
      <c r="AR1608">
        <v>9</v>
      </c>
      <c r="AS1608">
        <v>13</v>
      </c>
      <c r="AT1608">
        <v>58</v>
      </c>
      <c r="AU1608">
        <v>685</v>
      </c>
      <c r="AV1608">
        <v>77</v>
      </c>
      <c r="AW1608">
        <v>515</v>
      </c>
    </row>
    <row r="1609" spans="1:49" x14ac:dyDescent="0.35">
      <c r="A1609" s="1" t="s">
        <v>887</v>
      </c>
      <c r="B1609" s="1" t="s">
        <v>888</v>
      </c>
      <c r="C1609" s="1" t="s">
        <v>198</v>
      </c>
      <c r="D1609">
        <v>56</v>
      </c>
      <c r="E1609" s="1" t="s">
        <v>2180</v>
      </c>
      <c r="F1609">
        <v>20050418</v>
      </c>
      <c r="G1609">
        <v>21</v>
      </c>
      <c r="H1609">
        <v>103852</v>
      </c>
      <c r="I1609">
        <v>12</v>
      </c>
      <c r="J1609" s="1" t="s">
        <v>2156</v>
      </c>
      <c r="K1609" s="1" t="s">
        <v>30</v>
      </c>
      <c r="L1609" s="1" t="s">
        <v>2172</v>
      </c>
      <c r="M1609">
        <v>188</v>
      </c>
      <c r="N1609" s="1" t="s">
        <v>2161</v>
      </c>
      <c r="O1609">
        <v>23.5</v>
      </c>
      <c r="P1609">
        <v>104597</v>
      </c>
      <c r="R1609" s="1" t="s">
        <v>2156</v>
      </c>
      <c r="S1609" s="1" t="s">
        <v>207</v>
      </c>
      <c r="T1609" s="1" t="s">
        <v>2157</v>
      </c>
      <c r="U1609">
        <v>183</v>
      </c>
      <c r="V1609" s="1" t="s">
        <v>2161</v>
      </c>
      <c r="W1609">
        <v>19.600000000000001</v>
      </c>
      <c r="X1609" s="1" t="s">
        <v>91</v>
      </c>
      <c r="Y1609">
        <v>3</v>
      </c>
      <c r="Z1609" s="1" t="s">
        <v>18</v>
      </c>
      <c r="AA1609">
        <v>70</v>
      </c>
      <c r="AB1609">
        <v>6</v>
      </c>
      <c r="AC1609">
        <v>4</v>
      </c>
      <c r="AD1609">
        <v>55</v>
      </c>
      <c r="AE1609">
        <v>36</v>
      </c>
      <c r="AF1609">
        <v>30</v>
      </c>
      <c r="AG1609">
        <v>9</v>
      </c>
      <c r="AH1609">
        <v>9</v>
      </c>
      <c r="AI1609">
        <v>2</v>
      </c>
      <c r="AJ1609">
        <v>2</v>
      </c>
      <c r="AK1609">
        <v>5</v>
      </c>
      <c r="AL1609">
        <v>1</v>
      </c>
      <c r="AM1609">
        <v>60</v>
      </c>
      <c r="AN1609">
        <v>38</v>
      </c>
      <c r="AO1609">
        <v>25</v>
      </c>
      <c r="AP1609">
        <v>10</v>
      </c>
      <c r="AQ1609">
        <v>9</v>
      </c>
      <c r="AR1609">
        <v>8</v>
      </c>
      <c r="AS1609">
        <v>11</v>
      </c>
      <c r="AT1609">
        <v>27</v>
      </c>
      <c r="AU1609">
        <v>1155</v>
      </c>
      <c r="AV1609">
        <v>102</v>
      </c>
      <c r="AW1609">
        <v>426</v>
      </c>
    </row>
    <row r="1610" spans="1:49" x14ac:dyDescent="0.35">
      <c r="A1610" s="1" t="s">
        <v>887</v>
      </c>
      <c r="B1610" s="1" t="s">
        <v>888</v>
      </c>
      <c r="C1610" s="1" t="s">
        <v>198</v>
      </c>
      <c r="D1610">
        <v>56</v>
      </c>
      <c r="E1610" s="1" t="s">
        <v>2180</v>
      </c>
      <c r="F1610">
        <v>20050418</v>
      </c>
      <c r="G1610">
        <v>22</v>
      </c>
      <c r="H1610">
        <v>103970</v>
      </c>
      <c r="I1610">
        <v>13</v>
      </c>
      <c r="J1610" s="1" t="s">
        <v>2156</v>
      </c>
      <c r="K1610" s="1" t="s">
        <v>74</v>
      </c>
      <c r="L1610" s="1" t="s">
        <v>2157</v>
      </c>
      <c r="M1610">
        <v>175</v>
      </c>
      <c r="N1610" s="1" t="s">
        <v>2161</v>
      </c>
      <c r="O1610">
        <v>23</v>
      </c>
      <c r="P1610">
        <v>104269</v>
      </c>
      <c r="R1610" s="1" t="s">
        <v>2156</v>
      </c>
      <c r="S1610" s="1" t="s">
        <v>44</v>
      </c>
      <c r="T1610" s="1" t="s">
        <v>2172</v>
      </c>
      <c r="U1610">
        <v>188</v>
      </c>
      <c r="V1610" s="1" t="s">
        <v>2161</v>
      </c>
      <c r="W1610">
        <v>21.4</v>
      </c>
      <c r="X1610" s="1" t="s">
        <v>85</v>
      </c>
      <c r="Y1610">
        <v>3</v>
      </c>
      <c r="Z1610" s="1" t="s">
        <v>18</v>
      </c>
      <c r="AA1610">
        <v>76</v>
      </c>
      <c r="AB1610">
        <v>4</v>
      </c>
      <c r="AC1610">
        <v>3</v>
      </c>
      <c r="AD1610">
        <v>70</v>
      </c>
      <c r="AE1610">
        <v>48</v>
      </c>
      <c r="AF1610">
        <v>29</v>
      </c>
      <c r="AG1610">
        <v>11</v>
      </c>
      <c r="AH1610">
        <v>10</v>
      </c>
      <c r="AI1610">
        <v>1</v>
      </c>
      <c r="AJ1610">
        <v>4</v>
      </c>
      <c r="AK1610">
        <v>4</v>
      </c>
      <c r="AL1610">
        <v>3</v>
      </c>
      <c r="AM1610">
        <v>68</v>
      </c>
      <c r="AN1610">
        <v>50</v>
      </c>
      <c r="AO1610">
        <v>29</v>
      </c>
      <c r="AP1610">
        <v>4</v>
      </c>
      <c r="AQ1610">
        <v>9</v>
      </c>
      <c r="AR1610">
        <v>8</v>
      </c>
      <c r="AS1610">
        <v>13</v>
      </c>
      <c r="AT1610">
        <v>20</v>
      </c>
      <c r="AU1610">
        <v>1210</v>
      </c>
      <c r="AV1610">
        <v>59</v>
      </c>
      <c r="AW1610">
        <v>685</v>
      </c>
    </row>
    <row r="1611" spans="1:49" x14ac:dyDescent="0.35">
      <c r="A1611" s="1" t="s">
        <v>887</v>
      </c>
      <c r="B1611" s="1" t="s">
        <v>888</v>
      </c>
      <c r="C1611" s="1" t="s">
        <v>198</v>
      </c>
      <c r="D1611">
        <v>56</v>
      </c>
      <c r="E1611" s="1" t="s">
        <v>2180</v>
      </c>
      <c r="F1611">
        <v>20050418</v>
      </c>
      <c r="G1611">
        <v>23</v>
      </c>
      <c r="H1611">
        <v>103401</v>
      </c>
      <c r="J1611" s="1" t="s">
        <v>2156</v>
      </c>
      <c r="K1611" s="1" t="s">
        <v>177</v>
      </c>
      <c r="L1611" s="1" t="s">
        <v>2157</v>
      </c>
      <c r="M1611">
        <v>190</v>
      </c>
      <c r="N1611" s="1" t="s">
        <v>2160</v>
      </c>
      <c r="O1611">
        <v>25.7</v>
      </c>
      <c r="P1611">
        <v>104918</v>
      </c>
      <c r="R1611" s="1" t="s">
        <v>2173</v>
      </c>
      <c r="S1611" s="1" t="s">
        <v>135</v>
      </c>
      <c r="T1611" s="1" t="s">
        <v>2157</v>
      </c>
      <c r="U1611">
        <v>190</v>
      </c>
      <c r="V1611" s="1" t="s">
        <v>2163</v>
      </c>
      <c r="W1611">
        <v>17.899999999999999</v>
      </c>
      <c r="X1611" s="1" t="s">
        <v>52</v>
      </c>
      <c r="Y1611">
        <v>3</v>
      </c>
      <c r="Z1611" s="1" t="s">
        <v>18</v>
      </c>
      <c r="AA1611">
        <v>123</v>
      </c>
      <c r="AB1611">
        <v>1</v>
      </c>
      <c r="AC1611">
        <v>2</v>
      </c>
      <c r="AD1611">
        <v>101</v>
      </c>
      <c r="AE1611">
        <v>67</v>
      </c>
      <c r="AF1611">
        <v>43</v>
      </c>
      <c r="AG1611">
        <v>16</v>
      </c>
      <c r="AH1611">
        <v>15</v>
      </c>
      <c r="AI1611">
        <v>10</v>
      </c>
      <c r="AJ1611">
        <v>14</v>
      </c>
      <c r="AK1611">
        <v>4</v>
      </c>
      <c r="AL1611">
        <v>3</v>
      </c>
      <c r="AM1611">
        <v>94</v>
      </c>
      <c r="AN1611">
        <v>64</v>
      </c>
      <c r="AO1611">
        <v>43</v>
      </c>
      <c r="AP1611">
        <v>13</v>
      </c>
      <c r="AQ1611">
        <v>14</v>
      </c>
      <c r="AR1611">
        <v>5</v>
      </c>
      <c r="AS1611">
        <v>9</v>
      </c>
      <c r="AT1611">
        <v>79</v>
      </c>
      <c r="AU1611">
        <v>505</v>
      </c>
      <c r="AV1611">
        <v>397</v>
      </c>
      <c r="AW1611">
        <v>72</v>
      </c>
    </row>
    <row r="1612" spans="1:49" x14ac:dyDescent="0.35">
      <c r="A1612" s="1" t="s">
        <v>887</v>
      </c>
      <c r="B1612" s="1" t="s">
        <v>888</v>
      </c>
      <c r="C1612" s="1" t="s">
        <v>198</v>
      </c>
      <c r="D1612">
        <v>56</v>
      </c>
      <c r="E1612" s="1" t="s">
        <v>2180</v>
      </c>
      <c r="F1612">
        <v>20050418</v>
      </c>
      <c r="G1612">
        <v>24</v>
      </c>
      <c r="H1612">
        <v>102456</v>
      </c>
      <c r="J1612" s="1" t="s">
        <v>2156</v>
      </c>
      <c r="K1612" s="1" t="s">
        <v>201</v>
      </c>
      <c r="L1612" s="1" t="s">
        <v>2157</v>
      </c>
      <c r="M1612">
        <v>180</v>
      </c>
      <c r="N1612" s="1" t="s">
        <v>2161</v>
      </c>
      <c r="O1612">
        <v>30.5</v>
      </c>
      <c r="P1612">
        <v>103566</v>
      </c>
      <c r="R1612" s="1" t="s">
        <v>2156</v>
      </c>
      <c r="S1612" s="1" t="s">
        <v>522</v>
      </c>
      <c r="T1612" s="1" t="s">
        <v>2172</v>
      </c>
      <c r="U1612">
        <v>190</v>
      </c>
      <c r="V1612" s="1" t="s">
        <v>2171</v>
      </c>
      <c r="W1612">
        <v>24.9</v>
      </c>
      <c r="X1612" s="1" t="s">
        <v>194</v>
      </c>
      <c r="Y1612">
        <v>3</v>
      </c>
      <c r="Z1612" s="1" t="s">
        <v>18</v>
      </c>
      <c r="AA1612">
        <v>47</v>
      </c>
      <c r="AB1612">
        <v>1</v>
      </c>
      <c r="AC1612">
        <v>4</v>
      </c>
      <c r="AD1612">
        <v>41</v>
      </c>
      <c r="AE1612">
        <v>27</v>
      </c>
      <c r="AF1612">
        <v>24</v>
      </c>
      <c r="AG1612">
        <v>6</v>
      </c>
      <c r="AH1612">
        <v>8</v>
      </c>
      <c r="AI1612">
        <v>2</v>
      </c>
      <c r="AJ1612">
        <v>3</v>
      </c>
      <c r="AK1612">
        <v>1</v>
      </c>
      <c r="AL1612">
        <v>0</v>
      </c>
      <c r="AM1612">
        <v>50</v>
      </c>
      <c r="AN1612">
        <v>40</v>
      </c>
      <c r="AO1612">
        <v>17</v>
      </c>
      <c r="AP1612">
        <v>5</v>
      </c>
      <c r="AQ1612">
        <v>7</v>
      </c>
      <c r="AR1612">
        <v>3</v>
      </c>
      <c r="AS1612">
        <v>8</v>
      </c>
      <c r="AT1612">
        <v>75</v>
      </c>
      <c r="AU1612">
        <v>521</v>
      </c>
      <c r="AV1612">
        <v>52</v>
      </c>
      <c r="AW1612">
        <v>775</v>
      </c>
    </row>
    <row r="1613" spans="1:49" x14ac:dyDescent="0.35">
      <c r="A1613" s="1" t="s">
        <v>887</v>
      </c>
      <c r="B1613" s="1" t="s">
        <v>888</v>
      </c>
      <c r="C1613" s="1" t="s">
        <v>198</v>
      </c>
      <c r="D1613">
        <v>56</v>
      </c>
      <c r="E1613" s="1" t="s">
        <v>2180</v>
      </c>
      <c r="F1613">
        <v>20050418</v>
      </c>
      <c r="G1613">
        <v>25</v>
      </c>
      <c r="H1613">
        <v>104076</v>
      </c>
      <c r="J1613" s="1" t="s">
        <v>2156</v>
      </c>
      <c r="K1613" s="1" t="s">
        <v>25</v>
      </c>
      <c r="L1613" s="1" t="s">
        <v>2157</v>
      </c>
      <c r="M1613">
        <v>190</v>
      </c>
      <c r="N1613" s="1" t="s">
        <v>2165</v>
      </c>
      <c r="O1613">
        <v>22.4</v>
      </c>
      <c r="P1613">
        <v>103498</v>
      </c>
      <c r="Q1613">
        <v>1</v>
      </c>
      <c r="R1613" s="1" t="s">
        <v>2156</v>
      </c>
      <c r="S1613" s="1" t="s">
        <v>678</v>
      </c>
      <c r="T1613" s="1" t="s">
        <v>2157</v>
      </c>
      <c r="U1613">
        <v>193</v>
      </c>
      <c r="V1613" s="1" t="s">
        <v>2166</v>
      </c>
      <c r="W1613">
        <v>25.2</v>
      </c>
      <c r="X1613" s="1" t="s">
        <v>49</v>
      </c>
      <c r="Y1613">
        <v>3</v>
      </c>
      <c r="Z1613" s="1" t="s">
        <v>64</v>
      </c>
      <c r="AA1613">
        <v>94</v>
      </c>
      <c r="AB1613">
        <v>2</v>
      </c>
      <c r="AC1613">
        <v>1</v>
      </c>
      <c r="AD1613">
        <v>68</v>
      </c>
      <c r="AE1613">
        <v>41</v>
      </c>
      <c r="AF1613">
        <v>34</v>
      </c>
      <c r="AG1613">
        <v>13</v>
      </c>
      <c r="AH1613">
        <v>10</v>
      </c>
      <c r="AI1613">
        <v>4</v>
      </c>
      <c r="AJ1613">
        <v>4</v>
      </c>
      <c r="AK1613">
        <v>5</v>
      </c>
      <c r="AL1613">
        <v>0</v>
      </c>
      <c r="AM1613">
        <v>63</v>
      </c>
      <c r="AN1613">
        <v>41</v>
      </c>
      <c r="AO1613">
        <v>27</v>
      </c>
      <c r="AP1613">
        <v>13</v>
      </c>
      <c r="AQ1613">
        <v>10</v>
      </c>
      <c r="AR1613">
        <v>5</v>
      </c>
      <c r="AS1613">
        <v>7</v>
      </c>
      <c r="AT1613">
        <v>69</v>
      </c>
      <c r="AU1613">
        <v>544</v>
      </c>
      <c r="AV1613">
        <v>3</v>
      </c>
      <c r="AW1613">
        <v>3345</v>
      </c>
    </row>
    <row r="1614" spans="1:49" x14ac:dyDescent="0.35">
      <c r="A1614" s="1" t="s">
        <v>887</v>
      </c>
      <c r="B1614" s="1" t="s">
        <v>888</v>
      </c>
      <c r="C1614" s="1" t="s">
        <v>198</v>
      </c>
      <c r="D1614">
        <v>56</v>
      </c>
      <c r="E1614" s="1" t="s">
        <v>2180</v>
      </c>
      <c r="F1614">
        <v>20050418</v>
      </c>
      <c r="G1614">
        <v>26</v>
      </c>
      <c r="H1614">
        <v>104527</v>
      </c>
      <c r="J1614" s="1" t="s">
        <v>2159</v>
      </c>
      <c r="K1614" s="1" t="s">
        <v>318</v>
      </c>
      <c r="L1614" s="1" t="s">
        <v>2157</v>
      </c>
      <c r="M1614">
        <v>183</v>
      </c>
      <c r="N1614" s="1" t="s">
        <v>2181</v>
      </c>
      <c r="O1614">
        <v>20</v>
      </c>
      <c r="P1614">
        <v>103387</v>
      </c>
      <c r="Q1614">
        <v>15</v>
      </c>
      <c r="R1614" s="1" t="s">
        <v>2156</v>
      </c>
      <c r="S1614" s="1" t="s">
        <v>142</v>
      </c>
      <c r="T1614" s="1" t="s">
        <v>2157</v>
      </c>
      <c r="U1614">
        <v>185</v>
      </c>
      <c r="V1614" s="1" t="s">
        <v>2190</v>
      </c>
      <c r="W1614">
        <v>25.8</v>
      </c>
      <c r="X1614" s="1" t="s">
        <v>893</v>
      </c>
      <c r="Y1614">
        <v>3</v>
      </c>
      <c r="Z1614" s="1" t="s">
        <v>64</v>
      </c>
      <c r="AA1614">
        <v>112</v>
      </c>
      <c r="AB1614">
        <v>2</v>
      </c>
      <c r="AC1614">
        <v>1</v>
      </c>
      <c r="AD1614">
        <v>75</v>
      </c>
      <c r="AE1614">
        <v>43</v>
      </c>
      <c r="AF1614">
        <v>27</v>
      </c>
      <c r="AG1614">
        <v>22</v>
      </c>
      <c r="AH1614">
        <v>14</v>
      </c>
      <c r="AI1614">
        <v>0</v>
      </c>
      <c r="AJ1614">
        <v>4</v>
      </c>
      <c r="AK1614">
        <v>4</v>
      </c>
      <c r="AL1614">
        <v>2</v>
      </c>
      <c r="AM1614">
        <v>99</v>
      </c>
      <c r="AN1614">
        <v>64</v>
      </c>
      <c r="AO1614">
        <v>39</v>
      </c>
      <c r="AP1614">
        <v>22</v>
      </c>
      <c r="AQ1614">
        <v>14</v>
      </c>
      <c r="AR1614">
        <v>7</v>
      </c>
      <c r="AS1614">
        <v>10</v>
      </c>
      <c r="AT1614">
        <v>113</v>
      </c>
      <c r="AU1614">
        <v>397</v>
      </c>
      <c r="AV1614">
        <v>39</v>
      </c>
      <c r="AW1614">
        <v>905</v>
      </c>
    </row>
    <row r="1615" spans="1:49" x14ac:dyDescent="0.35">
      <c r="A1615" s="1" t="s">
        <v>887</v>
      </c>
      <c r="B1615" s="1" t="s">
        <v>888</v>
      </c>
      <c r="C1615" s="1" t="s">
        <v>198</v>
      </c>
      <c r="D1615">
        <v>56</v>
      </c>
      <c r="E1615" s="1" t="s">
        <v>2180</v>
      </c>
      <c r="F1615">
        <v>20050418</v>
      </c>
      <c r="G1615">
        <v>27</v>
      </c>
      <c r="H1615">
        <v>103285</v>
      </c>
      <c r="I1615">
        <v>11</v>
      </c>
      <c r="J1615" s="1" t="s">
        <v>2156</v>
      </c>
      <c r="K1615" s="1" t="s">
        <v>67</v>
      </c>
      <c r="L1615" s="1" t="s">
        <v>2157</v>
      </c>
      <c r="M1615">
        <v>185</v>
      </c>
      <c r="N1615" s="1" t="s">
        <v>2160</v>
      </c>
      <c r="O1615">
        <v>26.3</v>
      </c>
      <c r="P1615">
        <v>103490</v>
      </c>
      <c r="R1615" s="1" t="s">
        <v>2156</v>
      </c>
      <c r="S1615" s="1" t="s">
        <v>272</v>
      </c>
      <c r="T1615" s="1" t="s">
        <v>2157</v>
      </c>
      <c r="U1615">
        <v>183</v>
      </c>
      <c r="V1615" s="1" t="s">
        <v>2161</v>
      </c>
      <c r="W1615">
        <v>25.2</v>
      </c>
      <c r="X1615" s="1" t="s">
        <v>153</v>
      </c>
      <c r="Y1615">
        <v>3</v>
      </c>
      <c r="Z1615" s="1" t="s">
        <v>64</v>
      </c>
      <c r="AA1615">
        <v>66</v>
      </c>
      <c r="AB1615">
        <v>6</v>
      </c>
      <c r="AC1615">
        <v>1</v>
      </c>
      <c r="AD1615">
        <v>53</v>
      </c>
      <c r="AE1615">
        <v>39</v>
      </c>
      <c r="AF1615">
        <v>32</v>
      </c>
      <c r="AG1615">
        <v>8</v>
      </c>
      <c r="AH1615">
        <v>9</v>
      </c>
      <c r="AI1615">
        <v>1</v>
      </c>
      <c r="AJ1615">
        <v>1</v>
      </c>
      <c r="AK1615">
        <v>0</v>
      </c>
      <c r="AL1615">
        <v>1</v>
      </c>
      <c r="AM1615">
        <v>59</v>
      </c>
      <c r="AN1615">
        <v>36</v>
      </c>
      <c r="AO1615">
        <v>22</v>
      </c>
      <c r="AP1615">
        <v>9</v>
      </c>
      <c r="AQ1615">
        <v>8</v>
      </c>
      <c r="AR1615">
        <v>4</v>
      </c>
      <c r="AS1615">
        <v>7</v>
      </c>
      <c r="AT1615">
        <v>22</v>
      </c>
      <c r="AU1615">
        <v>1200</v>
      </c>
      <c r="AV1615">
        <v>72</v>
      </c>
      <c r="AW1615">
        <v>533</v>
      </c>
    </row>
    <row r="1616" spans="1:49" x14ac:dyDescent="0.35">
      <c r="A1616" s="1" t="s">
        <v>887</v>
      </c>
      <c r="B1616" s="1" t="s">
        <v>888</v>
      </c>
      <c r="C1616" s="1" t="s">
        <v>198</v>
      </c>
      <c r="D1616">
        <v>56</v>
      </c>
      <c r="E1616" s="1" t="s">
        <v>2180</v>
      </c>
      <c r="F1616">
        <v>20050418</v>
      </c>
      <c r="G1616">
        <v>28</v>
      </c>
      <c r="H1616">
        <v>103084</v>
      </c>
      <c r="I1616">
        <v>5</v>
      </c>
      <c r="J1616" s="1" t="s">
        <v>2156</v>
      </c>
      <c r="K1616" s="1" t="s">
        <v>677</v>
      </c>
      <c r="L1616" s="1" t="s">
        <v>2157</v>
      </c>
      <c r="M1616">
        <v>185</v>
      </c>
      <c r="N1616" s="1" t="s">
        <v>2165</v>
      </c>
      <c r="O1616">
        <v>27.3</v>
      </c>
      <c r="P1616">
        <v>101885</v>
      </c>
      <c r="R1616" s="1" t="s">
        <v>2156</v>
      </c>
      <c r="S1616" s="1" t="s">
        <v>240</v>
      </c>
      <c r="T1616" s="1" t="s">
        <v>2172</v>
      </c>
      <c r="U1616">
        <v>190</v>
      </c>
      <c r="V1616" s="1" t="s">
        <v>2184</v>
      </c>
      <c r="W1616">
        <v>34</v>
      </c>
      <c r="X1616" s="1" t="s">
        <v>742</v>
      </c>
      <c r="Y1616">
        <v>3</v>
      </c>
      <c r="Z1616" s="1" t="s">
        <v>64</v>
      </c>
      <c r="AA1616">
        <v>114</v>
      </c>
      <c r="AB1616">
        <v>5</v>
      </c>
      <c r="AC1616">
        <v>2</v>
      </c>
      <c r="AD1616">
        <v>85</v>
      </c>
      <c r="AE1616">
        <v>42</v>
      </c>
      <c r="AF1616">
        <v>29</v>
      </c>
      <c r="AG1616">
        <v>27</v>
      </c>
      <c r="AH1616">
        <v>12</v>
      </c>
      <c r="AI1616">
        <v>3</v>
      </c>
      <c r="AJ1616">
        <v>4</v>
      </c>
      <c r="AK1616">
        <v>6</v>
      </c>
      <c r="AL1616">
        <v>11</v>
      </c>
      <c r="AM1616">
        <v>80</v>
      </c>
      <c r="AN1616">
        <v>26</v>
      </c>
      <c r="AO1616">
        <v>22</v>
      </c>
      <c r="AP1616">
        <v>27</v>
      </c>
      <c r="AQ1616">
        <v>12</v>
      </c>
      <c r="AR1616">
        <v>4</v>
      </c>
      <c r="AS1616">
        <v>6</v>
      </c>
      <c r="AT1616">
        <v>13</v>
      </c>
      <c r="AU1616">
        <v>1665</v>
      </c>
      <c r="AV1616">
        <v>74</v>
      </c>
      <c r="AW1616">
        <v>521</v>
      </c>
    </row>
    <row r="1617" spans="1:49" x14ac:dyDescent="0.35">
      <c r="A1617" s="1" t="s">
        <v>887</v>
      </c>
      <c r="B1617" s="1" t="s">
        <v>888</v>
      </c>
      <c r="C1617" s="1" t="s">
        <v>198</v>
      </c>
      <c r="D1617">
        <v>56</v>
      </c>
      <c r="E1617" s="1" t="s">
        <v>2180</v>
      </c>
      <c r="F1617">
        <v>20050418</v>
      </c>
      <c r="G1617">
        <v>29</v>
      </c>
      <c r="H1617">
        <v>103909</v>
      </c>
      <c r="I1617">
        <v>4</v>
      </c>
      <c r="J1617" s="1" t="s">
        <v>2156</v>
      </c>
      <c r="K1617" s="1" t="s">
        <v>84</v>
      </c>
      <c r="L1617" s="1" t="s">
        <v>2157</v>
      </c>
      <c r="M1617">
        <v>175</v>
      </c>
      <c r="N1617" s="1" t="s">
        <v>2165</v>
      </c>
      <c r="O1617">
        <v>23.2</v>
      </c>
      <c r="P1617">
        <v>103193</v>
      </c>
      <c r="R1617" s="1" t="s">
        <v>2156</v>
      </c>
      <c r="S1617" s="1" t="s">
        <v>236</v>
      </c>
      <c r="T1617" s="1" t="s">
        <v>2157</v>
      </c>
      <c r="U1617">
        <v>196</v>
      </c>
      <c r="V1617" s="1" t="s">
        <v>2192</v>
      </c>
      <c r="W1617">
        <v>26.9</v>
      </c>
      <c r="X1617" s="1" t="s">
        <v>894</v>
      </c>
      <c r="Y1617">
        <v>3</v>
      </c>
      <c r="Z1617" s="1" t="s">
        <v>64</v>
      </c>
      <c r="AA1617">
        <v>127</v>
      </c>
      <c r="AB1617">
        <v>6</v>
      </c>
      <c r="AC1617">
        <v>5</v>
      </c>
      <c r="AD1617">
        <v>97</v>
      </c>
      <c r="AE1617">
        <v>62</v>
      </c>
      <c r="AF1617">
        <v>43</v>
      </c>
      <c r="AG1617">
        <v>22</v>
      </c>
      <c r="AH1617">
        <v>15</v>
      </c>
      <c r="AI1617">
        <v>7</v>
      </c>
      <c r="AJ1617">
        <v>9</v>
      </c>
      <c r="AK1617">
        <v>3</v>
      </c>
      <c r="AL1617">
        <v>6</v>
      </c>
      <c r="AM1617">
        <v>106</v>
      </c>
      <c r="AN1617">
        <v>68</v>
      </c>
      <c r="AO1617">
        <v>46</v>
      </c>
      <c r="AP1617">
        <v>16</v>
      </c>
      <c r="AQ1617">
        <v>15</v>
      </c>
      <c r="AR1617">
        <v>7</v>
      </c>
      <c r="AS1617">
        <v>12</v>
      </c>
      <c r="AT1617">
        <v>5</v>
      </c>
      <c r="AU1617">
        <v>2390</v>
      </c>
      <c r="AV1617">
        <v>80</v>
      </c>
      <c r="AW1617">
        <v>495</v>
      </c>
    </row>
    <row r="1618" spans="1:49" x14ac:dyDescent="0.35">
      <c r="A1618" s="1" t="s">
        <v>887</v>
      </c>
      <c r="B1618" s="1" t="s">
        <v>888</v>
      </c>
      <c r="C1618" s="1" t="s">
        <v>198</v>
      </c>
      <c r="D1618">
        <v>56</v>
      </c>
      <c r="E1618" s="1" t="s">
        <v>2180</v>
      </c>
      <c r="F1618">
        <v>20050418</v>
      </c>
      <c r="G1618">
        <v>30</v>
      </c>
      <c r="H1618">
        <v>102860</v>
      </c>
      <c r="J1618" s="1" t="s">
        <v>2156</v>
      </c>
      <c r="K1618" s="1" t="s">
        <v>32</v>
      </c>
      <c r="L1618" s="1" t="s">
        <v>2157</v>
      </c>
      <c r="M1618">
        <v>183</v>
      </c>
      <c r="N1618" s="1" t="s">
        <v>2165</v>
      </c>
      <c r="O1618">
        <v>28.5</v>
      </c>
      <c r="P1618">
        <v>103428</v>
      </c>
      <c r="Q1618">
        <v>14</v>
      </c>
      <c r="R1618" s="1" t="s">
        <v>2156</v>
      </c>
      <c r="S1618" s="1" t="s">
        <v>53</v>
      </c>
      <c r="T1618" s="1" t="s">
        <v>2157</v>
      </c>
      <c r="U1618">
        <v>190</v>
      </c>
      <c r="V1618" s="1" t="s">
        <v>2165</v>
      </c>
      <c r="W1618">
        <v>25.6</v>
      </c>
      <c r="X1618" s="1" t="s">
        <v>895</v>
      </c>
      <c r="Y1618">
        <v>3</v>
      </c>
      <c r="Z1618" s="1" t="s">
        <v>64</v>
      </c>
      <c r="AA1618">
        <v>149</v>
      </c>
      <c r="AB1618">
        <v>5</v>
      </c>
      <c r="AC1618">
        <v>3</v>
      </c>
      <c r="AD1618">
        <v>110</v>
      </c>
      <c r="AE1618">
        <v>66</v>
      </c>
      <c r="AF1618">
        <v>55</v>
      </c>
      <c r="AG1618">
        <v>22</v>
      </c>
      <c r="AH1618">
        <v>17</v>
      </c>
      <c r="AI1618">
        <v>3</v>
      </c>
      <c r="AJ1618">
        <v>5</v>
      </c>
      <c r="AK1618">
        <v>0</v>
      </c>
      <c r="AL1618">
        <v>0</v>
      </c>
      <c r="AM1618">
        <v>104</v>
      </c>
      <c r="AN1618">
        <v>77</v>
      </c>
      <c r="AO1618">
        <v>50</v>
      </c>
      <c r="AP1618">
        <v>17</v>
      </c>
      <c r="AQ1618">
        <v>16</v>
      </c>
      <c r="AR1618">
        <v>4</v>
      </c>
      <c r="AS1618">
        <v>7</v>
      </c>
      <c r="AT1618">
        <v>99</v>
      </c>
      <c r="AU1618">
        <v>440</v>
      </c>
      <c r="AV1618">
        <v>37</v>
      </c>
      <c r="AW1618">
        <v>915</v>
      </c>
    </row>
    <row r="1619" spans="1:49" x14ac:dyDescent="0.35">
      <c r="A1619" s="1" t="s">
        <v>887</v>
      </c>
      <c r="B1619" s="1" t="s">
        <v>888</v>
      </c>
      <c r="C1619" s="1" t="s">
        <v>198</v>
      </c>
      <c r="D1619">
        <v>56</v>
      </c>
      <c r="E1619" s="1" t="s">
        <v>2180</v>
      </c>
      <c r="F1619">
        <v>20050418</v>
      </c>
      <c r="G1619">
        <v>31</v>
      </c>
      <c r="H1619">
        <v>103103</v>
      </c>
      <c r="I1619">
        <v>10</v>
      </c>
      <c r="J1619" s="1" t="s">
        <v>2156</v>
      </c>
      <c r="K1619" s="1" t="s">
        <v>90</v>
      </c>
      <c r="L1619" s="1" t="s">
        <v>2157</v>
      </c>
      <c r="M1619">
        <v>183</v>
      </c>
      <c r="N1619" s="1" t="s">
        <v>2168</v>
      </c>
      <c r="O1619">
        <v>27.2</v>
      </c>
      <c r="P1619">
        <v>103808</v>
      </c>
      <c r="R1619" s="1" t="s">
        <v>2156</v>
      </c>
      <c r="S1619" s="1" t="s">
        <v>190</v>
      </c>
      <c r="T1619" s="1" t="s">
        <v>2157</v>
      </c>
      <c r="U1619">
        <v>188</v>
      </c>
      <c r="V1619" s="1" t="s">
        <v>2162</v>
      </c>
      <c r="W1619">
        <v>23.7</v>
      </c>
      <c r="X1619" s="1" t="s">
        <v>153</v>
      </c>
      <c r="Y1619">
        <v>3</v>
      </c>
      <c r="Z1619" s="1" t="s">
        <v>64</v>
      </c>
      <c r="AA1619">
        <v>59</v>
      </c>
      <c r="AB1619">
        <v>7</v>
      </c>
      <c r="AC1619">
        <v>3</v>
      </c>
      <c r="AD1619">
        <v>49</v>
      </c>
      <c r="AE1619">
        <v>30</v>
      </c>
      <c r="AF1619">
        <v>28</v>
      </c>
      <c r="AG1619">
        <v>10</v>
      </c>
      <c r="AH1619">
        <v>9</v>
      </c>
      <c r="AI1619">
        <v>1</v>
      </c>
      <c r="AJ1619">
        <v>1</v>
      </c>
      <c r="AK1619">
        <v>3</v>
      </c>
      <c r="AL1619">
        <v>1</v>
      </c>
      <c r="AM1619">
        <v>58</v>
      </c>
      <c r="AN1619">
        <v>40</v>
      </c>
      <c r="AO1619">
        <v>23</v>
      </c>
      <c r="AP1619">
        <v>9</v>
      </c>
      <c r="AQ1619">
        <v>8</v>
      </c>
      <c r="AR1619">
        <v>8</v>
      </c>
      <c r="AS1619">
        <v>11</v>
      </c>
      <c r="AT1619">
        <v>25</v>
      </c>
      <c r="AU1619">
        <v>1176</v>
      </c>
      <c r="AV1619">
        <v>63</v>
      </c>
      <c r="AW1619">
        <v>623</v>
      </c>
    </row>
    <row r="1620" spans="1:49" x14ac:dyDescent="0.35">
      <c r="A1620" s="1" t="s">
        <v>887</v>
      </c>
      <c r="B1620" s="1" t="s">
        <v>888</v>
      </c>
      <c r="C1620" s="1" t="s">
        <v>198</v>
      </c>
      <c r="D1620">
        <v>56</v>
      </c>
      <c r="E1620" s="1" t="s">
        <v>2180</v>
      </c>
      <c r="F1620">
        <v>20050418</v>
      </c>
      <c r="G1620">
        <v>32</v>
      </c>
      <c r="H1620">
        <v>104745</v>
      </c>
      <c r="I1620">
        <v>8</v>
      </c>
      <c r="J1620" s="1" t="s">
        <v>2156</v>
      </c>
      <c r="K1620" s="1" t="s">
        <v>62</v>
      </c>
      <c r="L1620" s="1" t="s">
        <v>2172</v>
      </c>
      <c r="M1620">
        <v>185</v>
      </c>
      <c r="N1620" s="1" t="s">
        <v>2161</v>
      </c>
      <c r="O1620">
        <v>18.8</v>
      </c>
      <c r="P1620">
        <v>104180</v>
      </c>
      <c r="R1620" s="1" t="s">
        <v>2156</v>
      </c>
      <c r="S1620" s="1" t="s">
        <v>117</v>
      </c>
      <c r="T1620" s="1" t="s">
        <v>2172</v>
      </c>
      <c r="U1620">
        <v>193</v>
      </c>
      <c r="V1620" s="1" t="s">
        <v>2183</v>
      </c>
      <c r="W1620">
        <v>21.9</v>
      </c>
      <c r="X1620" s="1" t="s">
        <v>183</v>
      </c>
      <c r="Y1620">
        <v>3</v>
      </c>
      <c r="Z1620" s="1" t="s">
        <v>64</v>
      </c>
      <c r="AA1620">
        <v>54</v>
      </c>
      <c r="AB1620">
        <v>2</v>
      </c>
      <c r="AC1620">
        <v>2</v>
      </c>
      <c r="AD1620">
        <v>45</v>
      </c>
      <c r="AE1620">
        <v>29</v>
      </c>
      <c r="AF1620">
        <v>24</v>
      </c>
      <c r="AG1620">
        <v>9</v>
      </c>
      <c r="AH1620">
        <v>7</v>
      </c>
      <c r="AI1620">
        <v>4</v>
      </c>
      <c r="AJ1620">
        <v>4</v>
      </c>
      <c r="AK1620">
        <v>2</v>
      </c>
      <c r="AL1620">
        <v>1</v>
      </c>
      <c r="AM1620">
        <v>41</v>
      </c>
      <c r="AN1620">
        <v>22</v>
      </c>
      <c r="AO1620">
        <v>12</v>
      </c>
      <c r="AP1620">
        <v>5</v>
      </c>
      <c r="AQ1620">
        <v>7</v>
      </c>
      <c r="AR1620">
        <v>3</v>
      </c>
      <c r="AS1620">
        <v>8</v>
      </c>
      <c r="AT1620">
        <v>11</v>
      </c>
      <c r="AU1620">
        <v>1800</v>
      </c>
      <c r="AV1620">
        <v>64</v>
      </c>
      <c r="AW1620">
        <v>601</v>
      </c>
    </row>
    <row r="1621" spans="1:49" x14ac:dyDescent="0.35">
      <c r="A1621" s="1" t="s">
        <v>887</v>
      </c>
      <c r="B1621" s="1" t="s">
        <v>888</v>
      </c>
      <c r="C1621" s="1" t="s">
        <v>198</v>
      </c>
      <c r="D1621">
        <v>56</v>
      </c>
      <c r="E1621" s="1" t="s">
        <v>2180</v>
      </c>
      <c r="F1621">
        <v>20050418</v>
      </c>
      <c r="G1621">
        <v>33</v>
      </c>
      <c r="H1621">
        <v>103786</v>
      </c>
      <c r="I1621">
        <v>7</v>
      </c>
      <c r="J1621" s="1" t="s">
        <v>2156</v>
      </c>
      <c r="K1621" s="1" t="s">
        <v>70</v>
      </c>
      <c r="L1621" s="1" t="s">
        <v>2157</v>
      </c>
      <c r="M1621">
        <v>178</v>
      </c>
      <c r="N1621" s="1" t="s">
        <v>2166</v>
      </c>
      <c r="O1621">
        <v>23.8</v>
      </c>
      <c r="P1621">
        <v>103032</v>
      </c>
      <c r="R1621" s="1" t="s">
        <v>2159</v>
      </c>
      <c r="S1621" s="1" t="s">
        <v>202</v>
      </c>
      <c r="T1621" s="1" t="s">
        <v>2172</v>
      </c>
      <c r="U1621">
        <v>190</v>
      </c>
      <c r="V1621" s="1" t="s">
        <v>2161</v>
      </c>
      <c r="W1621">
        <v>27.6</v>
      </c>
      <c r="X1621" s="1" t="s">
        <v>153</v>
      </c>
      <c r="Y1621">
        <v>3</v>
      </c>
      <c r="Z1621" s="1" t="s">
        <v>64</v>
      </c>
      <c r="AA1621">
        <v>95</v>
      </c>
      <c r="AB1621">
        <v>1</v>
      </c>
      <c r="AC1621">
        <v>2</v>
      </c>
      <c r="AD1621">
        <v>51</v>
      </c>
      <c r="AE1621">
        <v>37</v>
      </c>
      <c r="AF1621">
        <v>24</v>
      </c>
      <c r="AG1621">
        <v>6</v>
      </c>
      <c r="AH1621">
        <v>8</v>
      </c>
      <c r="AI1621">
        <v>2</v>
      </c>
      <c r="AJ1621">
        <v>4</v>
      </c>
      <c r="AK1621">
        <v>0</v>
      </c>
      <c r="AL1621">
        <v>4</v>
      </c>
      <c r="AM1621">
        <v>66</v>
      </c>
      <c r="AN1621">
        <v>43</v>
      </c>
      <c r="AO1621">
        <v>21</v>
      </c>
      <c r="AP1621">
        <v>9</v>
      </c>
      <c r="AQ1621">
        <v>9</v>
      </c>
      <c r="AR1621">
        <v>7</v>
      </c>
      <c r="AS1621">
        <v>13</v>
      </c>
      <c r="AT1621">
        <v>16</v>
      </c>
      <c r="AU1621">
        <v>1480</v>
      </c>
      <c r="AV1621">
        <v>333</v>
      </c>
      <c r="AW1621">
        <v>102</v>
      </c>
    </row>
    <row r="1622" spans="1:49" x14ac:dyDescent="0.35">
      <c r="A1622" s="1" t="s">
        <v>887</v>
      </c>
      <c r="B1622" s="1" t="s">
        <v>888</v>
      </c>
      <c r="C1622" s="1" t="s">
        <v>198</v>
      </c>
      <c r="D1622">
        <v>56</v>
      </c>
      <c r="E1622" s="1" t="s">
        <v>2180</v>
      </c>
      <c r="F1622">
        <v>20050418</v>
      </c>
      <c r="G1622">
        <v>34</v>
      </c>
      <c r="H1622">
        <v>102563</v>
      </c>
      <c r="I1622">
        <v>9</v>
      </c>
      <c r="J1622" s="1" t="s">
        <v>2156</v>
      </c>
      <c r="K1622" s="1" t="s">
        <v>88</v>
      </c>
      <c r="L1622" s="1" t="s">
        <v>2157</v>
      </c>
      <c r="M1622">
        <v>180</v>
      </c>
      <c r="N1622" s="1" t="s">
        <v>2179</v>
      </c>
      <c r="O1622">
        <v>30</v>
      </c>
      <c r="P1622">
        <v>103598</v>
      </c>
      <c r="R1622" s="1" t="s">
        <v>2156</v>
      </c>
      <c r="S1622" s="1" t="s">
        <v>260</v>
      </c>
      <c r="T1622" s="1" t="s">
        <v>2157</v>
      </c>
      <c r="U1622">
        <v>185</v>
      </c>
      <c r="V1622" s="1" t="s">
        <v>2175</v>
      </c>
      <c r="W1622">
        <v>24.7</v>
      </c>
      <c r="X1622" s="1" t="s">
        <v>470</v>
      </c>
      <c r="Y1622">
        <v>3</v>
      </c>
      <c r="Z1622" s="1" t="s">
        <v>64</v>
      </c>
      <c r="AA1622">
        <v>108</v>
      </c>
      <c r="AB1622">
        <v>5</v>
      </c>
      <c r="AC1622">
        <v>1</v>
      </c>
      <c r="AD1622">
        <v>71</v>
      </c>
      <c r="AE1622">
        <v>37</v>
      </c>
      <c r="AF1622">
        <v>31</v>
      </c>
      <c r="AG1622">
        <v>20</v>
      </c>
      <c r="AH1622">
        <v>12</v>
      </c>
      <c r="AI1622">
        <v>1</v>
      </c>
      <c r="AJ1622">
        <v>2</v>
      </c>
      <c r="AK1622">
        <v>8</v>
      </c>
      <c r="AL1622">
        <v>3</v>
      </c>
      <c r="AM1622">
        <v>78</v>
      </c>
      <c r="AN1622">
        <v>39</v>
      </c>
      <c r="AO1622">
        <v>29</v>
      </c>
      <c r="AP1622">
        <v>17</v>
      </c>
      <c r="AQ1622">
        <v>12</v>
      </c>
      <c r="AR1622">
        <v>0</v>
      </c>
      <c r="AS1622">
        <v>3</v>
      </c>
      <c r="AT1622">
        <v>17</v>
      </c>
      <c r="AU1622">
        <v>1283</v>
      </c>
      <c r="AV1622">
        <v>36</v>
      </c>
      <c r="AW1622">
        <v>953</v>
      </c>
    </row>
    <row r="1623" spans="1:49" x14ac:dyDescent="0.35">
      <c r="A1623" s="1" t="s">
        <v>887</v>
      </c>
      <c r="B1623" s="1" t="s">
        <v>888</v>
      </c>
      <c r="C1623" s="1" t="s">
        <v>198</v>
      </c>
      <c r="D1623">
        <v>56</v>
      </c>
      <c r="E1623" s="1" t="s">
        <v>2180</v>
      </c>
      <c r="F1623">
        <v>20050418</v>
      </c>
      <c r="G1623">
        <v>35</v>
      </c>
      <c r="H1623">
        <v>103018</v>
      </c>
      <c r="J1623" s="1" t="s">
        <v>2156</v>
      </c>
      <c r="K1623" s="1" t="s">
        <v>35</v>
      </c>
      <c r="L1623" s="1" t="s">
        <v>2157</v>
      </c>
      <c r="M1623">
        <v>196</v>
      </c>
      <c r="N1623" s="1" t="s">
        <v>2174</v>
      </c>
      <c r="O1623">
        <v>27.7</v>
      </c>
      <c r="P1623">
        <v>104338</v>
      </c>
      <c r="R1623" s="1" t="s">
        <v>2156</v>
      </c>
      <c r="S1623" s="1" t="s">
        <v>170</v>
      </c>
      <c r="T1623" s="1" t="s">
        <v>2157</v>
      </c>
      <c r="U1623">
        <v>185</v>
      </c>
      <c r="V1623" s="1" t="s">
        <v>2165</v>
      </c>
      <c r="W1623">
        <v>21</v>
      </c>
      <c r="X1623" s="1" t="s">
        <v>380</v>
      </c>
      <c r="Y1623">
        <v>3</v>
      </c>
      <c r="Z1623" s="1" t="s">
        <v>64</v>
      </c>
      <c r="AA1623">
        <v>82</v>
      </c>
      <c r="AB1623">
        <v>4</v>
      </c>
      <c r="AC1623">
        <v>4</v>
      </c>
      <c r="AD1623">
        <v>60</v>
      </c>
      <c r="AE1623">
        <v>39</v>
      </c>
      <c r="AF1623">
        <v>31</v>
      </c>
      <c r="AG1623">
        <v>12</v>
      </c>
      <c r="AH1623">
        <v>10</v>
      </c>
      <c r="AI1623">
        <v>0</v>
      </c>
      <c r="AJ1623">
        <v>0</v>
      </c>
      <c r="AK1623">
        <v>1</v>
      </c>
      <c r="AL1623">
        <v>1</v>
      </c>
      <c r="AM1623">
        <v>76</v>
      </c>
      <c r="AN1623">
        <v>58</v>
      </c>
      <c r="AO1623">
        <v>36</v>
      </c>
      <c r="AP1623">
        <v>10</v>
      </c>
      <c r="AQ1623">
        <v>10</v>
      </c>
      <c r="AR1623">
        <v>9</v>
      </c>
      <c r="AS1623">
        <v>11</v>
      </c>
      <c r="AT1623">
        <v>44</v>
      </c>
      <c r="AU1623">
        <v>870</v>
      </c>
      <c r="AV1623">
        <v>71</v>
      </c>
      <c r="AW1623">
        <v>534</v>
      </c>
    </row>
    <row r="1624" spans="1:49" x14ac:dyDescent="0.35">
      <c r="A1624" s="1" t="s">
        <v>887</v>
      </c>
      <c r="B1624" s="1" t="s">
        <v>888</v>
      </c>
      <c r="C1624" s="1" t="s">
        <v>198</v>
      </c>
      <c r="D1624">
        <v>56</v>
      </c>
      <c r="E1624" s="1" t="s">
        <v>2180</v>
      </c>
      <c r="F1624">
        <v>20050418</v>
      </c>
      <c r="G1624">
        <v>36</v>
      </c>
      <c r="H1624">
        <v>102845</v>
      </c>
      <c r="I1624">
        <v>3</v>
      </c>
      <c r="J1624" s="1" t="s">
        <v>2156</v>
      </c>
      <c r="K1624" s="1" t="s">
        <v>19</v>
      </c>
      <c r="L1624" s="1" t="s">
        <v>2157</v>
      </c>
      <c r="M1624">
        <v>190</v>
      </c>
      <c r="N1624" s="1" t="s">
        <v>2161</v>
      </c>
      <c r="O1624">
        <v>28.6</v>
      </c>
      <c r="P1624">
        <v>103813</v>
      </c>
      <c r="R1624" s="1" t="s">
        <v>2159</v>
      </c>
      <c r="S1624" s="1" t="s">
        <v>130</v>
      </c>
      <c r="T1624" s="1" t="s">
        <v>2172</v>
      </c>
      <c r="U1624">
        <v>185</v>
      </c>
      <c r="V1624" s="1" t="s">
        <v>2188</v>
      </c>
      <c r="W1624">
        <v>23.7</v>
      </c>
      <c r="X1624" s="1" t="s">
        <v>896</v>
      </c>
      <c r="Y1624">
        <v>3</v>
      </c>
      <c r="Z1624" s="1" t="s">
        <v>64</v>
      </c>
      <c r="AA1624">
        <v>142</v>
      </c>
      <c r="AB1624">
        <v>7</v>
      </c>
      <c r="AC1624">
        <v>2</v>
      </c>
      <c r="AD1624">
        <v>96</v>
      </c>
      <c r="AE1624">
        <v>58</v>
      </c>
      <c r="AF1624">
        <v>43</v>
      </c>
      <c r="AG1624">
        <v>19</v>
      </c>
      <c r="AH1624">
        <v>16</v>
      </c>
      <c r="AI1624">
        <v>3</v>
      </c>
      <c r="AJ1624">
        <v>6</v>
      </c>
      <c r="AK1624">
        <v>0</v>
      </c>
      <c r="AL1624">
        <v>1</v>
      </c>
      <c r="AM1624">
        <v>129</v>
      </c>
      <c r="AN1624">
        <v>86</v>
      </c>
      <c r="AO1624">
        <v>53</v>
      </c>
      <c r="AP1624">
        <v>18</v>
      </c>
      <c r="AQ1624">
        <v>16</v>
      </c>
      <c r="AR1624">
        <v>15</v>
      </c>
      <c r="AS1624">
        <v>20</v>
      </c>
      <c r="AT1624">
        <v>7</v>
      </c>
      <c r="AU1624">
        <v>2185</v>
      </c>
      <c r="AV1624">
        <v>121</v>
      </c>
      <c r="AW1624">
        <v>357</v>
      </c>
    </row>
    <row r="1625" spans="1:49" x14ac:dyDescent="0.35">
      <c r="A1625" s="1" t="s">
        <v>887</v>
      </c>
      <c r="B1625" s="1" t="s">
        <v>888</v>
      </c>
      <c r="C1625" s="1" t="s">
        <v>198</v>
      </c>
      <c r="D1625">
        <v>56</v>
      </c>
      <c r="E1625" s="1" t="s">
        <v>2180</v>
      </c>
      <c r="F1625">
        <v>20050418</v>
      </c>
      <c r="G1625">
        <v>37</v>
      </c>
      <c r="H1625">
        <v>103252</v>
      </c>
      <c r="J1625" s="1" t="s">
        <v>2156</v>
      </c>
      <c r="K1625" s="1" t="s">
        <v>38</v>
      </c>
      <c r="L1625" s="1" t="s">
        <v>2157</v>
      </c>
      <c r="M1625">
        <v>175</v>
      </c>
      <c r="N1625" s="1" t="s">
        <v>2161</v>
      </c>
      <c r="O1625">
        <v>26.6</v>
      </c>
      <c r="P1625">
        <v>103990</v>
      </c>
      <c r="Q1625">
        <v>6</v>
      </c>
      <c r="R1625" s="1" t="s">
        <v>2156</v>
      </c>
      <c r="S1625" s="1" t="s">
        <v>65</v>
      </c>
      <c r="T1625" s="1" t="s">
        <v>2157</v>
      </c>
      <c r="U1625">
        <v>180</v>
      </c>
      <c r="V1625" s="1" t="s">
        <v>2161</v>
      </c>
      <c r="W1625">
        <v>22.9</v>
      </c>
      <c r="X1625" s="1" t="s">
        <v>17</v>
      </c>
      <c r="Y1625">
        <v>3</v>
      </c>
      <c r="Z1625" s="1" t="s">
        <v>64</v>
      </c>
      <c r="AA1625">
        <v>75</v>
      </c>
      <c r="AB1625">
        <v>2</v>
      </c>
      <c r="AC1625">
        <v>2</v>
      </c>
      <c r="AD1625">
        <v>62</v>
      </c>
      <c r="AE1625">
        <v>31</v>
      </c>
      <c r="AF1625">
        <v>21</v>
      </c>
      <c r="AG1625">
        <v>17</v>
      </c>
      <c r="AH1625">
        <v>9</v>
      </c>
      <c r="AI1625">
        <v>4</v>
      </c>
      <c r="AJ1625">
        <v>5</v>
      </c>
      <c r="AK1625">
        <v>0</v>
      </c>
      <c r="AL1625">
        <v>1</v>
      </c>
      <c r="AM1625">
        <v>52</v>
      </c>
      <c r="AN1625">
        <v>38</v>
      </c>
      <c r="AO1625">
        <v>20</v>
      </c>
      <c r="AP1625">
        <v>5</v>
      </c>
      <c r="AQ1625">
        <v>8</v>
      </c>
      <c r="AR1625">
        <v>5</v>
      </c>
      <c r="AS1625">
        <v>9</v>
      </c>
      <c r="AT1625">
        <v>55</v>
      </c>
      <c r="AU1625">
        <v>720</v>
      </c>
      <c r="AV1625">
        <v>15</v>
      </c>
      <c r="AW1625">
        <v>1585</v>
      </c>
    </row>
    <row r="1626" spans="1:49" x14ac:dyDescent="0.35">
      <c r="A1626" s="1" t="s">
        <v>887</v>
      </c>
      <c r="B1626" s="1" t="s">
        <v>888</v>
      </c>
      <c r="C1626" s="1" t="s">
        <v>198</v>
      </c>
      <c r="D1626">
        <v>56</v>
      </c>
      <c r="E1626" s="1" t="s">
        <v>2180</v>
      </c>
      <c r="F1626">
        <v>20050418</v>
      </c>
      <c r="G1626">
        <v>38</v>
      </c>
      <c r="H1626">
        <v>103507</v>
      </c>
      <c r="J1626" s="1" t="s">
        <v>2156</v>
      </c>
      <c r="K1626" s="1" t="s">
        <v>36</v>
      </c>
      <c r="L1626" s="1" t="s">
        <v>2157</v>
      </c>
      <c r="M1626">
        <v>183</v>
      </c>
      <c r="N1626" s="1" t="s">
        <v>2161</v>
      </c>
      <c r="O1626">
        <v>25.1</v>
      </c>
      <c r="P1626">
        <v>103852</v>
      </c>
      <c r="Q1626">
        <v>12</v>
      </c>
      <c r="R1626" s="1" t="s">
        <v>2156</v>
      </c>
      <c r="S1626" s="1" t="s">
        <v>30</v>
      </c>
      <c r="T1626" s="1" t="s">
        <v>2172</v>
      </c>
      <c r="U1626">
        <v>188</v>
      </c>
      <c r="V1626" s="1" t="s">
        <v>2161</v>
      </c>
      <c r="W1626">
        <v>23.5</v>
      </c>
      <c r="X1626" s="1" t="s">
        <v>49</v>
      </c>
      <c r="Y1626">
        <v>3</v>
      </c>
      <c r="Z1626" s="1" t="s">
        <v>64</v>
      </c>
      <c r="AA1626">
        <v>81</v>
      </c>
      <c r="AB1626">
        <v>2</v>
      </c>
      <c r="AC1626">
        <v>2</v>
      </c>
      <c r="AD1626">
        <v>65</v>
      </c>
      <c r="AE1626">
        <v>50</v>
      </c>
      <c r="AF1626">
        <v>36</v>
      </c>
      <c r="AG1626">
        <v>10</v>
      </c>
      <c r="AH1626">
        <v>10</v>
      </c>
      <c r="AI1626">
        <v>5</v>
      </c>
      <c r="AJ1626">
        <v>5</v>
      </c>
      <c r="AK1626">
        <v>5</v>
      </c>
      <c r="AL1626">
        <v>0</v>
      </c>
      <c r="AM1626">
        <v>57</v>
      </c>
      <c r="AN1626">
        <v>41</v>
      </c>
      <c r="AO1626">
        <v>31</v>
      </c>
      <c r="AP1626">
        <v>6</v>
      </c>
      <c r="AQ1626">
        <v>10</v>
      </c>
      <c r="AR1626">
        <v>2</v>
      </c>
      <c r="AS1626">
        <v>4</v>
      </c>
      <c r="AT1626">
        <v>58</v>
      </c>
      <c r="AU1626">
        <v>685</v>
      </c>
      <c r="AV1626">
        <v>27</v>
      </c>
      <c r="AW1626">
        <v>1155</v>
      </c>
    </row>
    <row r="1627" spans="1:49" x14ac:dyDescent="0.35">
      <c r="A1627" s="1" t="s">
        <v>887</v>
      </c>
      <c r="B1627" s="1" t="s">
        <v>888</v>
      </c>
      <c r="C1627" s="1" t="s">
        <v>198</v>
      </c>
      <c r="D1627">
        <v>56</v>
      </c>
      <c r="E1627" s="1" t="s">
        <v>2180</v>
      </c>
      <c r="F1627">
        <v>20050418</v>
      </c>
      <c r="G1627">
        <v>39</v>
      </c>
      <c r="H1627">
        <v>103970</v>
      </c>
      <c r="I1627">
        <v>13</v>
      </c>
      <c r="J1627" s="1" t="s">
        <v>2156</v>
      </c>
      <c r="K1627" s="1" t="s">
        <v>74</v>
      </c>
      <c r="L1627" s="1" t="s">
        <v>2157</v>
      </c>
      <c r="M1627">
        <v>175</v>
      </c>
      <c r="N1627" s="1" t="s">
        <v>2161</v>
      </c>
      <c r="O1627">
        <v>23</v>
      </c>
      <c r="P1627">
        <v>103401</v>
      </c>
      <c r="R1627" s="1" t="s">
        <v>2156</v>
      </c>
      <c r="S1627" s="1" t="s">
        <v>177</v>
      </c>
      <c r="T1627" s="1" t="s">
        <v>2157</v>
      </c>
      <c r="U1627">
        <v>190</v>
      </c>
      <c r="V1627" s="1" t="s">
        <v>2160</v>
      </c>
      <c r="W1627">
        <v>25.7</v>
      </c>
      <c r="X1627" s="1" t="s">
        <v>55</v>
      </c>
      <c r="Y1627">
        <v>3</v>
      </c>
      <c r="Z1627" s="1" t="s">
        <v>64</v>
      </c>
      <c r="AT1627">
        <v>20</v>
      </c>
      <c r="AU1627">
        <v>1210</v>
      </c>
      <c r="AV1627">
        <v>79</v>
      </c>
      <c r="AW1627">
        <v>505</v>
      </c>
    </row>
    <row r="1628" spans="1:49" x14ac:dyDescent="0.35">
      <c r="A1628" s="1" t="s">
        <v>887</v>
      </c>
      <c r="B1628" s="1" t="s">
        <v>888</v>
      </c>
      <c r="C1628" s="1" t="s">
        <v>198</v>
      </c>
      <c r="D1628">
        <v>56</v>
      </c>
      <c r="E1628" s="1" t="s">
        <v>2180</v>
      </c>
      <c r="F1628">
        <v>20050418</v>
      </c>
      <c r="G1628">
        <v>40</v>
      </c>
      <c r="H1628">
        <v>103292</v>
      </c>
      <c r="I1628">
        <v>2</v>
      </c>
      <c r="J1628" s="1" t="s">
        <v>2156</v>
      </c>
      <c r="K1628" s="1" t="s">
        <v>69</v>
      </c>
      <c r="L1628" s="1" t="s">
        <v>2157</v>
      </c>
      <c r="M1628">
        <v>175</v>
      </c>
      <c r="N1628" s="1" t="s">
        <v>2165</v>
      </c>
      <c r="O1628">
        <v>26.3</v>
      </c>
      <c r="P1628">
        <v>102456</v>
      </c>
      <c r="R1628" s="1" t="s">
        <v>2156</v>
      </c>
      <c r="S1628" s="1" t="s">
        <v>201</v>
      </c>
      <c r="T1628" s="1" t="s">
        <v>2157</v>
      </c>
      <c r="U1628">
        <v>180</v>
      </c>
      <c r="V1628" s="1" t="s">
        <v>2161</v>
      </c>
      <c r="W1628">
        <v>30.5</v>
      </c>
      <c r="X1628" s="1" t="s">
        <v>91</v>
      </c>
      <c r="Y1628">
        <v>3</v>
      </c>
      <c r="Z1628" s="1" t="s">
        <v>64</v>
      </c>
      <c r="AA1628">
        <v>99</v>
      </c>
      <c r="AB1628">
        <v>1</v>
      </c>
      <c r="AC1628">
        <v>1</v>
      </c>
      <c r="AD1628">
        <v>58</v>
      </c>
      <c r="AE1628">
        <v>28</v>
      </c>
      <c r="AF1628">
        <v>21</v>
      </c>
      <c r="AG1628">
        <v>21</v>
      </c>
      <c r="AH1628">
        <v>9</v>
      </c>
      <c r="AI1628">
        <v>8</v>
      </c>
      <c r="AJ1628">
        <v>9</v>
      </c>
      <c r="AK1628">
        <v>3</v>
      </c>
      <c r="AL1628">
        <v>3</v>
      </c>
      <c r="AM1628">
        <v>57</v>
      </c>
      <c r="AN1628">
        <v>24</v>
      </c>
      <c r="AO1628">
        <v>16</v>
      </c>
      <c r="AP1628">
        <v>14</v>
      </c>
      <c r="AQ1628">
        <v>9</v>
      </c>
      <c r="AR1628">
        <v>6</v>
      </c>
      <c r="AS1628">
        <v>10</v>
      </c>
      <c r="AT1628">
        <v>8</v>
      </c>
      <c r="AU1628">
        <v>2170</v>
      </c>
      <c r="AV1628">
        <v>75</v>
      </c>
      <c r="AW1628">
        <v>521</v>
      </c>
    </row>
    <row r="1629" spans="1:49" x14ac:dyDescent="0.35">
      <c r="A1629" s="1" t="s">
        <v>887</v>
      </c>
      <c r="B1629" s="1" t="s">
        <v>888</v>
      </c>
      <c r="C1629" s="1" t="s">
        <v>198</v>
      </c>
      <c r="D1629">
        <v>56</v>
      </c>
      <c r="E1629" s="1" t="s">
        <v>2180</v>
      </c>
      <c r="F1629">
        <v>20050418</v>
      </c>
      <c r="G1629">
        <v>41</v>
      </c>
      <c r="H1629">
        <v>104527</v>
      </c>
      <c r="J1629" s="1" t="s">
        <v>2159</v>
      </c>
      <c r="K1629" s="1" t="s">
        <v>318</v>
      </c>
      <c r="L1629" s="1" t="s">
        <v>2157</v>
      </c>
      <c r="M1629">
        <v>183</v>
      </c>
      <c r="N1629" s="1" t="s">
        <v>2181</v>
      </c>
      <c r="O1629">
        <v>20</v>
      </c>
      <c r="P1629">
        <v>104076</v>
      </c>
      <c r="R1629" s="1" t="s">
        <v>2156</v>
      </c>
      <c r="S1629" s="1" t="s">
        <v>25</v>
      </c>
      <c r="T1629" s="1" t="s">
        <v>2157</v>
      </c>
      <c r="U1629">
        <v>190</v>
      </c>
      <c r="V1629" s="1" t="s">
        <v>2165</v>
      </c>
      <c r="W1629">
        <v>22.4</v>
      </c>
      <c r="X1629" s="1" t="s">
        <v>85</v>
      </c>
      <c r="Y1629">
        <v>3</v>
      </c>
      <c r="Z1629" s="1" t="s">
        <v>94</v>
      </c>
      <c r="AA1629">
        <v>69</v>
      </c>
      <c r="AB1629">
        <v>6</v>
      </c>
      <c r="AC1629">
        <v>0</v>
      </c>
      <c r="AD1629">
        <v>55</v>
      </c>
      <c r="AE1629">
        <v>32</v>
      </c>
      <c r="AF1629">
        <v>25</v>
      </c>
      <c r="AG1629">
        <v>17</v>
      </c>
      <c r="AH1629">
        <v>10</v>
      </c>
      <c r="AI1629">
        <v>0</v>
      </c>
      <c r="AJ1629">
        <v>0</v>
      </c>
      <c r="AK1629">
        <v>3</v>
      </c>
      <c r="AL1629">
        <v>1</v>
      </c>
      <c r="AM1629">
        <v>65</v>
      </c>
      <c r="AN1629">
        <v>33</v>
      </c>
      <c r="AO1629">
        <v>23</v>
      </c>
      <c r="AP1629">
        <v>14</v>
      </c>
      <c r="AQ1629">
        <v>9</v>
      </c>
      <c r="AR1629">
        <v>5</v>
      </c>
      <c r="AS1629">
        <v>7</v>
      </c>
      <c r="AT1629">
        <v>113</v>
      </c>
      <c r="AU1629">
        <v>397</v>
      </c>
      <c r="AV1629">
        <v>69</v>
      </c>
      <c r="AW1629">
        <v>544</v>
      </c>
    </row>
    <row r="1630" spans="1:49" x14ac:dyDescent="0.35">
      <c r="A1630" s="1" t="s">
        <v>887</v>
      </c>
      <c r="B1630" s="1" t="s">
        <v>888</v>
      </c>
      <c r="C1630" s="1" t="s">
        <v>198</v>
      </c>
      <c r="D1630">
        <v>56</v>
      </c>
      <c r="E1630" s="1" t="s">
        <v>2180</v>
      </c>
      <c r="F1630">
        <v>20050418</v>
      </c>
      <c r="G1630">
        <v>42</v>
      </c>
      <c r="H1630">
        <v>103285</v>
      </c>
      <c r="I1630">
        <v>11</v>
      </c>
      <c r="J1630" s="1" t="s">
        <v>2156</v>
      </c>
      <c r="K1630" s="1" t="s">
        <v>67</v>
      </c>
      <c r="L1630" s="1" t="s">
        <v>2157</v>
      </c>
      <c r="M1630">
        <v>185</v>
      </c>
      <c r="N1630" s="1" t="s">
        <v>2160</v>
      </c>
      <c r="O1630">
        <v>26.3</v>
      </c>
      <c r="P1630">
        <v>103084</v>
      </c>
      <c r="Q1630">
        <v>5</v>
      </c>
      <c r="R1630" s="1" t="s">
        <v>2156</v>
      </c>
      <c r="S1630" s="1" t="s">
        <v>677</v>
      </c>
      <c r="T1630" s="1" t="s">
        <v>2157</v>
      </c>
      <c r="U1630">
        <v>185</v>
      </c>
      <c r="V1630" s="1" t="s">
        <v>2165</v>
      </c>
      <c r="W1630">
        <v>27.3</v>
      </c>
      <c r="X1630" s="1" t="s">
        <v>897</v>
      </c>
      <c r="Y1630">
        <v>3</v>
      </c>
      <c r="Z1630" s="1" t="s">
        <v>94</v>
      </c>
      <c r="AA1630">
        <v>190</v>
      </c>
      <c r="AB1630">
        <v>11</v>
      </c>
      <c r="AC1630">
        <v>4</v>
      </c>
      <c r="AD1630">
        <v>133</v>
      </c>
      <c r="AE1630">
        <v>85</v>
      </c>
      <c r="AF1630">
        <v>61</v>
      </c>
      <c r="AG1630">
        <v>23</v>
      </c>
      <c r="AH1630">
        <v>18</v>
      </c>
      <c r="AI1630">
        <v>6</v>
      </c>
      <c r="AJ1630">
        <v>9</v>
      </c>
      <c r="AK1630">
        <v>5</v>
      </c>
      <c r="AL1630">
        <v>4</v>
      </c>
      <c r="AM1630">
        <v>136</v>
      </c>
      <c r="AN1630">
        <v>94</v>
      </c>
      <c r="AO1630">
        <v>63</v>
      </c>
      <c r="AP1630">
        <v>23</v>
      </c>
      <c r="AQ1630">
        <v>18</v>
      </c>
      <c r="AR1630">
        <v>11</v>
      </c>
      <c r="AS1630">
        <v>14</v>
      </c>
      <c r="AT1630">
        <v>22</v>
      </c>
      <c r="AU1630">
        <v>1200</v>
      </c>
      <c r="AV1630">
        <v>13</v>
      </c>
      <c r="AW1630">
        <v>1665</v>
      </c>
    </row>
    <row r="1631" spans="1:49" x14ac:dyDescent="0.35">
      <c r="A1631" s="1" t="s">
        <v>887</v>
      </c>
      <c r="B1631" s="1" t="s">
        <v>888</v>
      </c>
      <c r="C1631" s="1" t="s">
        <v>198</v>
      </c>
      <c r="D1631">
        <v>56</v>
      </c>
      <c r="E1631" s="1" t="s">
        <v>2180</v>
      </c>
      <c r="F1631">
        <v>20050418</v>
      </c>
      <c r="G1631">
        <v>43</v>
      </c>
      <c r="H1631">
        <v>102860</v>
      </c>
      <c r="J1631" s="1" t="s">
        <v>2156</v>
      </c>
      <c r="K1631" s="1" t="s">
        <v>32</v>
      </c>
      <c r="L1631" s="1" t="s">
        <v>2157</v>
      </c>
      <c r="M1631">
        <v>183</v>
      </c>
      <c r="N1631" s="1" t="s">
        <v>2165</v>
      </c>
      <c r="O1631">
        <v>28.5</v>
      </c>
      <c r="P1631">
        <v>103909</v>
      </c>
      <c r="Q1631">
        <v>4</v>
      </c>
      <c r="R1631" s="1" t="s">
        <v>2156</v>
      </c>
      <c r="S1631" s="1" t="s">
        <v>84</v>
      </c>
      <c r="T1631" s="1" t="s">
        <v>2157</v>
      </c>
      <c r="U1631">
        <v>175</v>
      </c>
      <c r="V1631" s="1" t="s">
        <v>2165</v>
      </c>
      <c r="W1631">
        <v>23.2</v>
      </c>
      <c r="X1631" s="1" t="s">
        <v>898</v>
      </c>
      <c r="Y1631">
        <v>3</v>
      </c>
      <c r="Z1631" s="1" t="s">
        <v>94</v>
      </c>
      <c r="AA1631">
        <v>166</v>
      </c>
      <c r="AB1631">
        <v>4</v>
      </c>
      <c r="AC1631">
        <v>3</v>
      </c>
      <c r="AD1631">
        <v>120</v>
      </c>
      <c r="AE1631">
        <v>65</v>
      </c>
      <c r="AF1631">
        <v>48</v>
      </c>
      <c r="AG1631">
        <v>20</v>
      </c>
      <c r="AH1631">
        <v>17</v>
      </c>
      <c r="AI1631">
        <v>10</v>
      </c>
      <c r="AJ1631">
        <v>16</v>
      </c>
      <c r="AK1631">
        <v>6</v>
      </c>
      <c r="AL1631">
        <v>7</v>
      </c>
      <c r="AM1631">
        <v>104</v>
      </c>
      <c r="AN1631">
        <v>67</v>
      </c>
      <c r="AO1631">
        <v>40</v>
      </c>
      <c r="AP1631">
        <v>18</v>
      </c>
      <c r="AQ1631">
        <v>17</v>
      </c>
      <c r="AR1631">
        <v>2</v>
      </c>
      <c r="AS1631">
        <v>9</v>
      </c>
      <c r="AT1631">
        <v>99</v>
      </c>
      <c r="AU1631">
        <v>440</v>
      </c>
      <c r="AV1631">
        <v>5</v>
      </c>
      <c r="AW1631">
        <v>2390</v>
      </c>
    </row>
    <row r="1632" spans="1:49" x14ac:dyDescent="0.35">
      <c r="A1632" s="1" t="s">
        <v>887</v>
      </c>
      <c r="B1632" s="1" t="s">
        <v>888</v>
      </c>
      <c r="C1632" s="1" t="s">
        <v>198</v>
      </c>
      <c r="D1632">
        <v>56</v>
      </c>
      <c r="E1632" s="1" t="s">
        <v>2180</v>
      </c>
      <c r="F1632">
        <v>20050418</v>
      </c>
      <c r="G1632">
        <v>44</v>
      </c>
      <c r="H1632">
        <v>104745</v>
      </c>
      <c r="I1632">
        <v>8</v>
      </c>
      <c r="J1632" s="1" t="s">
        <v>2156</v>
      </c>
      <c r="K1632" s="1" t="s">
        <v>62</v>
      </c>
      <c r="L1632" s="1" t="s">
        <v>2172</v>
      </c>
      <c r="M1632">
        <v>185</v>
      </c>
      <c r="N1632" s="1" t="s">
        <v>2161</v>
      </c>
      <c r="O1632">
        <v>18.8</v>
      </c>
      <c r="P1632">
        <v>103103</v>
      </c>
      <c r="Q1632">
        <v>10</v>
      </c>
      <c r="R1632" s="1" t="s">
        <v>2156</v>
      </c>
      <c r="S1632" s="1" t="s">
        <v>90</v>
      </c>
      <c r="T1632" s="1" t="s">
        <v>2157</v>
      </c>
      <c r="U1632">
        <v>183</v>
      </c>
      <c r="V1632" s="1" t="s">
        <v>2168</v>
      </c>
      <c r="W1632">
        <v>27.2</v>
      </c>
      <c r="X1632" s="1" t="s">
        <v>21</v>
      </c>
      <c r="Y1632">
        <v>3</v>
      </c>
      <c r="Z1632" s="1" t="s">
        <v>94</v>
      </c>
      <c r="AA1632">
        <v>79</v>
      </c>
      <c r="AB1632">
        <v>2</v>
      </c>
      <c r="AC1632">
        <v>0</v>
      </c>
      <c r="AD1632">
        <v>53</v>
      </c>
      <c r="AE1632">
        <v>40</v>
      </c>
      <c r="AF1632">
        <v>28</v>
      </c>
      <c r="AG1632">
        <v>7</v>
      </c>
      <c r="AH1632">
        <v>8</v>
      </c>
      <c r="AI1632">
        <v>5</v>
      </c>
      <c r="AJ1632">
        <v>6</v>
      </c>
      <c r="AK1632">
        <v>0</v>
      </c>
      <c r="AL1632">
        <v>1</v>
      </c>
      <c r="AM1632">
        <v>52</v>
      </c>
      <c r="AN1632">
        <v>28</v>
      </c>
      <c r="AO1632">
        <v>11</v>
      </c>
      <c r="AP1632">
        <v>11</v>
      </c>
      <c r="AQ1632">
        <v>7</v>
      </c>
      <c r="AR1632">
        <v>5</v>
      </c>
      <c r="AS1632">
        <v>10</v>
      </c>
      <c r="AT1632">
        <v>11</v>
      </c>
      <c r="AU1632">
        <v>1800</v>
      </c>
      <c r="AV1632">
        <v>25</v>
      </c>
      <c r="AW1632">
        <v>1176</v>
      </c>
    </row>
    <row r="1633" spans="1:49" x14ac:dyDescent="0.35">
      <c r="A1633" s="1" t="s">
        <v>887</v>
      </c>
      <c r="B1633" s="1" t="s">
        <v>888</v>
      </c>
      <c r="C1633" s="1" t="s">
        <v>198</v>
      </c>
      <c r="D1633">
        <v>56</v>
      </c>
      <c r="E1633" s="1" t="s">
        <v>2180</v>
      </c>
      <c r="F1633">
        <v>20050418</v>
      </c>
      <c r="G1633">
        <v>45</v>
      </c>
      <c r="H1633">
        <v>103786</v>
      </c>
      <c r="I1633">
        <v>7</v>
      </c>
      <c r="J1633" s="1" t="s">
        <v>2156</v>
      </c>
      <c r="K1633" s="1" t="s">
        <v>70</v>
      </c>
      <c r="L1633" s="1" t="s">
        <v>2157</v>
      </c>
      <c r="M1633">
        <v>178</v>
      </c>
      <c r="N1633" s="1" t="s">
        <v>2166</v>
      </c>
      <c r="O1633">
        <v>23.8</v>
      </c>
      <c r="P1633">
        <v>102563</v>
      </c>
      <c r="Q1633">
        <v>9</v>
      </c>
      <c r="R1633" s="1" t="s">
        <v>2156</v>
      </c>
      <c r="S1633" s="1" t="s">
        <v>88</v>
      </c>
      <c r="T1633" s="1" t="s">
        <v>2157</v>
      </c>
      <c r="U1633">
        <v>180</v>
      </c>
      <c r="V1633" s="1" t="s">
        <v>2179</v>
      </c>
      <c r="W1633">
        <v>30</v>
      </c>
      <c r="X1633" s="1" t="s">
        <v>899</v>
      </c>
      <c r="Y1633">
        <v>3</v>
      </c>
      <c r="Z1633" s="1" t="s">
        <v>94</v>
      </c>
      <c r="AA1633">
        <v>162</v>
      </c>
      <c r="AB1633">
        <v>1</v>
      </c>
      <c r="AC1633">
        <v>1</v>
      </c>
      <c r="AD1633">
        <v>104</v>
      </c>
      <c r="AE1633">
        <v>78</v>
      </c>
      <c r="AF1633">
        <v>52</v>
      </c>
      <c r="AG1633">
        <v>16</v>
      </c>
      <c r="AH1633">
        <v>16</v>
      </c>
      <c r="AI1633">
        <v>4</v>
      </c>
      <c r="AJ1633">
        <v>6</v>
      </c>
      <c r="AK1633">
        <v>4</v>
      </c>
      <c r="AL1633">
        <v>1</v>
      </c>
      <c r="AM1633">
        <v>123</v>
      </c>
      <c r="AN1633">
        <v>63</v>
      </c>
      <c r="AO1633">
        <v>38</v>
      </c>
      <c r="AP1633">
        <v>35</v>
      </c>
      <c r="AQ1633">
        <v>17</v>
      </c>
      <c r="AR1633">
        <v>10</v>
      </c>
      <c r="AS1633">
        <v>14</v>
      </c>
      <c r="AT1633">
        <v>16</v>
      </c>
      <c r="AU1633">
        <v>1480</v>
      </c>
      <c r="AV1633">
        <v>17</v>
      </c>
      <c r="AW1633">
        <v>1283</v>
      </c>
    </row>
    <row r="1634" spans="1:49" x14ac:dyDescent="0.35">
      <c r="A1634" s="1" t="s">
        <v>887</v>
      </c>
      <c r="B1634" s="1" t="s">
        <v>888</v>
      </c>
      <c r="C1634" s="1" t="s">
        <v>198</v>
      </c>
      <c r="D1634">
        <v>56</v>
      </c>
      <c r="E1634" s="1" t="s">
        <v>2180</v>
      </c>
      <c r="F1634">
        <v>20050418</v>
      </c>
      <c r="G1634">
        <v>46</v>
      </c>
      <c r="H1634">
        <v>103018</v>
      </c>
      <c r="J1634" s="1" t="s">
        <v>2156</v>
      </c>
      <c r="K1634" s="1" t="s">
        <v>35</v>
      </c>
      <c r="L1634" s="1" t="s">
        <v>2157</v>
      </c>
      <c r="M1634">
        <v>196</v>
      </c>
      <c r="N1634" s="1" t="s">
        <v>2174</v>
      </c>
      <c r="O1634">
        <v>27.7</v>
      </c>
      <c r="P1634">
        <v>102845</v>
      </c>
      <c r="Q1634">
        <v>3</v>
      </c>
      <c r="R1634" s="1" t="s">
        <v>2156</v>
      </c>
      <c r="S1634" s="1" t="s">
        <v>19</v>
      </c>
      <c r="T1634" s="1" t="s">
        <v>2157</v>
      </c>
      <c r="U1634">
        <v>190</v>
      </c>
      <c r="V1634" s="1" t="s">
        <v>2161</v>
      </c>
      <c r="W1634">
        <v>28.6</v>
      </c>
      <c r="X1634" s="1" t="s">
        <v>49</v>
      </c>
      <c r="Y1634">
        <v>3</v>
      </c>
      <c r="Z1634" s="1" t="s">
        <v>94</v>
      </c>
      <c r="AA1634">
        <v>85</v>
      </c>
      <c r="AB1634">
        <v>7</v>
      </c>
      <c r="AC1634">
        <v>2</v>
      </c>
      <c r="AD1634">
        <v>65</v>
      </c>
      <c r="AE1634">
        <v>42</v>
      </c>
      <c r="AF1634">
        <v>32</v>
      </c>
      <c r="AG1634">
        <v>8</v>
      </c>
      <c r="AH1634">
        <v>10</v>
      </c>
      <c r="AI1634">
        <v>2</v>
      </c>
      <c r="AJ1634">
        <v>4</v>
      </c>
      <c r="AK1634">
        <v>1</v>
      </c>
      <c r="AL1634">
        <v>1</v>
      </c>
      <c r="AM1634">
        <v>68</v>
      </c>
      <c r="AN1634">
        <v>49</v>
      </c>
      <c r="AO1634">
        <v>29</v>
      </c>
      <c r="AP1634">
        <v>8</v>
      </c>
      <c r="AQ1634">
        <v>10</v>
      </c>
      <c r="AR1634">
        <v>8</v>
      </c>
      <c r="AS1634">
        <v>12</v>
      </c>
      <c r="AT1634">
        <v>44</v>
      </c>
      <c r="AU1634">
        <v>870</v>
      </c>
      <c r="AV1634">
        <v>7</v>
      </c>
      <c r="AW1634">
        <v>2185</v>
      </c>
    </row>
    <row r="1635" spans="1:49" x14ac:dyDescent="0.35">
      <c r="A1635" s="1" t="s">
        <v>887</v>
      </c>
      <c r="B1635" s="1" t="s">
        <v>888</v>
      </c>
      <c r="C1635" s="1" t="s">
        <v>198</v>
      </c>
      <c r="D1635">
        <v>56</v>
      </c>
      <c r="E1635" s="1" t="s">
        <v>2180</v>
      </c>
      <c r="F1635">
        <v>20050418</v>
      </c>
      <c r="G1635">
        <v>47</v>
      </c>
      <c r="H1635">
        <v>103507</v>
      </c>
      <c r="J1635" s="1" t="s">
        <v>2156</v>
      </c>
      <c r="K1635" s="1" t="s">
        <v>36</v>
      </c>
      <c r="L1635" s="1" t="s">
        <v>2157</v>
      </c>
      <c r="M1635">
        <v>183</v>
      </c>
      <c r="N1635" s="1" t="s">
        <v>2161</v>
      </c>
      <c r="O1635">
        <v>25.1</v>
      </c>
      <c r="P1635">
        <v>103252</v>
      </c>
      <c r="R1635" s="1" t="s">
        <v>2156</v>
      </c>
      <c r="S1635" s="1" t="s">
        <v>38</v>
      </c>
      <c r="T1635" s="1" t="s">
        <v>2157</v>
      </c>
      <c r="U1635">
        <v>175</v>
      </c>
      <c r="V1635" s="1" t="s">
        <v>2161</v>
      </c>
      <c r="W1635">
        <v>26.6</v>
      </c>
      <c r="X1635" s="1" t="s">
        <v>21</v>
      </c>
      <c r="Y1635">
        <v>3</v>
      </c>
      <c r="Z1635" s="1" t="s">
        <v>94</v>
      </c>
      <c r="AA1635">
        <v>71</v>
      </c>
      <c r="AB1635">
        <v>1</v>
      </c>
      <c r="AC1635">
        <v>0</v>
      </c>
      <c r="AD1635">
        <v>57</v>
      </c>
      <c r="AE1635">
        <v>40</v>
      </c>
      <c r="AF1635">
        <v>27</v>
      </c>
      <c r="AG1635">
        <v>8</v>
      </c>
      <c r="AH1635">
        <v>8</v>
      </c>
      <c r="AI1635">
        <v>6</v>
      </c>
      <c r="AJ1635">
        <v>7</v>
      </c>
      <c r="AK1635">
        <v>2</v>
      </c>
      <c r="AL1635">
        <v>1</v>
      </c>
      <c r="AM1635">
        <v>45</v>
      </c>
      <c r="AN1635">
        <v>29</v>
      </c>
      <c r="AO1635">
        <v>14</v>
      </c>
      <c r="AP1635">
        <v>5</v>
      </c>
      <c r="AQ1635">
        <v>7</v>
      </c>
      <c r="AR1635">
        <v>3</v>
      </c>
      <c r="AS1635">
        <v>8</v>
      </c>
      <c r="AT1635">
        <v>58</v>
      </c>
      <c r="AU1635">
        <v>685</v>
      </c>
      <c r="AV1635">
        <v>55</v>
      </c>
      <c r="AW1635">
        <v>720</v>
      </c>
    </row>
    <row r="1636" spans="1:49" x14ac:dyDescent="0.35">
      <c r="A1636" s="1" t="s">
        <v>887</v>
      </c>
      <c r="B1636" s="1" t="s">
        <v>888</v>
      </c>
      <c r="C1636" s="1" t="s">
        <v>198</v>
      </c>
      <c r="D1636">
        <v>56</v>
      </c>
      <c r="E1636" s="1" t="s">
        <v>2180</v>
      </c>
      <c r="F1636">
        <v>20050418</v>
      </c>
      <c r="G1636">
        <v>48</v>
      </c>
      <c r="H1636">
        <v>103292</v>
      </c>
      <c r="I1636">
        <v>2</v>
      </c>
      <c r="J1636" s="1" t="s">
        <v>2156</v>
      </c>
      <c r="K1636" s="1" t="s">
        <v>69</v>
      </c>
      <c r="L1636" s="1" t="s">
        <v>2157</v>
      </c>
      <c r="M1636">
        <v>175</v>
      </c>
      <c r="N1636" s="1" t="s">
        <v>2165</v>
      </c>
      <c r="O1636">
        <v>26.3</v>
      </c>
      <c r="P1636">
        <v>103970</v>
      </c>
      <c r="Q1636">
        <v>13</v>
      </c>
      <c r="R1636" s="1" t="s">
        <v>2156</v>
      </c>
      <c r="S1636" s="1" t="s">
        <v>74</v>
      </c>
      <c r="T1636" s="1" t="s">
        <v>2157</v>
      </c>
      <c r="U1636">
        <v>175</v>
      </c>
      <c r="V1636" s="1" t="s">
        <v>2161</v>
      </c>
      <c r="W1636">
        <v>23</v>
      </c>
      <c r="X1636" s="1" t="s">
        <v>85</v>
      </c>
      <c r="Y1636">
        <v>3</v>
      </c>
      <c r="Z1636" s="1" t="s">
        <v>94</v>
      </c>
      <c r="AA1636">
        <v>98</v>
      </c>
      <c r="AB1636">
        <v>1</v>
      </c>
      <c r="AC1636">
        <v>3</v>
      </c>
      <c r="AD1636">
        <v>70</v>
      </c>
      <c r="AE1636">
        <v>39</v>
      </c>
      <c r="AF1636">
        <v>24</v>
      </c>
      <c r="AG1636">
        <v>14</v>
      </c>
      <c r="AH1636">
        <v>10</v>
      </c>
      <c r="AI1636">
        <v>6</v>
      </c>
      <c r="AJ1636">
        <v>9</v>
      </c>
      <c r="AK1636">
        <v>0</v>
      </c>
      <c r="AL1636">
        <v>1</v>
      </c>
      <c r="AM1636">
        <v>55</v>
      </c>
      <c r="AN1636">
        <v>29</v>
      </c>
      <c r="AO1636">
        <v>11</v>
      </c>
      <c r="AP1636">
        <v>14</v>
      </c>
      <c r="AQ1636">
        <v>9</v>
      </c>
      <c r="AR1636">
        <v>2</v>
      </c>
      <c r="AS1636">
        <v>7</v>
      </c>
      <c r="AT1636">
        <v>8</v>
      </c>
      <c r="AU1636">
        <v>2170</v>
      </c>
      <c r="AV1636">
        <v>20</v>
      </c>
      <c r="AW1636">
        <v>1210</v>
      </c>
    </row>
    <row r="1637" spans="1:49" x14ac:dyDescent="0.35">
      <c r="A1637" s="1" t="s">
        <v>887</v>
      </c>
      <c r="B1637" s="1" t="s">
        <v>888</v>
      </c>
      <c r="C1637" s="1" t="s">
        <v>198</v>
      </c>
      <c r="D1637">
        <v>56</v>
      </c>
      <c r="E1637" s="1" t="s">
        <v>2180</v>
      </c>
      <c r="F1637">
        <v>20050418</v>
      </c>
      <c r="G1637">
        <v>49</v>
      </c>
      <c r="H1637">
        <v>103285</v>
      </c>
      <c r="I1637">
        <v>11</v>
      </c>
      <c r="J1637" s="1" t="s">
        <v>2156</v>
      </c>
      <c r="K1637" s="1" t="s">
        <v>67</v>
      </c>
      <c r="L1637" s="1" t="s">
        <v>2157</v>
      </c>
      <c r="M1637">
        <v>185</v>
      </c>
      <c r="N1637" s="1" t="s">
        <v>2160</v>
      </c>
      <c r="O1637">
        <v>26.3</v>
      </c>
      <c r="P1637">
        <v>104527</v>
      </c>
      <c r="R1637" s="1" t="s">
        <v>2159</v>
      </c>
      <c r="S1637" s="1" t="s">
        <v>318</v>
      </c>
      <c r="T1637" s="1" t="s">
        <v>2157</v>
      </c>
      <c r="U1637">
        <v>183</v>
      </c>
      <c r="V1637" s="1" t="s">
        <v>2181</v>
      </c>
      <c r="W1637">
        <v>20</v>
      </c>
      <c r="X1637" s="1" t="s">
        <v>206</v>
      </c>
      <c r="Y1637">
        <v>3</v>
      </c>
      <c r="Z1637" s="1" t="s">
        <v>101</v>
      </c>
      <c r="AA1637">
        <v>123</v>
      </c>
      <c r="AB1637">
        <v>5</v>
      </c>
      <c r="AC1637">
        <v>4</v>
      </c>
      <c r="AD1637">
        <v>79</v>
      </c>
      <c r="AE1637">
        <v>53</v>
      </c>
      <c r="AF1637">
        <v>40</v>
      </c>
      <c r="AG1637">
        <v>12</v>
      </c>
      <c r="AH1637">
        <v>13</v>
      </c>
      <c r="AI1637">
        <v>4</v>
      </c>
      <c r="AJ1637">
        <v>6</v>
      </c>
      <c r="AK1637">
        <v>6</v>
      </c>
      <c r="AL1637">
        <v>3</v>
      </c>
      <c r="AM1637">
        <v>99</v>
      </c>
      <c r="AN1637">
        <v>53</v>
      </c>
      <c r="AO1637">
        <v>34</v>
      </c>
      <c r="AP1637">
        <v>23</v>
      </c>
      <c r="AQ1637">
        <v>13</v>
      </c>
      <c r="AR1637">
        <v>7</v>
      </c>
      <c r="AS1637">
        <v>11</v>
      </c>
      <c r="AT1637">
        <v>22</v>
      </c>
      <c r="AU1637">
        <v>1200</v>
      </c>
      <c r="AV1637">
        <v>113</v>
      </c>
      <c r="AW1637">
        <v>397</v>
      </c>
    </row>
    <row r="1638" spans="1:49" x14ac:dyDescent="0.35">
      <c r="A1638" s="1" t="s">
        <v>887</v>
      </c>
      <c r="B1638" s="1" t="s">
        <v>888</v>
      </c>
      <c r="C1638" s="1" t="s">
        <v>198</v>
      </c>
      <c r="D1638">
        <v>56</v>
      </c>
      <c r="E1638" s="1" t="s">
        <v>2180</v>
      </c>
      <c r="F1638">
        <v>20050418</v>
      </c>
      <c r="G1638">
        <v>50</v>
      </c>
      <c r="H1638">
        <v>104745</v>
      </c>
      <c r="I1638">
        <v>8</v>
      </c>
      <c r="J1638" s="1" t="s">
        <v>2156</v>
      </c>
      <c r="K1638" s="1" t="s">
        <v>62</v>
      </c>
      <c r="L1638" s="1" t="s">
        <v>2172</v>
      </c>
      <c r="M1638">
        <v>185</v>
      </c>
      <c r="N1638" s="1" t="s">
        <v>2161</v>
      </c>
      <c r="O1638">
        <v>18.8</v>
      </c>
      <c r="P1638">
        <v>102860</v>
      </c>
      <c r="R1638" s="1" t="s">
        <v>2156</v>
      </c>
      <c r="S1638" s="1" t="s">
        <v>32</v>
      </c>
      <c r="T1638" s="1" t="s">
        <v>2157</v>
      </c>
      <c r="U1638">
        <v>183</v>
      </c>
      <c r="V1638" s="1" t="s">
        <v>2165</v>
      </c>
      <c r="W1638">
        <v>28.5</v>
      </c>
      <c r="X1638" s="1" t="s">
        <v>2244</v>
      </c>
      <c r="Y1638">
        <v>3</v>
      </c>
      <c r="Z1638" s="1" t="s">
        <v>101</v>
      </c>
      <c r="AA1638">
        <v>53</v>
      </c>
      <c r="AB1638">
        <v>1</v>
      </c>
      <c r="AC1638">
        <v>0</v>
      </c>
      <c r="AD1638">
        <v>31</v>
      </c>
      <c r="AE1638">
        <v>22</v>
      </c>
      <c r="AF1638">
        <v>17</v>
      </c>
      <c r="AG1638">
        <v>6</v>
      </c>
      <c r="AH1638">
        <v>5</v>
      </c>
      <c r="AI1638">
        <v>0</v>
      </c>
      <c r="AJ1638">
        <v>0</v>
      </c>
      <c r="AK1638">
        <v>2</v>
      </c>
      <c r="AL1638">
        <v>0</v>
      </c>
      <c r="AM1638">
        <v>40</v>
      </c>
      <c r="AN1638">
        <v>24</v>
      </c>
      <c r="AO1638">
        <v>12</v>
      </c>
      <c r="AP1638">
        <v>4</v>
      </c>
      <c r="AQ1638">
        <v>6</v>
      </c>
      <c r="AR1638">
        <v>2</v>
      </c>
      <c r="AS1638">
        <v>6</v>
      </c>
      <c r="AT1638">
        <v>11</v>
      </c>
      <c r="AU1638">
        <v>1800</v>
      </c>
      <c r="AV1638">
        <v>99</v>
      </c>
      <c r="AW1638">
        <v>440</v>
      </c>
    </row>
    <row r="1639" spans="1:49" x14ac:dyDescent="0.35">
      <c r="A1639" s="1" t="s">
        <v>887</v>
      </c>
      <c r="B1639" s="1" t="s">
        <v>888</v>
      </c>
      <c r="C1639" s="1" t="s">
        <v>198</v>
      </c>
      <c r="D1639">
        <v>56</v>
      </c>
      <c r="E1639" s="1" t="s">
        <v>2180</v>
      </c>
      <c r="F1639">
        <v>20050418</v>
      </c>
      <c r="G1639">
        <v>51</v>
      </c>
      <c r="H1639">
        <v>103786</v>
      </c>
      <c r="I1639">
        <v>7</v>
      </c>
      <c r="J1639" s="1" t="s">
        <v>2156</v>
      </c>
      <c r="K1639" s="1" t="s">
        <v>70</v>
      </c>
      <c r="L1639" s="1" t="s">
        <v>2157</v>
      </c>
      <c r="M1639">
        <v>178</v>
      </c>
      <c r="N1639" s="1" t="s">
        <v>2166</v>
      </c>
      <c r="O1639">
        <v>23.8</v>
      </c>
      <c r="P1639">
        <v>103018</v>
      </c>
      <c r="R1639" s="1" t="s">
        <v>2156</v>
      </c>
      <c r="S1639" s="1" t="s">
        <v>35</v>
      </c>
      <c r="T1639" s="1" t="s">
        <v>2157</v>
      </c>
      <c r="U1639">
        <v>196</v>
      </c>
      <c r="V1639" s="1" t="s">
        <v>2174</v>
      </c>
      <c r="W1639">
        <v>27.7</v>
      </c>
      <c r="X1639" s="1" t="s">
        <v>49</v>
      </c>
      <c r="Y1639">
        <v>3</v>
      </c>
      <c r="Z1639" s="1" t="s">
        <v>101</v>
      </c>
      <c r="AA1639">
        <v>81</v>
      </c>
      <c r="AB1639">
        <v>0</v>
      </c>
      <c r="AC1639">
        <v>1</v>
      </c>
      <c r="AD1639">
        <v>60</v>
      </c>
      <c r="AE1639">
        <v>47</v>
      </c>
      <c r="AF1639">
        <v>34</v>
      </c>
      <c r="AG1639">
        <v>10</v>
      </c>
      <c r="AH1639">
        <v>10</v>
      </c>
      <c r="AI1639">
        <v>2</v>
      </c>
      <c r="AJ1639">
        <v>2</v>
      </c>
      <c r="AK1639">
        <v>5</v>
      </c>
      <c r="AL1639">
        <v>4</v>
      </c>
      <c r="AM1639">
        <v>63</v>
      </c>
      <c r="AN1639">
        <v>41</v>
      </c>
      <c r="AO1639">
        <v>31</v>
      </c>
      <c r="AP1639">
        <v>9</v>
      </c>
      <c r="AQ1639">
        <v>10</v>
      </c>
      <c r="AR1639">
        <v>3</v>
      </c>
      <c r="AS1639">
        <v>5</v>
      </c>
      <c r="AT1639">
        <v>16</v>
      </c>
      <c r="AU1639">
        <v>1480</v>
      </c>
      <c r="AV1639">
        <v>44</v>
      </c>
      <c r="AW1639">
        <v>870</v>
      </c>
    </row>
    <row r="1640" spans="1:49" x14ac:dyDescent="0.35">
      <c r="A1640" s="1" t="s">
        <v>887</v>
      </c>
      <c r="B1640" s="1" t="s">
        <v>888</v>
      </c>
      <c r="C1640" s="1" t="s">
        <v>198</v>
      </c>
      <c r="D1640">
        <v>56</v>
      </c>
      <c r="E1640" s="1" t="s">
        <v>2180</v>
      </c>
      <c r="F1640">
        <v>20050418</v>
      </c>
      <c r="G1640">
        <v>52</v>
      </c>
      <c r="H1640">
        <v>103507</v>
      </c>
      <c r="J1640" s="1" t="s">
        <v>2156</v>
      </c>
      <c r="K1640" s="1" t="s">
        <v>36</v>
      </c>
      <c r="L1640" s="1" t="s">
        <v>2157</v>
      </c>
      <c r="M1640">
        <v>183</v>
      </c>
      <c r="N1640" s="1" t="s">
        <v>2161</v>
      </c>
      <c r="O1640">
        <v>25.1</v>
      </c>
      <c r="P1640">
        <v>103292</v>
      </c>
      <c r="Q1640">
        <v>2</v>
      </c>
      <c r="R1640" s="1" t="s">
        <v>2156</v>
      </c>
      <c r="S1640" s="1" t="s">
        <v>69</v>
      </c>
      <c r="T1640" s="1" t="s">
        <v>2157</v>
      </c>
      <c r="U1640">
        <v>175</v>
      </c>
      <c r="V1640" s="1" t="s">
        <v>2165</v>
      </c>
      <c r="W1640">
        <v>26.3</v>
      </c>
      <c r="X1640" s="1" t="s">
        <v>463</v>
      </c>
      <c r="Y1640">
        <v>3</v>
      </c>
      <c r="Z1640" s="1" t="s">
        <v>101</v>
      </c>
      <c r="AA1640">
        <v>178</v>
      </c>
      <c r="AB1640">
        <v>3</v>
      </c>
      <c r="AC1640">
        <v>2</v>
      </c>
      <c r="AD1640">
        <v>120</v>
      </c>
      <c r="AE1640">
        <v>80</v>
      </c>
      <c r="AF1640">
        <v>49</v>
      </c>
      <c r="AG1640">
        <v>23</v>
      </c>
      <c r="AH1640">
        <v>15</v>
      </c>
      <c r="AI1640">
        <v>15</v>
      </c>
      <c r="AJ1640">
        <v>18</v>
      </c>
      <c r="AK1640">
        <v>3</v>
      </c>
      <c r="AL1640">
        <v>6</v>
      </c>
      <c r="AM1640">
        <v>103</v>
      </c>
      <c r="AN1640">
        <v>63</v>
      </c>
      <c r="AO1640">
        <v>43</v>
      </c>
      <c r="AP1640">
        <v>17</v>
      </c>
      <c r="AQ1640">
        <v>14</v>
      </c>
      <c r="AR1640">
        <v>9</v>
      </c>
      <c r="AS1640">
        <v>13</v>
      </c>
      <c r="AT1640">
        <v>58</v>
      </c>
      <c r="AU1640">
        <v>685</v>
      </c>
      <c r="AV1640">
        <v>8</v>
      </c>
      <c r="AW1640">
        <v>2170</v>
      </c>
    </row>
    <row r="1641" spans="1:49" x14ac:dyDescent="0.35">
      <c r="A1641" s="1" t="s">
        <v>887</v>
      </c>
      <c r="B1641" s="1" t="s">
        <v>888</v>
      </c>
      <c r="C1641" s="1" t="s">
        <v>198</v>
      </c>
      <c r="D1641">
        <v>56</v>
      </c>
      <c r="E1641" s="1" t="s">
        <v>2180</v>
      </c>
      <c r="F1641">
        <v>20050418</v>
      </c>
      <c r="G1641">
        <v>53</v>
      </c>
      <c r="H1641">
        <v>104745</v>
      </c>
      <c r="I1641">
        <v>8</v>
      </c>
      <c r="J1641" s="1" t="s">
        <v>2156</v>
      </c>
      <c r="K1641" s="1" t="s">
        <v>62</v>
      </c>
      <c r="L1641" s="1" t="s">
        <v>2172</v>
      </c>
      <c r="M1641">
        <v>185</v>
      </c>
      <c r="N1641" s="1" t="s">
        <v>2161</v>
      </c>
      <c r="O1641">
        <v>18.8</v>
      </c>
      <c r="P1641">
        <v>103285</v>
      </c>
      <c r="Q1641">
        <v>11</v>
      </c>
      <c r="R1641" s="1" t="s">
        <v>2156</v>
      </c>
      <c r="S1641" s="1" t="s">
        <v>67</v>
      </c>
      <c r="T1641" s="1" t="s">
        <v>2157</v>
      </c>
      <c r="U1641">
        <v>185</v>
      </c>
      <c r="V1641" s="1" t="s">
        <v>2160</v>
      </c>
      <c r="W1641">
        <v>26.3</v>
      </c>
      <c r="X1641" s="1" t="s">
        <v>204</v>
      </c>
      <c r="Y1641">
        <v>3</v>
      </c>
      <c r="Z1641" s="1" t="s">
        <v>105</v>
      </c>
      <c r="AA1641">
        <v>80</v>
      </c>
      <c r="AB1641">
        <v>1</v>
      </c>
      <c r="AC1641">
        <v>0</v>
      </c>
      <c r="AD1641">
        <v>47</v>
      </c>
      <c r="AE1641">
        <v>34</v>
      </c>
      <c r="AF1641">
        <v>31</v>
      </c>
      <c r="AG1641">
        <v>9</v>
      </c>
      <c r="AH1641">
        <v>10</v>
      </c>
      <c r="AI1641">
        <v>0</v>
      </c>
      <c r="AJ1641">
        <v>0</v>
      </c>
      <c r="AK1641">
        <v>7</v>
      </c>
      <c r="AL1641">
        <v>3</v>
      </c>
      <c r="AM1641">
        <v>63</v>
      </c>
      <c r="AN1641">
        <v>41</v>
      </c>
      <c r="AO1641">
        <v>28</v>
      </c>
      <c r="AP1641">
        <v>8</v>
      </c>
      <c r="AQ1641">
        <v>10</v>
      </c>
      <c r="AR1641">
        <v>2</v>
      </c>
      <c r="AS1641">
        <v>5</v>
      </c>
      <c r="AT1641">
        <v>11</v>
      </c>
      <c r="AU1641">
        <v>1800</v>
      </c>
      <c r="AV1641">
        <v>22</v>
      </c>
      <c r="AW1641">
        <v>1200</v>
      </c>
    </row>
    <row r="1642" spans="1:49" x14ac:dyDescent="0.35">
      <c r="A1642" s="1" t="s">
        <v>887</v>
      </c>
      <c r="B1642" s="1" t="s">
        <v>888</v>
      </c>
      <c r="C1642" s="1" t="s">
        <v>198</v>
      </c>
      <c r="D1642">
        <v>56</v>
      </c>
      <c r="E1642" s="1" t="s">
        <v>2180</v>
      </c>
      <c r="F1642">
        <v>20050418</v>
      </c>
      <c r="G1642">
        <v>54</v>
      </c>
      <c r="H1642">
        <v>103507</v>
      </c>
      <c r="J1642" s="1" t="s">
        <v>2156</v>
      </c>
      <c r="K1642" s="1" t="s">
        <v>36</v>
      </c>
      <c r="L1642" s="1" t="s">
        <v>2157</v>
      </c>
      <c r="M1642">
        <v>183</v>
      </c>
      <c r="N1642" s="1" t="s">
        <v>2161</v>
      </c>
      <c r="O1642">
        <v>25.1</v>
      </c>
      <c r="P1642">
        <v>103786</v>
      </c>
      <c r="Q1642">
        <v>7</v>
      </c>
      <c r="R1642" s="1" t="s">
        <v>2156</v>
      </c>
      <c r="S1642" s="1" t="s">
        <v>70</v>
      </c>
      <c r="T1642" s="1" t="s">
        <v>2157</v>
      </c>
      <c r="U1642">
        <v>178</v>
      </c>
      <c r="V1642" s="1" t="s">
        <v>2166</v>
      </c>
      <c r="W1642">
        <v>23.8</v>
      </c>
      <c r="X1642" s="1" t="s">
        <v>900</v>
      </c>
      <c r="Y1642">
        <v>3</v>
      </c>
      <c r="Z1642" s="1" t="s">
        <v>105</v>
      </c>
      <c r="AA1642">
        <v>95</v>
      </c>
      <c r="AB1642">
        <v>1</v>
      </c>
      <c r="AC1642">
        <v>6</v>
      </c>
      <c r="AD1642">
        <v>69</v>
      </c>
      <c r="AE1642">
        <v>40</v>
      </c>
      <c r="AF1642">
        <v>31</v>
      </c>
      <c r="AG1642">
        <v>16</v>
      </c>
      <c r="AH1642">
        <v>10</v>
      </c>
      <c r="AI1642">
        <v>3</v>
      </c>
      <c r="AJ1642">
        <v>4</v>
      </c>
      <c r="AK1642">
        <v>0</v>
      </c>
      <c r="AL1642">
        <v>0</v>
      </c>
      <c r="AM1642">
        <v>61</v>
      </c>
      <c r="AN1642">
        <v>51</v>
      </c>
      <c r="AO1642">
        <v>28</v>
      </c>
      <c r="AP1642">
        <v>5</v>
      </c>
      <c r="AQ1642">
        <v>9</v>
      </c>
      <c r="AR1642">
        <v>4</v>
      </c>
      <c r="AS1642">
        <v>7</v>
      </c>
      <c r="AT1642">
        <v>58</v>
      </c>
      <c r="AU1642">
        <v>685</v>
      </c>
      <c r="AV1642">
        <v>16</v>
      </c>
      <c r="AW1642">
        <v>1480</v>
      </c>
    </row>
    <row r="1643" spans="1:49" x14ac:dyDescent="0.35">
      <c r="A1643" s="1" t="s">
        <v>887</v>
      </c>
      <c r="B1643" s="1" t="s">
        <v>888</v>
      </c>
      <c r="C1643" s="1" t="s">
        <v>198</v>
      </c>
      <c r="D1643">
        <v>56</v>
      </c>
      <c r="E1643" s="1" t="s">
        <v>2180</v>
      </c>
      <c r="F1643">
        <v>20050418</v>
      </c>
      <c r="G1643">
        <v>55</v>
      </c>
      <c r="H1643">
        <v>104745</v>
      </c>
      <c r="I1643">
        <v>8</v>
      </c>
      <c r="J1643" s="1" t="s">
        <v>2156</v>
      </c>
      <c r="K1643" s="1" t="s">
        <v>62</v>
      </c>
      <c r="L1643" s="1" t="s">
        <v>2172</v>
      </c>
      <c r="M1643">
        <v>185</v>
      </c>
      <c r="N1643" s="1" t="s">
        <v>2161</v>
      </c>
      <c r="O1643">
        <v>18.8</v>
      </c>
      <c r="P1643">
        <v>103507</v>
      </c>
      <c r="R1643" s="1" t="s">
        <v>2156</v>
      </c>
      <c r="S1643" s="1" t="s">
        <v>36</v>
      </c>
      <c r="T1643" s="1" t="s">
        <v>2157</v>
      </c>
      <c r="U1643">
        <v>183</v>
      </c>
      <c r="V1643" s="1" t="s">
        <v>2161</v>
      </c>
      <c r="W1643">
        <v>25.1</v>
      </c>
      <c r="X1643" s="1" t="s">
        <v>901</v>
      </c>
      <c r="Y1643">
        <v>5</v>
      </c>
      <c r="Z1643" s="1" t="s">
        <v>108</v>
      </c>
      <c r="AA1643">
        <v>176</v>
      </c>
      <c r="AB1643">
        <v>6</v>
      </c>
      <c r="AC1643">
        <v>1</v>
      </c>
      <c r="AD1643">
        <v>113</v>
      </c>
      <c r="AE1643">
        <v>86</v>
      </c>
      <c r="AF1643">
        <v>60</v>
      </c>
      <c r="AG1643">
        <v>15</v>
      </c>
      <c r="AH1643">
        <v>15</v>
      </c>
      <c r="AI1643">
        <v>8</v>
      </c>
      <c r="AJ1643">
        <v>9</v>
      </c>
      <c r="AK1643">
        <v>1</v>
      </c>
      <c r="AL1643">
        <v>6</v>
      </c>
      <c r="AM1643">
        <v>99</v>
      </c>
      <c r="AN1643">
        <v>66</v>
      </c>
      <c r="AO1643">
        <v>44</v>
      </c>
      <c r="AP1643">
        <v>13</v>
      </c>
      <c r="AQ1643">
        <v>13</v>
      </c>
      <c r="AR1643">
        <v>7</v>
      </c>
      <c r="AS1643">
        <v>11</v>
      </c>
      <c r="AT1643">
        <v>11</v>
      </c>
      <c r="AU1643">
        <v>1800</v>
      </c>
      <c r="AV1643">
        <v>58</v>
      </c>
      <c r="AW1643">
        <v>685</v>
      </c>
    </row>
    <row r="1644" spans="1:49" x14ac:dyDescent="0.35">
      <c r="A1644" s="1" t="s">
        <v>902</v>
      </c>
      <c r="B1644" s="1" t="s">
        <v>903</v>
      </c>
      <c r="C1644" s="1" t="s">
        <v>14</v>
      </c>
      <c r="D1644">
        <v>32</v>
      </c>
      <c r="E1644" s="1" t="s">
        <v>2180</v>
      </c>
      <c r="F1644">
        <v>20051010</v>
      </c>
      <c r="G1644">
        <v>1</v>
      </c>
      <c r="H1644">
        <v>102563</v>
      </c>
      <c r="I1644">
        <v>1</v>
      </c>
      <c r="J1644" s="1" t="s">
        <v>2156</v>
      </c>
      <c r="K1644" s="1" t="s">
        <v>88</v>
      </c>
      <c r="L1644" s="1" t="s">
        <v>2157</v>
      </c>
      <c r="M1644">
        <v>180</v>
      </c>
      <c r="N1644" s="1" t="s">
        <v>2179</v>
      </c>
      <c r="O1644">
        <v>30.5</v>
      </c>
      <c r="P1644">
        <v>104914</v>
      </c>
      <c r="R1644" s="1" t="s">
        <v>2173</v>
      </c>
      <c r="S1644" s="1" t="s">
        <v>904</v>
      </c>
      <c r="T1644" s="1" t="s">
        <v>2157</v>
      </c>
      <c r="V1644" s="1" t="s">
        <v>2179</v>
      </c>
      <c r="W1644">
        <v>18.399999999999999</v>
      </c>
      <c r="X1644" s="1" t="s">
        <v>617</v>
      </c>
      <c r="Y1644">
        <v>3</v>
      </c>
      <c r="Z1644" s="1" t="s">
        <v>64</v>
      </c>
      <c r="AA1644">
        <v>111</v>
      </c>
      <c r="AB1644">
        <v>7</v>
      </c>
      <c r="AC1644">
        <v>0</v>
      </c>
      <c r="AD1644">
        <v>78</v>
      </c>
      <c r="AE1644">
        <v>43</v>
      </c>
      <c r="AF1644">
        <v>37</v>
      </c>
      <c r="AG1644">
        <v>20</v>
      </c>
      <c r="AH1644">
        <v>12</v>
      </c>
      <c r="AI1644">
        <v>0</v>
      </c>
      <c r="AJ1644">
        <v>0</v>
      </c>
      <c r="AK1644">
        <v>12</v>
      </c>
      <c r="AL1644">
        <v>9</v>
      </c>
      <c r="AM1644">
        <v>92</v>
      </c>
      <c r="AN1644">
        <v>52</v>
      </c>
      <c r="AO1644">
        <v>44</v>
      </c>
      <c r="AP1644">
        <v>16</v>
      </c>
      <c r="AQ1644">
        <v>12</v>
      </c>
      <c r="AR1644">
        <v>2</v>
      </c>
      <c r="AS1644">
        <v>2</v>
      </c>
      <c r="AT1644">
        <v>14</v>
      </c>
      <c r="AU1644">
        <v>1490</v>
      </c>
      <c r="AV1644">
        <v>694</v>
      </c>
      <c r="AW1644">
        <v>24</v>
      </c>
    </row>
    <row r="1645" spans="1:49" x14ac:dyDescent="0.35">
      <c r="A1645" s="1" t="s">
        <v>902</v>
      </c>
      <c r="B1645" s="1" t="s">
        <v>903</v>
      </c>
      <c r="C1645" s="1" t="s">
        <v>14</v>
      </c>
      <c r="D1645">
        <v>32</v>
      </c>
      <c r="E1645" s="1" t="s">
        <v>2180</v>
      </c>
      <c r="F1645">
        <v>20051010</v>
      </c>
      <c r="G1645">
        <v>2</v>
      </c>
      <c r="H1645">
        <v>102434</v>
      </c>
      <c r="J1645" s="1" t="s">
        <v>2156</v>
      </c>
      <c r="K1645" s="1" t="s">
        <v>51</v>
      </c>
      <c r="L1645" s="1" t="s">
        <v>2157</v>
      </c>
      <c r="M1645">
        <v>183</v>
      </c>
      <c r="N1645" s="1" t="s">
        <v>2164</v>
      </c>
      <c r="O1645">
        <v>31.2</v>
      </c>
      <c r="P1645">
        <v>103428</v>
      </c>
      <c r="R1645" s="1" t="s">
        <v>2156</v>
      </c>
      <c r="S1645" s="1" t="s">
        <v>53</v>
      </c>
      <c r="T1645" s="1" t="s">
        <v>2157</v>
      </c>
      <c r="U1645">
        <v>190</v>
      </c>
      <c r="V1645" s="1" t="s">
        <v>2165</v>
      </c>
      <c r="W1645">
        <v>26.1</v>
      </c>
      <c r="X1645" s="1" t="s">
        <v>725</v>
      </c>
      <c r="Y1645">
        <v>3</v>
      </c>
      <c r="Z1645" s="1" t="s">
        <v>64</v>
      </c>
      <c r="AA1645">
        <v>112</v>
      </c>
      <c r="AB1645">
        <v>3</v>
      </c>
      <c r="AC1645">
        <v>5</v>
      </c>
      <c r="AD1645">
        <v>99</v>
      </c>
      <c r="AE1645">
        <v>53</v>
      </c>
      <c r="AF1645">
        <v>36</v>
      </c>
      <c r="AG1645">
        <v>24</v>
      </c>
      <c r="AH1645">
        <v>13</v>
      </c>
      <c r="AI1645">
        <v>4</v>
      </c>
      <c r="AJ1645">
        <v>6</v>
      </c>
      <c r="AK1645">
        <v>2</v>
      </c>
      <c r="AL1645">
        <v>3</v>
      </c>
      <c r="AM1645">
        <v>88</v>
      </c>
      <c r="AN1645">
        <v>54</v>
      </c>
      <c r="AO1645">
        <v>33</v>
      </c>
      <c r="AP1645">
        <v>15</v>
      </c>
      <c r="AQ1645">
        <v>12</v>
      </c>
      <c r="AR1645">
        <v>4</v>
      </c>
      <c r="AS1645">
        <v>9</v>
      </c>
      <c r="AT1645">
        <v>62</v>
      </c>
      <c r="AU1645">
        <v>625</v>
      </c>
      <c r="AV1645">
        <v>47</v>
      </c>
      <c r="AW1645">
        <v>755</v>
      </c>
    </row>
    <row r="1646" spans="1:49" x14ac:dyDescent="0.35">
      <c r="A1646" s="1" t="s">
        <v>902</v>
      </c>
      <c r="B1646" s="1" t="s">
        <v>903</v>
      </c>
      <c r="C1646" s="1" t="s">
        <v>14</v>
      </c>
      <c r="D1646">
        <v>32</v>
      </c>
      <c r="E1646" s="1" t="s">
        <v>2180</v>
      </c>
      <c r="F1646">
        <v>20051010</v>
      </c>
      <c r="G1646">
        <v>3</v>
      </c>
      <c r="H1646">
        <v>102565</v>
      </c>
      <c r="J1646" s="1" t="s">
        <v>2198</v>
      </c>
      <c r="K1646" s="1" t="s">
        <v>242</v>
      </c>
      <c r="L1646" s="1" t="s">
        <v>2157</v>
      </c>
      <c r="M1646">
        <v>188</v>
      </c>
      <c r="N1646" s="1" t="s">
        <v>2169</v>
      </c>
      <c r="O1646">
        <v>30.5</v>
      </c>
      <c r="P1646">
        <v>102494</v>
      </c>
      <c r="R1646" s="1" t="s">
        <v>2156</v>
      </c>
      <c r="S1646" s="1" t="s">
        <v>271</v>
      </c>
      <c r="T1646" s="1" t="s">
        <v>2157</v>
      </c>
      <c r="U1646">
        <v>193</v>
      </c>
      <c r="V1646" s="1" t="s">
        <v>2169</v>
      </c>
      <c r="W1646">
        <v>30.8</v>
      </c>
      <c r="X1646" s="1" t="s">
        <v>158</v>
      </c>
      <c r="Y1646">
        <v>3</v>
      </c>
      <c r="Z1646" s="1" t="s">
        <v>64</v>
      </c>
      <c r="AA1646">
        <v>80</v>
      </c>
      <c r="AB1646">
        <v>12</v>
      </c>
      <c r="AC1646">
        <v>6</v>
      </c>
      <c r="AD1646">
        <v>61</v>
      </c>
      <c r="AE1646">
        <v>35</v>
      </c>
      <c r="AF1646">
        <v>33</v>
      </c>
      <c r="AG1646">
        <v>12</v>
      </c>
      <c r="AH1646">
        <v>11</v>
      </c>
      <c r="AI1646">
        <v>2</v>
      </c>
      <c r="AJ1646">
        <v>3</v>
      </c>
      <c r="AK1646">
        <v>7</v>
      </c>
      <c r="AL1646">
        <v>3</v>
      </c>
      <c r="AM1646">
        <v>65</v>
      </c>
      <c r="AN1646">
        <v>38</v>
      </c>
      <c r="AO1646">
        <v>27</v>
      </c>
      <c r="AP1646">
        <v>13</v>
      </c>
      <c r="AQ1646">
        <v>11</v>
      </c>
      <c r="AR1646">
        <v>2</v>
      </c>
      <c r="AS1646">
        <v>5</v>
      </c>
      <c r="AT1646">
        <v>109</v>
      </c>
      <c r="AU1646">
        <v>391</v>
      </c>
      <c r="AV1646">
        <v>76</v>
      </c>
      <c r="AW1646">
        <v>506</v>
      </c>
    </row>
    <row r="1647" spans="1:49" x14ac:dyDescent="0.35">
      <c r="A1647" s="1" t="s">
        <v>902</v>
      </c>
      <c r="B1647" s="1" t="s">
        <v>903</v>
      </c>
      <c r="C1647" s="1" t="s">
        <v>14</v>
      </c>
      <c r="D1647">
        <v>32</v>
      </c>
      <c r="E1647" s="1" t="s">
        <v>2180</v>
      </c>
      <c r="F1647">
        <v>20051010</v>
      </c>
      <c r="G1647">
        <v>4</v>
      </c>
      <c r="H1647">
        <v>103387</v>
      </c>
      <c r="J1647" s="1" t="s">
        <v>2156</v>
      </c>
      <c r="K1647" s="1" t="s">
        <v>142</v>
      </c>
      <c r="L1647" s="1" t="s">
        <v>2157</v>
      </c>
      <c r="M1647">
        <v>185</v>
      </c>
      <c r="N1647" s="1" t="s">
        <v>2190</v>
      </c>
      <c r="O1647">
        <v>26.3</v>
      </c>
      <c r="P1647">
        <v>104269</v>
      </c>
      <c r="Q1647">
        <v>8</v>
      </c>
      <c r="R1647" s="1" t="s">
        <v>2156</v>
      </c>
      <c r="S1647" s="1" t="s">
        <v>44</v>
      </c>
      <c r="T1647" s="1" t="s">
        <v>2172</v>
      </c>
      <c r="U1647">
        <v>188</v>
      </c>
      <c r="V1647" s="1" t="s">
        <v>2161</v>
      </c>
      <c r="W1647">
        <v>21.9</v>
      </c>
      <c r="X1647" s="1" t="s">
        <v>302</v>
      </c>
      <c r="Y1647">
        <v>3</v>
      </c>
      <c r="Z1647" s="1" t="s">
        <v>64</v>
      </c>
      <c r="AA1647">
        <v>87</v>
      </c>
      <c r="AB1647">
        <v>3</v>
      </c>
      <c r="AC1647">
        <v>1</v>
      </c>
      <c r="AD1647">
        <v>67</v>
      </c>
      <c r="AE1647">
        <v>40</v>
      </c>
      <c r="AF1647">
        <v>30</v>
      </c>
      <c r="AG1647">
        <v>11</v>
      </c>
      <c r="AH1647">
        <v>10</v>
      </c>
      <c r="AI1647">
        <v>2</v>
      </c>
      <c r="AJ1647">
        <v>5</v>
      </c>
      <c r="AK1647">
        <v>7</v>
      </c>
      <c r="AL1647">
        <v>3</v>
      </c>
      <c r="AM1647">
        <v>73</v>
      </c>
      <c r="AN1647">
        <v>45</v>
      </c>
      <c r="AO1647">
        <v>25</v>
      </c>
      <c r="AP1647">
        <v>13</v>
      </c>
      <c r="AQ1647">
        <v>11</v>
      </c>
      <c r="AR1647">
        <v>1</v>
      </c>
      <c r="AS1647">
        <v>6</v>
      </c>
      <c r="AT1647">
        <v>55</v>
      </c>
      <c r="AU1647">
        <v>680</v>
      </c>
      <c r="AV1647">
        <v>39</v>
      </c>
      <c r="AW1647">
        <v>885</v>
      </c>
    </row>
    <row r="1648" spans="1:49" x14ac:dyDescent="0.35">
      <c r="A1648" s="1" t="s">
        <v>902</v>
      </c>
      <c r="B1648" s="1" t="s">
        <v>903</v>
      </c>
      <c r="C1648" s="1" t="s">
        <v>14</v>
      </c>
      <c r="D1648">
        <v>32</v>
      </c>
      <c r="E1648" s="1" t="s">
        <v>2180</v>
      </c>
      <c r="F1648">
        <v>20051010</v>
      </c>
      <c r="G1648">
        <v>5</v>
      </c>
      <c r="H1648">
        <v>102106</v>
      </c>
      <c r="J1648" s="1" t="s">
        <v>2156</v>
      </c>
      <c r="K1648" s="1" t="s">
        <v>219</v>
      </c>
      <c r="L1648" s="1" t="s">
        <v>2157</v>
      </c>
      <c r="M1648">
        <v>188</v>
      </c>
      <c r="N1648" s="1" t="s">
        <v>2162</v>
      </c>
      <c r="O1648">
        <v>33.1</v>
      </c>
      <c r="P1648">
        <v>103758</v>
      </c>
      <c r="Q1648">
        <v>3</v>
      </c>
      <c r="R1648" s="1" t="s">
        <v>2156</v>
      </c>
      <c r="S1648" s="1" t="s">
        <v>23</v>
      </c>
      <c r="T1648" s="1" t="s">
        <v>2157</v>
      </c>
      <c r="U1648">
        <v>188</v>
      </c>
      <c r="V1648" s="1" t="s">
        <v>2164</v>
      </c>
      <c r="W1648">
        <v>24.4</v>
      </c>
      <c r="X1648" s="1" t="s">
        <v>345</v>
      </c>
      <c r="Y1648">
        <v>3</v>
      </c>
      <c r="Z1648" s="1" t="s">
        <v>64</v>
      </c>
      <c r="AA1648">
        <v>106</v>
      </c>
      <c r="AB1648">
        <v>6</v>
      </c>
      <c r="AC1648">
        <v>1</v>
      </c>
      <c r="AD1648">
        <v>90</v>
      </c>
      <c r="AE1648">
        <v>60</v>
      </c>
      <c r="AF1648">
        <v>44</v>
      </c>
      <c r="AG1648">
        <v>15</v>
      </c>
      <c r="AH1648">
        <v>14</v>
      </c>
      <c r="AI1648">
        <v>7</v>
      </c>
      <c r="AJ1648">
        <v>9</v>
      </c>
      <c r="AK1648">
        <v>13</v>
      </c>
      <c r="AL1648">
        <v>12</v>
      </c>
      <c r="AM1648">
        <v>104</v>
      </c>
      <c r="AN1648">
        <v>53</v>
      </c>
      <c r="AO1648">
        <v>40</v>
      </c>
      <c r="AP1648">
        <v>25</v>
      </c>
      <c r="AQ1648">
        <v>14</v>
      </c>
      <c r="AR1648">
        <v>8</v>
      </c>
      <c r="AS1648">
        <v>10</v>
      </c>
      <c r="AT1648">
        <v>44</v>
      </c>
      <c r="AU1648">
        <v>784</v>
      </c>
      <c r="AV1648">
        <v>26</v>
      </c>
      <c r="AW1648">
        <v>1115</v>
      </c>
    </row>
    <row r="1649" spans="1:49" x14ac:dyDescent="0.35">
      <c r="A1649" s="1" t="s">
        <v>902</v>
      </c>
      <c r="B1649" s="1" t="s">
        <v>903</v>
      </c>
      <c r="C1649" s="1" t="s">
        <v>14</v>
      </c>
      <c r="D1649">
        <v>32</v>
      </c>
      <c r="E1649" s="1" t="s">
        <v>2180</v>
      </c>
      <c r="F1649">
        <v>20051010</v>
      </c>
      <c r="G1649">
        <v>6</v>
      </c>
      <c r="H1649">
        <v>102567</v>
      </c>
      <c r="J1649" s="1" t="s">
        <v>2159</v>
      </c>
      <c r="K1649" s="1" t="s">
        <v>136</v>
      </c>
      <c r="L1649" s="1" t="s">
        <v>2157</v>
      </c>
      <c r="M1649">
        <v>183</v>
      </c>
      <c r="N1649" s="1" t="s">
        <v>2181</v>
      </c>
      <c r="O1649">
        <v>30.5</v>
      </c>
      <c r="P1649">
        <v>103761</v>
      </c>
      <c r="R1649" s="1" t="s">
        <v>2159</v>
      </c>
      <c r="S1649" s="1" t="s">
        <v>821</v>
      </c>
      <c r="T1649" s="1" t="s">
        <v>2157</v>
      </c>
      <c r="U1649">
        <v>178</v>
      </c>
      <c r="V1649" s="1" t="s">
        <v>2160</v>
      </c>
      <c r="W1649">
        <v>24.4</v>
      </c>
      <c r="X1649" s="1" t="s">
        <v>176</v>
      </c>
      <c r="Y1649">
        <v>3</v>
      </c>
      <c r="Z1649" s="1" t="s">
        <v>64</v>
      </c>
      <c r="AA1649">
        <v>96</v>
      </c>
      <c r="AB1649">
        <v>10</v>
      </c>
      <c r="AC1649">
        <v>2</v>
      </c>
      <c r="AD1649">
        <v>65</v>
      </c>
      <c r="AE1649">
        <v>41</v>
      </c>
      <c r="AF1649">
        <v>33</v>
      </c>
      <c r="AG1649">
        <v>15</v>
      </c>
      <c r="AH1649">
        <v>11</v>
      </c>
      <c r="AI1649">
        <v>0</v>
      </c>
      <c r="AJ1649">
        <v>0</v>
      </c>
      <c r="AK1649">
        <v>11</v>
      </c>
      <c r="AL1649">
        <v>9</v>
      </c>
      <c r="AM1649">
        <v>84</v>
      </c>
      <c r="AN1649">
        <v>36</v>
      </c>
      <c r="AO1649">
        <v>28</v>
      </c>
      <c r="AP1649">
        <v>22</v>
      </c>
      <c r="AQ1649">
        <v>11</v>
      </c>
      <c r="AR1649">
        <v>8</v>
      </c>
      <c r="AS1649">
        <v>10</v>
      </c>
      <c r="AT1649">
        <v>130</v>
      </c>
      <c r="AU1649">
        <v>333</v>
      </c>
      <c r="AV1649">
        <v>217</v>
      </c>
      <c r="AW1649">
        <v>170</v>
      </c>
    </row>
    <row r="1650" spans="1:49" x14ac:dyDescent="0.35">
      <c r="A1650" s="1" t="s">
        <v>902</v>
      </c>
      <c r="B1650" s="1" t="s">
        <v>903</v>
      </c>
      <c r="C1650" s="1" t="s">
        <v>14</v>
      </c>
      <c r="D1650">
        <v>32</v>
      </c>
      <c r="E1650" s="1" t="s">
        <v>2180</v>
      </c>
      <c r="F1650">
        <v>20051010</v>
      </c>
      <c r="G1650">
        <v>7</v>
      </c>
      <c r="H1650">
        <v>102783</v>
      </c>
      <c r="J1650" s="1" t="s">
        <v>2159</v>
      </c>
      <c r="K1650" s="1" t="s">
        <v>239</v>
      </c>
      <c r="L1650" s="1" t="s">
        <v>2157</v>
      </c>
      <c r="M1650">
        <v>180</v>
      </c>
      <c r="N1650" s="1" t="s">
        <v>2169</v>
      </c>
      <c r="O1650">
        <v>29.4</v>
      </c>
      <c r="P1650">
        <v>102358</v>
      </c>
      <c r="R1650" s="1" t="s">
        <v>2173</v>
      </c>
      <c r="S1650" s="1" t="s">
        <v>584</v>
      </c>
      <c r="T1650" s="1" t="s">
        <v>2157</v>
      </c>
      <c r="U1650">
        <v>190</v>
      </c>
      <c r="V1650" s="1" t="s">
        <v>2179</v>
      </c>
      <c r="W1650">
        <v>31.5</v>
      </c>
      <c r="X1650" s="1" t="s">
        <v>149</v>
      </c>
      <c r="Y1650">
        <v>3</v>
      </c>
      <c r="Z1650" s="1" t="s">
        <v>64</v>
      </c>
      <c r="AA1650">
        <v>77</v>
      </c>
      <c r="AB1650">
        <v>8</v>
      </c>
      <c r="AC1650">
        <v>1</v>
      </c>
      <c r="AD1650">
        <v>55</v>
      </c>
      <c r="AE1650">
        <v>32</v>
      </c>
      <c r="AF1650">
        <v>20</v>
      </c>
      <c r="AG1650">
        <v>9</v>
      </c>
      <c r="AH1650">
        <v>10</v>
      </c>
      <c r="AI1650">
        <v>3</v>
      </c>
      <c r="AJ1650">
        <v>8</v>
      </c>
      <c r="AK1650">
        <v>5</v>
      </c>
      <c r="AL1650">
        <v>4</v>
      </c>
      <c r="AM1650">
        <v>51</v>
      </c>
      <c r="AN1650">
        <v>19</v>
      </c>
      <c r="AO1650">
        <v>11</v>
      </c>
      <c r="AP1650">
        <v>9</v>
      </c>
      <c r="AQ1650">
        <v>9</v>
      </c>
      <c r="AR1650">
        <v>4</v>
      </c>
      <c r="AS1650">
        <v>11</v>
      </c>
      <c r="AT1650">
        <v>88</v>
      </c>
      <c r="AU1650">
        <v>465</v>
      </c>
      <c r="AV1650">
        <v>155</v>
      </c>
      <c r="AW1650">
        <v>257</v>
      </c>
    </row>
    <row r="1651" spans="1:49" x14ac:dyDescent="0.35">
      <c r="A1651" s="1" t="s">
        <v>902</v>
      </c>
      <c r="B1651" s="1" t="s">
        <v>903</v>
      </c>
      <c r="C1651" s="1" t="s">
        <v>14</v>
      </c>
      <c r="D1651">
        <v>32</v>
      </c>
      <c r="E1651" s="1" t="s">
        <v>2180</v>
      </c>
      <c r="F1651">
        <v>20051010</v>
      </c>
      <c r="G1651">
        <v>8</v>
      </c>
      <c r="H1651">
        <v>103813</v>
      </c>
      <c r="I1651">
        <v>7</v>
      </c>
      <c r="J1651" s="1" t="s">
        <v>2156</v>
      </c>
      <c r="K1651" s="1" t="s">
        <v>130</v>
      </c>
      <c r="L1651" s="1" t="s">
        <v>2172</v>
      </c>
      <c r="M1651">
        <v>185</v>
      </c>
      <c r="N1651" s="1" t="s">
        <v>2188</v>
      </c>
      <c r="O1651">
        <v>24.2</v>
      </c>
      <c r="P1651">
        <v>103454</v>
      </c>
      <c r="R1651" s="1" t="s">
        <v>2156</v>
      </c>
      <c r="S1651" s="1" t="s">
        <v>54</v>
      </c>
      <c r="T1651" s="1" t="s">
        <v>2157</v>
      </c>
      <c r="U1651">
        <v>183</v>
      </c>
      <c r="V1651" s="1" t="s">
        <v>2177</v>
      </c>
      <c r="W1651">
        <v>26</v>
      </c>
      <c r="X1651" s="1" t="s">
        <v>905</v>
      </c>
      <c r="Y1651">
        <v>3</v>
      </c>
      <c r="Z1651" s="1" t="s">
        <v>64</v>
      </c>
      <c r="AA1651">
        <v>92</v>
      </c>
      <c r="AB1651">
        <v>2</v>
      </c>
      <c r="AC1651">
        <v>2</v>
      </c>
      <c r="AD1651">
        <v>57</v>
      </c>
      <c r="AE1651">
        <v>35</v>
      </c>
      <c r="AF1651">
        <v>30</v>
      </c>
      <c r="AG1651">
        <v>15</v>
      </c>
      <c r="AH1651">
        <v>10</v>
      </c>
      <c r="AI1651">
        <v>2</v>
      </c>
      <c r="AJ1651">
        <v>2</v>
      </c>
      <c r="AK1651">
        <v>7</v>
      </c>
      <c r="AL1651">
        <v>3</v>
      </c>
      <c r="AM1651">
        <v>70</v>
      </c>
      <c r="AN1651">
        <v>40</v>
      </c>
      <c r="AO1651">
        <v>29</v>
      </c>
      <c r="AP1651">
        <v>13</v>
      </c>
      <c r="AQ1651">
        <v>10</v>
      </c>
      <c r="AR1651">
        <v>1</v>
      </c>
      <c r="AS1651">
        <v>3</v>
      </c>
      <c r="AT1651">
        <v>30</v>
      </c>
      <c r="AU1651">
        <v>1017</v>
      </c>
      <c r="AV1651">
        <v>45</v>
      </c>
      <c r="AW1651">
        <v>780</v>
      </c>
    </row>
    <row r="1652" spans="1:49" x14ac:dyDescent="0.35">
      <c r="A1652" s="1" t="s">
        <v>902</v>
      </c>
      <c r="B1652" s="1" t="s">
        <v>903</v>
      </c>
      <c r="C1652" s="1" t="s">
        <v>14</v>
      </c>
      <c r="D1652">
        <v>32</v>
      </c>
      <c r="E1652" s="1" t="s">
        <v>2180</v>
      </c>
      <c r="F1652">
        <v>20051010</v>
      </c>
      <c r="G1652">
        <v>9</v>
      </c>
      <c r="H1652">
        <v>103694</v>
      </c>
      <c r="I1652">
        <v>5</v>
      </c>
      <c r="J1652" s="1" t="s">
        <v>2156</v>
      </c>
      <c r="K1652" s="1" t="s">
        <v>41</v>
      </c>
      <c r="L1652" s="1" t="s">
        <v>2157</v>
      </c>
      <c r="M1652">
        <v>168</v>
      </c>
      <c r="N1652" s="1" t="s">
        <v>2175</v>
      </c>
      <c r="O1652">
        <v>24.7</v>
      </c>
      <c r="P1652">
        <v>102780</v>
      </c>
      <c r="R1652" s="1" t="s">
        <v>2159</v>
      </c>
      <c r="S1652" s="1" t="s">
        <v>834</v>
      </c>
      <c r="T1652" s="1" t="s">
        <v>2157</v>
      </c>
      <c r="U1652">
        <v>190</v>
      </c>
      <c r="V1652" s="1" t="s">
        <v>2206</v>
      </c>
      <c r="W1652">
        <v>29.4</v>
      </c>
      <c r="X1652" s="1" t="s">
        <v>24</v>
      </c>
      <c r="Y1652">
        <v>3</v>
      </c>
      <c r="Z1652" s="1" t="s">
        <v>64</v>
      </c>
      <c r="AA1652">
        <v>72</v>
      </c>
      <c r="AB1652">
        <v>1</v>
      </c>
      <c r="AC1652">
        <v>1</v>
      </c>
      <c r="AD1652">
        <v>61</v>
      </c>
      <c r="AE1652">
        <v>41</v>
      </c>
      <c r="AF1652">
        <v>26</v>
      </c>
      <c r="AG1652">
        <v>11</v>
      </c>
      <c r="AH1652">
        <v>9</v>
      </c>
      <c r="AI1652">
        <v>3</v>
      </c>
      <c r="AJ1652">
        <v>5</v>
      </c>
      <c r="AK1652">
        <v>6</v>
      </c>
      <c r="AL1652">
        <v>2</v>
      </c>
      <c r="AM1652">
        <v>49</v>
      </c>
      <c r="AN1652">
        <v>23</v>
      </c>
      <c r="AO1652">
        <v>13</v>
      </c>
      <c r="AP1652">
        <v>13</v>
      </c>
      <c r="AQ1652">
        <v>9</v>
      </c>
      <c r="AR1652">
        <v>3</v>
      </c>
      <c r="AS1652">
        <v>8</v>
      </c>
      <c r="AT1652">
        <v>28</v>
      </c>
      <c r="AU1652">
        <v>1080</v>
      </c>
      <c r="AV1652">
        <v>185</v>
      </c>
      <c r="AW1652">
        <v>215</v>
      </c>
    </row>
    <row r="1653" spans="1:49" x14ac:dyDescent="0.35">
      <c r="A1653" s="1" t="s">
        <v>902</v>
      </c>
      <c r="B1653" s="1" t="s">
        <v>903</v>
      </c>
      <c r="C1653" s="1" t="s">
        <v>14</v>
      </c>
      <c r="D1653">
        <v>32</v>
      </c>
      <c r="E1653" s="1" t="s">
        <v>2180</v>
      </c>
      <c r="F1653">
        <v>20051010</v>
      </c>
      <c r="G1653">
        <v>10</v>
      </c>
      <c r="H1653">
        <v>103898</v>
      </c>
      <c r="J1653" s="1" t="s">
        <v>2198</v>
      </c>
      <c r="K1653" s="1" t="s">
        <v>173</v>
      </c>
      <c r="L1653" s="1" t="s">
        <v>2157</v>
      </c>
      <c r="M1653">
        <v>185</v>
      </c>
      <c r="N1653" s="1" t="s">
        <v>2171</v>
      </c>
      <c r="O1653">
        <v>23.8</v>
      </c>
      <c r="P1653">
        <v>103908</v>
      </c>
      <c r="R1653" s="1" t="s">
        <v>2156</v>
      </c>
      <c r="S1653" s="1" t="s">
        <v>45</v>
      </c>
      <c r="T1653" s="1" t="s">
        <v>2157</v>
      </c>
      <c r="U1653">
        <v>185</v>
      </c>
      <c r="V1653" s="1" t="s">
        <v>2171</v>
      </c>
      <c r="W1653">
        <v>23.7</v>
      </c>
      <c r="X1653" s="1" t="s">
        <v>221</v>
      </c>
      <c r="Y1653">
        <v>3</v>
      </c>
      <c r="Z1653" s="1" t="s">
        <v>64</v>
      </c>
      <c r="AA1653">
        <v>66</v>
      </c>
      <c r="AB1653">
        <v>3</v>
      </c>
      <c r="AC1653">
        <v>2</v>
      </c>
      <c r="AD1653">
        <v>46</v>
      </c>
      <c r="AE1653">
        <v>31</v>
      </c>
      <c r="AF1653">
        <v>26</v>
      </c>
      <c r="AG1653">
        <v>9</v>
      </c>
      <c r="AH1653">
        <v>8</v>
      </c>
      <c r="AI1653">
        <v>5</v>
      </c>
      <c r="AJ1653">
        <v>5</v>
      </c>
      <c r="AK1653">
        <v>3</v>
      </c>
      <c r="AL1653">
        <v>5</v>
      </c>
      <c r="AM1653">
        <v>55</v>
      </c>
      <c r="AN1653">
        <v>24</v>
      </c>
      <c r="AO1653">
        <v>16</v>
      </c>
      <c r="AP1653">
        <v>12</v>
      </c>
      <c r="AQ1653">
        <v>8</v>
      </c>
      <c r="AR1653">
        <v>4</v>
      </c>
      <c r="AS1653">
        <v>8</v>
      </c>
      <c r="AT1653">
        <v>145</v>
      </c>
      <c r="AU1653">
        <v>282</v>
      </c>
      <c r="AV1653">
        <v>51</v>
      </c>
      <c r="AW1653">
        <v>733</v>
      </c>
    </row>
    <row r="1654" spans="1:49" x14ac:dyDescent="0.35">
      <c r="A1654" s="1" t="s">
        <v>902</v>
      </c>
      <c r="B1654" s="1" t="s">
        <v>903</v>
      </c>
      <c r="C1654" s="1" t="s">
        <v>14</v>
      </c>
      <c r="D1654">
        <v>32</v>
      </c>
      <c r="E1654" s="1" t="s">
        <v>2180</v>
      </c>
      <c r="F1654">
        <v>20051010</v>
      </c>
      <c r="G1654">
        <v>11</v>
      </c>
      <c r="H1654">
        <v>102035</v>
      </c>
      <c r="J1654" s="1" t="s">
        <v>2173</v>
      </c>
      <c r="K1654" s="1" t="s">
        <v>189</v>
      </c>
      <c r="L1654" s="1" t="s">
        <v>2157</v>
      </c>
      <c r="M1654">
        <v>183</v>
      </c>
      <c r="N1654" s="1" t="s">
        <v>2179</v>
      </c>
      <c r="O1654">
        <v>33.5</v>
      </c>
      <c r="P1654">
        <v>103325</v>
      </c>
      <c r="R1654" s="1" t="s">
        <v>2156</v>
      </c>
      <c r="S1654" s="1" t="s">
        <v>339</v>
      </c>
      <c r="T1654" s="1" t="s">
        <v>2157</v>
      </c>
      <c r="U1654">
        <v>196</v>
      </c>
      <c r="V1654" s="1" t="s">
        <v>2205</v>
      </c>
      <c r="W1654">
        <v>26.6</v>
      </c>
      <c r="X1654" s="1" t="s">
        <v>91</v>
      </c>
      <c r="Y1654">
        <v>3</v>
      </c>
      <c r="Z1654" s="1" t="s">
        <v>64</v>
      </c>
      <c r="AA1654">
        <v>63</v>
      </c>
      <c r="AB1654">
        <v>6</v>
      </c>
      <c r="AC1654">
        <v>0</v>
      </c>
      <c r="AD1654">
        <v>47</v>
      </c>
      <c r="AE1654">
        <v>28</v>
      </c>
      <c r="AF1654">
        <v>25</v>
      </c>
      <c r="AG1654">
        <v>13</v>
      </c>
      <c r="AH1654">
        <v>9</v>
      </c>
      <c r="AI1654">
        <v>1</v>
      </c>
      <c r="AJ1654">
        <v>1</v>
      </c>
      <c r="AK1654">
        <v>4</v>
      </c>
      <c r="AL1654">
        <v>5</v>
      </c>
      <c r="AM1654">
        <v>56</v>
      </c>
      <c r="AN1654">
        <v>35</v>
      </c>
      <c r="AO1654">
        <v>22</v>
      </c>
      <c r="AP1654">
        <v>9</v>
      </c>
      <c r="AQ1654">
        <v>9</v>
      </c>
      <c r="AR1654">
        <v>5</v>
      </c>
      <c r="AS1654">
        <v>8</v>
      </c>
      <c r="AT1654">
        <v>66</v>
      </c>
      <c r="AU1654">
        <v>558</v>
      </c>
      <c r="AV1654">
        <v>57</v>
      </c>
      <c r="AW1654">
        <v>664</v>
      </c>
    </row>
    <row r="1655" spans="1:49" x14ac:dyDescent="0.35">
      <c r="A1655" s="1" t="s">
        <v>902</v>
      </c>
      <c r="B1655" s="1" t="s">
        <v>903</v>
      </c>
      <c r="C1655" s="1" t="s">
        <v>14</v>
      </c>
      <c r="D1655">
        <v>32</v>
      </c>
      <c r="E1655" s="1" t="s">
        <v>2180</v>
      </c>
      <c r="F1655">
        <v>20051010</v>
      </c>
      <c r="G1655">
        <v>12</v>
      </c>
      <c r="H1655">
        <v>104339</v>
      </c>
      <c r="I1655">
        <v>4</v>
      </c>
      <c r="J1655" s="1" t="s">
        <v>2156</v>
      </c>
      <c r="K1655" s="1" t="s">
        <v>80</v>
      </c>
      <c r="L1655" s="1" t="s">
        <v>2157</v>
      </c>
      <c r="M1655">
        <v>196</v>
      </c>
      <c r="N1655" s="1" t="s">
        <v>2178</v>
      </c>
      <c r="O1655">
        <v>21.5</v>
      </c>
      <c r="P1655">
        <v>103971</v>
      </c>
      <c r="R1655" s="1" t="s">
        <v>2156</v>
      </c>
      <c r="S1655" s="1" t="s">
        <v>27</v>
      </c>
      <c r="T1655" s="1" t="s">
        <v>2157</v>
      </c>
      <c r="U1655">
        <v>180</v>
      </c>
      <c r="V1655" s="1" t="s">
        <v>2168</v>
      </c>
      <c r="W1655">
        <v>23.5</v>
      </c>
      <c r="X1655" s="1" t="s">
        <v>155</v>
      </c>
      <c r="Y1655">
        <v>3</v>
      </c>
      <c r="Z1655" s="1" t="s">
        <v>64</v>
      </c>
      <c r="AA1655">
        <v>101</v>
      </c>
      <c r="AB1655">
        <v>13</v>
      </c>
      <c r="AC1655">
        <v>2</v>
      </c>
      <c r="AD1655">
        <v>68</v>
      </c>
      <c r="AE1655">
        <v>36</v>
      </c>
      <c r="AF1655">
        <v>28</v>
      </c>
      <c r="AG1655">
        <v>19</v>
      </c>
      <c r="AH1655">
        <v>11</v>
      </c>
      <c r="AI1655">
        <v>3</v>
      </c>
      <c r="AJ1655">
        <v>4</v>
      </c>
      <c r="AK1655">
        <v>8</v>
      </c>
      <c r="AL1655">
        <v>4</v>
      </c>
      <c r="AM1655">
        <v>69</v>
      </c>
      <c r="AN1655">
        <v>44</v>
      </c>
      <c r="AO1655">
        <v>30</v>
      </c>
      <c r="AP1655">
        <v>11</v>
      </c>
      <c r="AQ1655">
        <v>11</v>
      </c>
      <c r="AR1655">
        <v>1</v>
      </c>
      <c r="AS1655">
        <v>3</v>
      </c>
      <c r="AT1655">
        <v>17</v>
      </c>
      <c r="AU1655">
        <v>1360</v>
      </c>
      <c r="AV1655">
        <v>46</v>
      </c>
      <c r="AW1655">
        <v>771</v>
      </c>
    </row>
    <row r="1656" spans="1:49" x14ac:dyDescent="0.35">
      <c r="A1656" s="1" t="s">
        <v>902</v>
      </c>
      <c r="B1656" s="1" t="s">
        <v>903</v>
      </c>
      <c r="C1656" s="1" t="s">
        <v>14</v>
      </c>
      <c r="D1656">
        <v>32</v>
      </c>
      <c r="E1656" s="1" t="s">
        <v>2180</v>
      </c>
      <c r="F1656">
        <v>20051010</v>
      </c>
      <c r="G1656">
        <v>13</v>
      </c>
      <c r="H1656">
        <v>103484</v>
      </c>
      <c r="I1656">
        <v>6</v>
      </c>
      <c r="J1656" s="1" t="s">
        <v>2156</v>
      </c>
      <c r="K1656" s="1" t="s">
        <v>179</v>
      </c>
      <c r="L1656" s="1" t="s">
        <v>2157</v>
      </c>
      <c r="M1656">
        <v>185</v>
      </c>
      <c r="N1656" s="1" t="s">
        <v>2164</v>
      </c>
      <c r="O1656">
        <v>25.7</v>
      </c>
      <c r="P1656">
        <v>104198</v>
      </c>
      <c r="R1656" s="1" t="s">
        <v>2156</v>
      </c>
      <c r="S1656" s="1" t="s">
        <v>144</v>
      </c>
      <c r="T1656" s="1" t="s">
        <v>2157</v>
      </c>
      <c r="U1656">
        <v>188</v>
      </c>
      <c r="V1656" s="1" t="s">
        <v>2161</v>
      </c>
      <c r="W1656">
        <v>22.3</v>
      </c>
      <c r="X1656" s="1" t="s">
        <v>113</v>
      </c>
      <c r="Y1656">
        <v>3</v>
      </c>
      <c r="Z1656" s="1" t="s">
        <v>64</v>
      </c>
      <c r="AA1656">
        <v>85</v>
      </c>
      <c r="AB1656">
        <v>6</v>
      </c>
      <c r="AC1656">
        <v>2</v>
      </c>
      <c r="AD1656">
        <v>66</v>
      </c>
      <c r="AE1656">
        <v>39</v>
      </c>
      <c r="AF1656">
        <v>31</v>
      </c>
      <c r="AG1656">
        <v>16</v>
      </c>
      <c r="AH1656">
        <v>11</v>
      </c>
      <c r="AI1656">
        <v>1</v>
      </c>
      <c r="AJ1656">
        <v>2</v>
      </c>
      <c r="AK1656">
        <v>2</v>
      </c>
      <c r="AL1656">
        <v>2</v>
      </c>
      <c r="AM1656">
        <v>78</v>
      </c>
      <c r="AN1656">
        <v>51</v>
      </c>
      <c r="AO1656">
        <v>35</v>
      </c>
      <c r="AP1656">
        <v>14</v>
      </c>
      <c r="AQ1656">
        <v>11</v>
      </c>
      <c r="AR1656">
        <v>3</v>
      </c>
      <c r="AS1656">
        <v>5</v>
      </c>
      <c r="AT1656">
        <v>33</v>
      </c>
      <c r="AU1656">
        <v>980</v>
      </c>
      <c r="AV1656">
        <v>90</v>
      </c>
      <c r="AW1656">
        <v>460</v>
      </c>
    </row>
    <row r="1657" spans="1:49" x14ac:dyDescent="0.35">
      <c r="A1657" s="1" t="s">
        <v>902</v>
      </c>
      <c r="B1657" s="1" t="s">
        <v>903</v>
      </c>
      <c r="C1657" s="1" t="s">
        <v>14</v>
      </c>
      <c r="D1657">
        <v>32</v>
      </c>
      <c r="E1657" s="1" t="s">
        <v>2180</v>
      </c>
      <c r="F1657">
        <v>20051010</v>
      </c>
      <c r="G1657">
        <v>14</v>
      </c>
      <c r="H1657">
        <v>103294</v>
      </c>
      <c r="J1657" s="1" t="s">
        <v>2156</v>
      </c>
      <c r="K1657" s="1" t="s">
        <v>47</v>
      </c>
      <c r="L1657" s="1" t="s">
        <v>2157</v>
      </c>
      <c r="M1657">
        <v>170</v>
      </c>
      <c r="N1657" s="1" t="s">
        <v>2175</v>
      </c>
      <c r="O1657">
        <v>26.8</v>
      </c>
      <c r="P1657">
        <v>104076</v>
      </c>
      <c r="R1657" s="1" t="s">
        <v>2156</v>
      </c>
      <c r="S1657" s="1" t="s">
        <v>25</v>
      </c>
      <c r="T1657" s="1" t="s">
        <v>2157</v>
      </c>
      <c r="U1657">
        <v>190</v>
      </c>
      <c r="V1657" s="1" t="s">
        <v>2165</v>
      </c>
      <c r="W1657">
        <v>22.9</v>
      </c>
      <c r="X1657" s="1" t="s">
        <v>906</v>
      </c>
      <c r="Y1657">
        <v>3</v>
      </c>
      <c r="Z1657" s="1" t="s">
        <v>64</v>
      </c>
      <c r="AA1657">
        <v>94</v>
      </c>
      <c r="AB1657">
        <v>4</v>
      </c>
      <c r="AC1657">
        <v>4</v>
      </c>
      <c r="AD1657">
        <v>80</v>
      </c>
      <c r="AE1657">
        <v>50</v>
      </c>
      <c r="AF1657">
        <v>41</v>
      </c>
      <c r="AG1657">
        <v>14</v>
      </c>
      <c r="AH1657">
        <v>14</v>
      </c>
      <c r="AI1657">
        <v>2</v>
      </c>
      <c r="AJ1657">
        <v>4</v>
      </c>
      <c r="AK1657">
        <v>13</v>
      </c>
      <c r="AL1657">
        <v>5</v>
      </c>
      <c r="AM1657">
        <v>98</v>
      </c>
      <c r="AN1657">
        <v>59</v>
      </c>
      <c r="AO1657">
        <v>35</v>
      </c>
      <c r="AP1657">
        <v>19</v>
      </c>
      <c r="AQ1657">
        <v>15</v>
      </c>
      <c r="AR1657">
        <v>5</v>
      </c>
      <c r="AS1657">
        <v>11</v>
      </c>
      <c r="AT1657">
        <v>53</v>
      </c>
      <c r="AU1657">
        <v>710</v>
      </c>
      <c r="AV1657">
        <v>56</v>
      </c>
      <c r="AW1657">
        <v>678</v>
      </c>
    </row>
    <row r="1658" spans="1:49" x14ac:dyDescent="0.35">
      <c r="A1658" s="1" t="s">
        <v>902</v>
      </c>
      <c r="B1658" s="1" t="s">
        <v>903</v>
      </c>
      <c r="C1658" s="1" t="s">
        <v>14</v>
      </c>
      <c r="D1658">
        <v>32</v>
      </c>
      <c r="E1658" s="1" t="s">
        <v>2180</v>
      </c>
      <c r="F1658">
        <v>20051010</v>
      </c>
      <c r="G1658">
        <v>15</v>
      </c>
      <c r="H1658">
        <v>103598</v>
      </c>
      <c r="J1658" s="1" t="s">
        <v>2156</v>
      </c>
      <c r="K1658" s="1" t="s">
        <v>260</v>
      </c>
      <c r="L1658" s="1" t="s">
        <v>2157</v>
      </c>
      <c r="M1658">
        <v>185</v>
      </c>
      <c r="N1658" s="1" t="s">
        <v>2175</v>
      </c>
      <c r="O1658">
        <v>25.2</v>
      </c>
      <c r="P1658">
        <v>104338</v>
      </c>
      <c r="R1658" s="1" t="s">
        <v>2156</v>
      </c>
      <c r="S1658" s="1" t="s">
        <v>170</v>
      </c>
      <c r="T1658" s="1" t="s">
        <v>2157</v>
      </c>
      <c r="U1658">
        <v>185</v>
      </c>
      <c r="V1658" s="1" t="s">
        <v>2165</v>
      </c>
      <c r="W1658">
        <v>21.5</v>
      </c>
      <c r="X1658" s="1" t="s">
        <v>568</v>
      </c>
      <c r="Y1658">
        <v>3</v>
      </c>
      <c r="Z1658" s="1" t="s">
        <v>64</v>
      </c>
      <c r="AA1658">
        <v>98</v>
      </c>
      <c r="AB1658">
        <v>4</v>
      </c>
      <c r="AC1658">
        <v>0</v>
      </c>
      <c r="AD1658">
        <v>69</v>
      </c>
      <c r="AE1658">
        <v>43</v>
      </c>
      <c r="AF1658">
        <v>31</v>
      </c>
      <c r="AG1658">
        <v>13</v>
      </c>
      <c r="AH1658">
        <v>12</v>
      </c>
      <c r="AI1658">
        <v>3</v>
      </c>
      <c r="AJ1658">
        <v>6</v>
      </c>
      <c r="AK1658">
        <v>0</v>
      </c>
      <c r="AL1658">
        <v>1</v>
      </c>
      <c r="AM1658">
        <v>73</v>
      </c>
      <c r="AN1658">
        <v>48</v>
      </c>
      <c r="AO1658">
        <v>27</v>
      </c>
      <c r="AP1658">
        <v>14</v>
      </c>
      <c r="AQ1658">
        <v>12</v>
      </c>
      <c r="AR1658">
        <v>0</v>
      </c>
      <c r="AS1658">
        <v>4</v>
      </c>
      <c r="AT1658">
        <v>48</v>
      </c>
      <c r="AU1658">
        <v>754</v>
      </c>
      <c r="AV1658">
        <v>92</v>
      </c>
      <c r="AW1658">
        <v>457</v>
      </c>
    </row>
    <row r="1659" spans="1:49" x14ac:dyDescent="0.35">
      <c r="A1659" s="1" t="s">
        <v>902</v>
      </c>
      <c r="B1659" s="1" t="s">
        <v>903</v>
      </c>
      <c r="C1659" s="1" t="s">
        <v>14</v>
      </c>
      <c r="D1659">
        <v>32</v>
      </c>
      <c r="E1659" s="1" t="s">
        <v>2180</v>
      </c>
      <c r="F1659">
        <v>20051010</v>
      </c>
      <c r="G1659">
        <v>16</v>
      </c>
      <c r="H1659">
        <v>103252</v>
      </c>
      <c r="J1659" s="1" t="s">
        <v>2156</v>
      </c>
      <c r="K1659" s="1" t="s">
        <v>38</v>
      </c>
      <c r="L1659" s="1" t="s">
        <v>2157</v>
      </c>
      <c r="M1659">
        <v>175</v>
      </c>
      <c r="N1659" s="1" t="s">
        <v>2161</v>
      </c>
      <c r="O1659">
        <v>27.1</v>
      </c>
      <c r="P1659">
        <v>103970</v>
      </c>
      <c r="Q1659">
        <v>2</v>
      </c>
      <c r="R1659" s="1" t="s">
        <v>2156</v>
      </c>
      <c r="S1659" s="1" t="s">
        <v>74</v>
      </c>
      <c r="T1659" s="1" t="s">
        <v>2157</v>
      </c>
      <c r="U1659">
        <v>175</v>
      </c>
      <c r="V1659" s="1" t="s">
        <v>2161</v>
      </c>
      <c r="W1659">
        <v>23.5</v>
      </c>
      <c r="X1659" s="1" t="s">
        <v>234</v>
      </c>
      <c r="Y1659">
        <v>3</v>
      </c>
      <c r="Z1659" s="1" t="s">
        <v>64</v>
      </c>
      <c r="AA1659">
        <v>107</v>
      </c>
      <c r="AB1659">
        <v>2</v>
      </c>
      <c r="AC1659">
        <v>1</v>
      </c>
      <c r="AD1659">
        <v>93</v>
      </c>
      <c r="AE1659">
        <v>56</v>
      </c>
      <c r="AF1659">
        <v>36</v>
      </c>
      <c r="AG1659">
        <v>14</v>
      </c>
      <c r="AH1659">
        <v>13</v>
      </c>
      <c r="AI1659">
        <v>3</v>
      </c>
      <c r="AJ1659">
        <v>8</v>
      </c>
      <c r="AK1659">
        <v>1</v>
      </c>
      <c r="AL1659">
        <v>4</v>
      </c>
      <c r="AM1659">
        <v>76</v>
      </c>
      <c r="AN1659">
        <v>40</v>
      </c>
      <c r="AO1659">
        <v>24</v>
      </c>
      <c r="AP1659">
        <v>15</v>
      </c>
      <c r="AQ1659">
        <v>12</v>
      </c>
      <c r="AR1659">
        <v>3</v>
      </c>
      <c r="AS1659">
        <v>9</v>
      </c>
      <c r="AT1659">
        <v>58</v>
      </c>
      <c r="AU1659">
        <v>656</v>
      </c>
      <c r="AV1659">
        <v>16</v>
      </c>
      <c r="AW1659">
        <v>1380</v>
      </c>
    </row>
    <row r="1660" spans="1:49" x14ac:dyDescent="0.35">
      <c r="A1660" s="1" t="s">
        <v>902</v>
      </c>
      <c r="B1660" s="1" t="s">
        <v>903</v>
      </c>
      <c r="C1660" s="1" t="s">
        <v>14</v>
      </c>
      <c r="D1660">
        <v>32</v>
      </c>
      <c r="E1660" s="1" t="s">
        <v>2180</v>
      </c>
      <c r="F1660">
        <v>20051010</v>
      </c>
      <c r="G1660">
        <v>17</v>
      </c>
      <c r="H1660">
        <v>102563</v>
      </c>
      <c r="I1660">
        <v>1</v>
      </c>
      <c r="J1660" s="1" t="s">
        <v>2156</v>
      </c>
      <c r="K1660" s="1" t="s">
        <v>88</v>
      </c>
      <c r="L1660" s="1" t="s">
        <v>2157</v>
      </c>
      <c r="M1660">
        <v>180</v>
      </c>
      <c r="N1660" s="1" t="s">
        <v>2179</v>
      </c>
      <c r="O1660">
        <v>30.5</v>
      </c>
      <c r="P1660">
        <v>102434</v>
      </c>
      <c r="R1660" s="1" t="s">
        <v>2156</v>
      </c>
      <c r="S1660" s="1" t="s">
        <v>51</v>
      </c>
      <c r="T1660" s="1" t="s">
        <v>2157</v>
      </c>
      <c r="U1660">
        <v>183</v>
      </c>
      <c r="V1660" s="1" t="s">
        <v>2164</v>
      </c>
      <c r="W1660">
        <v>31.2</v>
      </c>
      <c r="X1660" s="1" t="s">
        <v>85</v>
      </c>
      <c r="Y1660">
        <v>3</v>
      </c>
      <c r="Z1660" s="1" t="s">
        <v>94</v>
      </c>
      <c r="AA1660">
        <v>77</v>
      </c>
      <c r="AB1660">
        <v>6</v>
      </c>
      <c r="AC1660">
        <v>0</v>
      </c>
      <c r="AD1660">
        <v>49</v>
      </c>
      <c r="AE1660">
        <v>29</v>
      </c>
      <c r="AF1660">
        <v>25</v>
      </c>
      <c r="AG1660">
        <v>13</v>
      </c>
      <c r="AH1660">
        <v>9</v>
      </c>
      <c r="AI1660">
        <v>0</v>
      </c>
      <c r="AJ1660">
        <v>0</v>
      </c>
      <c r="AK1660">
        <v>1</v>
      </c>
      <c r="AL1660">
        <v>1</v>
      </c>
      <c r="AM1660">
        <v>70</v>
      </c>
      <c r="AN1660">
        <v>48</v>
      </c>
      <c r="AO1660">
        <v>32</v>
      </c>
      <c r="AP1660">
        <v>10</v>
      </c>
      <c r="AQ1660">
        <v>10</v>
      </c>
      <c r="AR1660">
        <v>5</v>
      </c>
      <c r="AS1660">
        <v>8</v>
      </c>
      <c r="AT1660">
        <v>14</v>
      </c>
      <c r="AU1660">
        <v>1490</v>
      </c>
      <c r="AV1660">
        <v>62</v>
      </c>
      <c r="AW1660">
        <v>625</v>
      </c>
    </row>
    <row r="1661" spans="1:49" x14ac:dyDescent="0.35">
      <c r="A1661" s="1" t="s">
        <v>902</v>
      </c>
      <c r="B1661" s="1" t="s">
        <v>903</v>
      </c>
      <c r="C1661" s="1" t="s">
        <v>14</v>
      </c>
      <c r="D1661">
        <v>32</v>
      </c>
      <c r="E1661" s="1" t="s">
        <v>2180</v>
      </c>
      <c r="F1661">
        <v>20051010</v>
      </c>
      <c r="G1661">
        <v>18</v>
      </c>
      <c r="H1661">
        <v>103387</v>
      </c>
      <c r="J1661" s="1" t="s">
        <v>2156</v>
      </c>
      <c r="K1661" s="1" t="s">
        <v>142</v>
      </c>
      <c r="L1661" s="1" t="s">
        <v>2157</v>
      </c>
      <c r="M1661">
        <v>185</v>
      </c>
      <c r="N1661" s="1" t="s">
        <v>2190</v>
      </c>
      <c r="O1661">
        <v>26.3</v>
      </c>
      <c r="P1661">
        <v>102565</v>
      </c>
      <c r="R1661" s="1" t="s">
        <v>2198</v>
      </c>
      <c r="S1661" s="1" t="s">
        <v>242</v>
      </c>
      <c r="T1661" s="1" t="s">
        <v>2157</v>
      </c>
      <c r="U1661">
        <v>188</v>
      </c>
      <c r="V1661" s="1" t="s">
        <v>2169</v>
      </c>
      <c r="W1661">
        <v>30.5</v>
      </c>
      <c r="X1661" s="1" t="s">
        <v>153</v>
      </c>
      <c r="Y1661">
        <v>3</v>
      </c>
      <c r="Z1661" s="1" t="s">
        <v>94</v>
      </c>
      <c r="AA1661">
        <v>58</v>
      </c>
      <c r="AB1661">
        <v>4</v>
      </c>
      <c r="AC1661">
        <v>3</v>
      </c>
      <c r="AD1661">
        <v>48</v>
      </c>
      <c r="AE1661">
        <v>30</v>
      </c>
      <c r="AF1661">
        <v>27</v>
      </c>
      <c r="AG1661">
        <v>10</v>
      </c>
      <c r="AH1661">
        <v>9</v>
      </c>
      <c r="AI1661">
        <v>1</v>
      </c>
      <c r="AJ1661">
        <v>1</v>
      </c>
      <c r="AK1661">
        <v>6</v>
      </c>
      <c r="AL1661">
        <v>3</v>
      </c>
      <c r="AM1661">
        <v>46</v>
      </c>
      <c r="AN1661">
        <v>22</v>
      </c>
      <c r="AO1661">
        <v>14</v>
      </c>
      <c r="AP1661">
        <v>12</v>
      </c>
      <c r="AQ1661">
        <v>8</v>
      </c>
      <c r="AR1661">
        <v>0</v>
      </c>
      <c r="AS1661">
        <v>3</v>
      </c>
      <c r="AT1661">
        <v>55</v>
      </c>
      <c r="AU1661">
        <v>680</v>
      </c>
      <c r="AV1661">
        <v>109</v>
      </c>
      <c r="AW1661">
        <v>391</v>
      </c>
    </row>
    <row r="1662" spans="1:49" x14ac:dyDescent="0.35">
      <c r="A1662" s="1" t="s">
        <v>902</v>
      </c>
      <c r="B1662" s="1" t="s">
        <v>903</v>
      </c>
      <c r="C1662" s="1" t="s">
        <v>14</v>
      </c>
      <c r="D1662">
        <v>32</v>
      </c>
      <c r="E1662" s="1" t="s">
        <v>2180</v>
      </c>
      <c r="F1662">
        <v>20051010</v>
      </c>
      <c r="G1662">
        <v>19</v>
      </c>
      <c r="H1662">
        <v>102106</v>
      </c>
      <c r="J1662" s="1" t="s">
        <v>2156</v>
      </c>
      <c r="K1662" s="1" t="s">
        <v>219</v>
      </c>
      <c r="L1662" s="1" t="s">
        <v>2157</v>
      </c>
      <c r="M1662">
        <v>188</v>
      </c>
      <c r="N1662" s="1" t="s">
        <v>2162</v>
      </c>
      <c r="O1662">
        <v>33.1</v>
      </c>
      <c r="P1662">
        <v>102567</v>
      </c>
      <c r="R1662" s="1" t="s">
        <v>2159</v>
      </c>
      <c r="S1662" s="1" t="s">
        <v>136</v>
      </c>
      <c r="T1662" s="1" t="s">
        <v>2157</v>
      </c>
      <c r="U1662">
        <v>183</v>
      </c>
      <c r="V1662" s="1" t="s">
        <v>2181</v>
      </c>
      <c r="W1662">
        <v>30.5</v>
      </c>
      <c r="X1662" s="1" t="s">
        <v>227</v>
      </c>
      <c r="Y1662">
        <v>3</v>
      </c>
      <c r="Z1662" s="1" t="s">
        <v>94</v>
      </c>
      <c r="AA1662">
        <v>138</v>
      </c>
      <c r="AB1662">
        <v>6</v>
      </c>
      <c r="AC1662">
        <v>2</v>
      </c>
      <c r="AD1662">
        <v>106</v>
      </c>
      <c r="AE1662">
        <v>67</v>
      </c>
      <c r="AF1662">
        <v>47</v>
      </c>
      <c r="AG1662">
        <v>22</v>
      </c>
      <c r="AH1662">
        <v>16</v>
      </c>
      <c r="AI1662">
        <v>8</v>
      </c>
      <c r="AJ1662">
        <v>10</v>
      </c>
      <c r="AK1662">
        <v>8</v>
      </c>
      <c r="AL1662">
        <v>2</v>
      </c>
      <c r="AM1662">
        <v>94</v>
      </c>
      <c r="AN1662">
        <v>59</v>
      </c>
      <c r="AO1662">
        <v>44</v>
      </c>
      <c r="AP1662">
        <v>17</v>
      </c>
      <c r="AQ1662">
        <v>16</v>
      </c>
      <c r="AR1662">
        <v>8</v>
      </c>
      <c r="AS1662">
        <v>11</v>
      </c>
      <c r="AT1662">
        <v>44</v>
      </c>
      <c r="AU1662">
        <v>784</v>
      </c>
      <c r="AV1662">
        <v>130</v>
      </c>
      <c r="AW1662">
        <v>333</v>
      </c>
    </row>
    <row r="1663" spans="1:49" x14ac:dyDescent="0.35">
      <c r="A1663" s="1" t="s">
        <v>902</v>
      </c>
      <c r="B1663" s="1" t="s">
        <v>903</v>
      </c>
      <c r="C1663" s="1" t="s">
        <v>14</v>
      </c>
      <c r="D1663">
        <v>32</v>
      </c>
      <c r="E1663" s="1" t="s">
        <v>2180</v>
      </c>
      <c r="F1663">
        <v>20051010</v>
      </c>
      <c r="G1663">
        <v>20</v>
      </c>
      <c r="H1663">
        <v>102783</v>
      </c>
      <c r="J1663" s="1" t="s">
        <v>2159</v>
      </c>
      <c r="K1663" s="1" t="s">
        <v>239</v>
      </c>
      <c r="L1663" s="1" t="s">
        <v>2157</v>
      </c>
      <c r="M1663">
        <v>180</v>
      </c>
      <c r="N1663" s="1" t="s">
        <v>2169</v>
      </c>
      <c r="O1663">
        <v>29.4</v>
      </c>
      <c r="P1663">
        <v>103813</v>
      </c>
      <c r="Q1663">
        <v>7</v>
      </c>
      <c r="R1663" s="1" t="s">
        <v>2156</v>
      </c>
      <c r="S1663" s="1" t="s">
        <v>130</v>
      </c>
      <c r="T1663" s="1" t="s">
        <v>2172</v>
      </c>
      <c r="U1663">
        <v>185</v>
      </c>
      <c r="V1663" s="1" t="s">
        <v>2188</v>
      </c>
      <c r="W1663">
        <v>24.2</v>
      </c>
      <c r="X1663" s="1" t="s">
        <v>2229</v>
      </c>
      <c r="Y1663">
        <v>3</v>
      </c>
      <c r="Z1663" s="1" t="s">
        <v>94</v>
      </c>
      <c r="AA1663">
        <v>51</v>
      </c>
      <c r="AB1663">
        <v>1</v>
      </c>
      <c r="AC1663">
        <v>0</v>
      </c>
      <c r="AD1663">
        <v>36</v>
      </c>
      <c r="AE1663">
        <v>20</v>
      </c>
      <c r="AF1663">
        <v>14</v>
      </c>
      <c r="AG1663">
        <v>8</v>
      </c>
      <c r="AH1663">
        <v>6</v>
      </c>
      <c r="AI1663">
        <v>1</v>
      </c>
      <c r="AJ1663">
        <v>2</v>
      </c>
      <c r="AK1663">
        <v>0</v>
      </c>
      <c r="AL1663">
        <v>3</v>
      </c>
      <c r="AM1663">
        <v>34</v>
      </c>
      <c r="AN1663">
        <v>17</v>
      </c>
      <c r="AO1663">
        <v>7</v>
      </c>
      <c r="AP1663">
        <v>6</v>
      </c>
      <c r="AQ1663">
        <v>6</v>
      </c>
      <c r="AR1663">
        <v>3</v>
      </c>
      <c r="AS1663">
        <v>7</v>
      </c>
      <c r="AT1663">
        <v>88</v>
      </c>
      <c r="AU1663">
        <v>465</v>
      </c>
      <c r="AV1663">
        <v>30</v>
      </c>
      <c r="AW1663">
        <v>1017</v>
      </c>
    </row>
    <row r="1664" spans="1:49" x14ac:dyDescent="0.35">
      <c r="A1664" s="1" t="s">
        <v>902</v>
      </c>
      <c r="B1664" s="1" t="s">
        <v>903</v>
      </c>
      <c r="C1664" s="1" t="s">
        <v>14</v>
      </c>
      <c r="D1664">
        <v>32</v>
      </c>
      <c r="E1664" s="1" t="s">
        <v>2180</v>
      </c>
      <c r="F1664">
        <v>20051010</v>
      </c>
      <c r="G1664">
        <v>21</v>
      </c>
      <c r="H1664">
        <v>103694</v>
      </c>
      <c r="I1664">
        <v>5</v>
      </c>
      <c r="J1664" s="1" t="s">
        <v>2156</v>
      </c>
      <c r="K1664" s="1" t="s">
        <v>41</v>
      </c>
      <c r="L1664" s="1" t="s">
        <v>2157</v>
      </c>
      <c r="M1664">
        <v>168</v>
      </c>
      <c r="N1664" s="1" t="s">
        <v>2175</v>
      </c>
      <c r="O1664">
        <v>24.7</v>
      </c>
      <c r="P1664">
        <v>103898</v>
      </c>
      <c r="R1664" s="1" t="s">
        <v>2198</v>
      </c>
      <c r="S1664" s="1" t="s">
        <v>173</v>
      </c>
      <c r="T1664" s="1" t="s">
        <v>2157</v>
      </c>
      <c r="U1664">
        <v>185</v>
      </c>
      <c r="V1664" s="1" t="s">
        <v>2171</v>
      </c>
      <c r="W1664">
        <v>23.8</v>
      </c>
      <c r="X1664" s="1" t="s">
        <v>91</v>
      </c>
      <c r="Y1664">
        <v>3</v>
      </c>
      <c r="Z1664" s="1" t="s">
        <v>94</v>
      </c>
      <c r="AA1664">
        <v>94</v>
      </c>
      <c r="AB1664">
        <v>2</v>
      </c>
      <c r="AC1664">
        <v>0</v>
      </c>
      <c r="AD1664">
        <v>66</v>
      </c>
      <c r="AE1664">
        <v>44</v>
      </c>
      <c r="AF1664">
        <v>31</v>
      </c>
      <c r="AG1664">
        <v>14</v>
      </c>
      <c r="AH1664">
        <v>9</v>
      </c>
      <c r="AI1664">
        <v>2</v>
      </c>
      <c r="AJ1664">
        <v>2</v>
      </c>
      <c r="AK1664">
        <v>9</v>
      </c>
      <c r="AL1664">
        <v>3</v>
      </c>
      <c r="AM1664">
        <v>69</v>
      </c>
      <c r="AN1664">
        <v>44</v>
      </c>
      <c r="AO1664">
        <v>30</v>
      </c>
      <c r="AP1664">
        <v>10</v>
      </c>
      <c r="AQ1664">
        <v>9</v>
      </c>
      <c r="AR1664">
        <v>8</v>
      </c>
      <c r="AS1664">
        <v>11</v>
      </c>
      <c r="AT1664">
        <v>28</v>
      </c>
      <c r="AU1664">
        <v>1080</v>
      </c>
      <c r="AV1664">
        <v>145</v>
      </c>
      <c r="AW1664">
        <v>282</v>
      </c>
    </row>
    <row r="1665" spans="1:49" x14ac:dyDescent="0.35">
      <c r="A1665" s="1" t="s">
        <v>902</v>
      </c>
      <c r="B1665" s="1" t="s">
        <v>903</v>
      </c>
      <c r="C1665" s="1" t="s">
        <v>14</v>
      </c>
      <c r="D1665">
        <v>32</v>
      </c>
      <c r="E1665" s="1" t="s">
        <v>2180</v>
      </c>
      <c r="F1665">
        <v>20051010</v>
      </c>
      <c r="G1665">
        <v>22</v>
      </c>
      <c r="H1665">
        <v>102035</v>
      </c>
      <c r="J1665" s="1" t="s">
        <v>2173</v>
      </c>
      <c r="K1665" s="1" t="s">
        <v>189</v>
      </c>
      <c r="L1665" s="1" t="s">
        <v>2157</v>
      </c>
      <c r="M1665">
        <v>183</v>
      </c>
      <c r="N1665" s="1" t="s">
        <v>2179</v>
      </c>
      <c r="O1665">
        <v>33.5</v>
      </c>
      <c r="P1665">
        <v>104339</v>
      </c>
      <c r="Q1665">
        <v>4</v>
      </c>
      <c r="R1665" s="1" t="s">
        <v>2156</v>
      </c>
      <c r="S1665" s="1" t="s">
        <v>80</v>
      </c>
      <c r="T1665" s="1" t="s">
        <v>2157</v>
      </c>
      <c r="U1665">
        <v>196</v>
      </c>
      <c r="V1665" s="1" t="s">
        <v>2178</v>
      </c>
      <c r="W1665">
        <v>21.5</v>
      </c>
      <c r="X1665" s="1" t="s">
        <v>564</v>
      </c>
      <c r="Y1665">
        <v>3</v>
      </c>
      <c r="Z1665" s="1" t="s">
        <v>94</v>
      </c>
      <c r="AA1665">
        <v>120</v>
      </c>
      <c r="AB1665">
        <v>5</v>
      </c>
      <c r="AC1665">
        <v>4</v>
      </c>
      <c r="AD1665">
        <v>82</v>
      </c>
      <c r="AE1665">
        <v>46</v>
      </c>
      <c r="AF1665">
        <v>37</v>
      </c>
      <c r="AG1665">
        <v>18</v>
      </c>
      <c r="AH1665">
        <v>12</v>
      </c>
      <c r="AI1665">
        <v>4</v>
      </c>
      <c r="AJ1665">
        <v>6</v>
      </c>
      <c r="AK1665">
        <v>9</v>
      </c>
      <c r="AL1665">
        <v>2</v>
      </c>
      <c r="AM1665">
        <v>82</v>
      </c>
      <c r="AN1665">
        <v>52</v>
      </c>
      <c r="AO1665">
        <v>31</v>
      </c>
      <c r="AP1665">
        <v>19</v>
      </c>
      <c r="AQ1665">
        <v>12</v>
      </c>
      <c r="AR1665">
        <v>4</v>
      </c>
      <c r="AS1665">
        <v>7</v>
      </c>
      <c r="AT1665">
        <v>66</v>
      </c>
      <c r="AU1665">
        <v>558</v>
      </c>
      <c r="AV1665">
        <v>17</v>
      </c>
      <c r="AW1665">
        <v>1360</v>
      </c>
    </row>
    <row r="1666" spans="1:49" x14ac:dyDescent="0.35">
      <c r="A1666" s="1" t="s">
        <v>902</v>
      </c>
      <c r="B1666" s="1" t="s">
        <v>903</v>
      </c>
      <c r="C1666" s="1" t="s">
        <v>14</v>
      </c>
      <c r="D1666">
        <v>32</v>
      </c>
      <c r="E1666" s="1" t="s">
        <v>2180</v>
      </c>
      <c r="F1666">
        <v>20051010</v>
      </c>
      <c r="G1666">
        <v>23</v>
      </c>
      <c r="H1666">
        <v>103484</v>
      </c>
      <c r="I1666">
        <v>6</v>
      </c>
      <c r="J1666" s="1" t="s">
        <v>2156</v>
      </c>
      <c r="K1666" s="1" t="s">
        <v>179</v>
      </c>
      <c r="L1666" s="1" t="s">
        <v>2157</v>
      </c>
      <c r="M1666">
        <v>185</v>
      </c>
      <c r="N1666" s="1" t="s">
        <v>2164</v>
      </c>
      <c r="O1666">
        <v>25.7</v>
      </c>
      <c r="P1666">
        <v>103294</v>
      </c>
      <c r="R1666" s="1" t="s">
        <v>2156</v>
      </c>
      <c r="S1666" s="1" t="s">
        <v>47</v>
      </c>
      <c r="T1666" s="1" t="s">
        <v>2157</v>
      </c>
      <c r="U1666">
        <v>170</v>
      </c>
      <c r="V1666" s="1" t="s">
        <v>2175</v>
      </c>
      <c r="W1666">
        <v>26.8</v>
      </c>
      <c r="X1666" s="1" t="s">
        <v>907</v>
      </c>
      <c r="Y1666">
        <v>3</v>
      </c>
      <c r="Z1666" s="1" t="s">
        <v>94</v>
      </c>
      <c r="AA1666">
        <v>117</v>
      </c>
      <c r="AB1666">
        <v>15</v>
      </c>
      <c r="AC1666">
        <v>3</v>
      </c>
      <c r="AD1666">
        <v>107</v>
      </c>
      <c r="AE1666">
        <v>62</v>
      </c>
      <c r="AF1666">
        <v>44</v>
      </c>
      <c r="AG1666">
        <v>19</v>
      </c>
      <c r="AH1666">
        <v>16</v>
      </c>
      <c r="AI1666">
        <v>2</v>
      </c>
      <c r="AJ1666">
        <v>7</v>
      </c>
      <c r="AK1666">
        <v>1</v>
      </c>
      <c r="AL1666">
        <v>8</v>
      </c>
      <c r="AM1666">
        <v>105</v>
      </c>
      <c r="AN1666">
        <v>56</v>
      </c>
      <c r="AO1666">
        <v>32</v>
      </c>
      <c r="AP1666">
        <v>23</v>
      </c>
      <c r="AQ1666">
        <v>16</v>
      </c>
      <c r="AR1666">
        <v>4</v>
      </c>
      <c r="AS1666">
        <v>12</v>
      </c>
      <c r="AT1666">
        <v>33</v>
      </c>
      <c r="AU1666">
        <v>980</v>
      </c>
      <c r="AV1666">
        <v>53</v>
      </c>
      <c r="AW1666">
        <v>710</v>
      </c>
    </row>
    <row r="1667" spans="1:49" x14ac:dyDescent="0.35">
      <c r="A1667" s="1" t="s">
        <v>902</v>
      </c>
      <c r="B1667" s="1" t="s">
        <v>903</v>
      </c>
      <c r="C1667" s="1" t="s">
        <v>14</v>
      </c>
      <c r="D1667">
        <v>32</v>
      </c>
      <c r="E1667" s="1" t="s">
        <v>2180</v>
      </c>
      <c r="F1667">
        <v>20051010</v>
      </c>
      <c r="G1667">
        <v>24</v>
      </c>
      <c r="H1667">
        <v>103252</v>
      </c>
      <c r="J1667" s="1" t="s">
        <v>2156</v>
      </c>
      <c r="K1667" s="1" t="s">
        <v>38</v>
      </c>
      <c r="L1667" s="1" t="s">
        <v>2157</v>
      </c>
      <c r="M1667">
        <v>175</v>
      </c>
      <c r="N1667" s="1" t="s">
        <v>2161</v>
      </c>
      <c r="O1667">
        <v>27.1</v>
      </c>
      <c r="P1667">
        <v>103598</v>
      </c>
      <c r="R1667" s="1" t="s">
        <v>2156</v>
      </c>
      <c r="S1667" s="1" t="s">
        <v>260</v>
      </c>
      <c r="T1667" s="1" t="s">
        <v>2157</v>
      </c>
      <c r="U1667">
        <v>185</v>
      </c>
      <c r="V1667" s="1" t="s">
        <v>2175</v>
      </c>
      <c r="W1667">
        <v>25.2</v>
      </c>
      <c r="X1667" s="1" t="s">
        <v>146</v>
      </c>
      <c r="Y1667">
        <v>3</v>
      </c>
      <c r="Z1667" s="1" t="s">
        <v>94</v>
      </c>
      <c r="AA1667">
        <v>141</v>
      </c>
      <c r="AB1667">
        <v>3</v>
      </c>
      <c r="AC1667">
        <v>6</v>
      </c>
      <c r="AD1667">
        <v>119</v>
      </c>
      <c r="AE1667">
        <v>52</v>
      </c>
      <c r="AF1667">
        <v>37</v>
      </c>
      <c r="AG1667">
        <v>33</v>
      </c>
      <c r="AH1667">
        <v>15</v>
      </c>
      <c r="AI1667">
        <v>8</v>
      </c>
      <c r="AJ1667">
        <v>11</v>
      </c>
      <c r="AK1667">
        <v>9</v>
      </c>
      <c r="AL1667">
        <v>2</v>
      </c>
      <c r="AM1667">
        <v>91</v>
      </c>
      <c r="AN1667">
        <v>61</v>
      </c>
      <c r="AO1667">
        <v>41</v>
      </c>
      <c r="AP1667">
        <v>18</v>
      </c>
      <c r="AQ1667">
        <v>15</v>
      </c>
      <c r="AR1667">
        <v>3</v>
      </c>
      <c r="AS1667">
        <v>6</v>
      </c>
      <c r="AT1667">
        <v>58</v>
      </c>
      <c r="AU1667">
        <v>656</v>
      </c>
      <c r="AV1667">
        <v>48</v>
      </c>
      <c r="AW1667">
        <v>754</v>
      </c>
    </row>
    <row r="1668" spans="1:49" x14ac:dyDescent="0.35">
      <c r="A1668" s="1" t="s">
        <v>902</v>
      </c>
      <c r="B1668" s="1" t="s">
        <v>903</v>
      </c>
      <c r="C1668" s="1" t="s">
        <v>14</v>
      </c>
      <c r="D1668">
        <v>32</v>
      </c>
      <c r="E1668" s="1" t="s">
        <v>2180</v>
      </c>
      <c r="F1668">
        <v>20051010</v>
      </c>
      <c r="G1668">
        <v>25</v>
      </c>
      <c r="H1668">
        <v>103387</v>
      </c>
      <c r="J1668" s="1" t="s">
        <v>2156</v>
      </c>
      <c r="K1668" s="1" t="s">
        <v>142</v>
      </c>
      <c r="L1668" s="1" t="s">
        <v>2157</v>
      </c>
      <c r="M1668">
        <v>185</v>
      </c>
      <c r="N1668" s="1" t="s">
        <v>2190</v>
      </c>
      <c r="O1668">
        <v>26.3</v>
      </c>
      <c r="P1668">
        <v>102563</v>
      </c>
      <c r="Q1668">
        <v>1</v>
      </c>
      <c r="R1668" s="1" t="s">
        <v>2156</v>
      </c>
      <c r="S1668" s="1" t="s">
        <v>88</v>
      </c>
      <c r="T1668" s="1" t="s">
        <v>2157</v>
      </c>
      <c r="U1668">
        <v>180</v>
      </c>
      <c r="V1668" s="1" t="s">
        <v>2179</v>
      </c>
      <c r="W1668">
        <v>30.5</v>
      </c>
      <c r="X1668" s="1" t="s">
        <v>371</v>
      </c>
      <c r="Y1668">
        <v>3</v>
      </c>
      <c r="Z1668" s="1" t="s">
        <v>101</v>
      </c>
      <c r="AA1668">
        <v>98</v>
      </c>
      <c r="AB1668">
        <v>4</v>
      </c>
      <c r="AC1668">
        <v>3</v>
      </c>
      <c r="AD1668">
        <v>79</v>
      </c>
      <c r="AE1668">
        <v>50</v>
      </c>
      <c r="AF1668">
        <v>39</v>
      </c>
      <c r="AG1668">
        <v>13</v>
      </c>
      <c r="AH1668">
        <v>13</v>
      </c>
      <c r="AI1668">
        <v>4</v>
      </c>
      <c r="AJ1668">
        <v>6</v>
      </c>
      <c r="AK1668">
        <v>12</v>
      </c>
      <c r="AL1668">
        <v>0</v>
      </c>
      <c r="AM1668">
        <v>67</v>
      </c>
      <c r="AN1668">
        <v>41</v>
      </c>
      <c r="AO1668">
        <v>30</v>
      </c>
      <c r="AP1668">
        <v>13</v>
      </c>
      <c r="AQ1668">
        <v>12</v>
      </c>
      <c r="AR1668">
        <v>3</v>
      </c>
      <c r="AS1668">
        <v>6</v>
      </c>
      <c r="AT1668">
        <v>55</v>
      </c>
      <c r="AU1668">
        <v>680</v>
      </c>
      <c r="AV1668">
        <v>14</v>
      </c>
      <c r="AW1668">
        <v>1490</v>
      </c>
    </row>
    <row r="1669" spans="1:49" x14ac:dyDescent="0.35">
      <c r="A1669" s="1" t="s">
        <v>902</v>
      </c>
      <c r="B1669" s="1" t="s">
        <v>903</v>
      </c>
      <c r="C1669" s="1" t="s">
        <v>14</v>
      </c>
      <c r="D1669">
        <v>32</v>
      </c>
      <c r="E1669" s="1" t="s">
        <v>2180</v>
      </c>
      <c r="F1669">
        <v>20051010</v>
      </c>
      <c r="G1669">
        <v>26</v>
      </c>
      <c r="H1669">
        <v>102106</v>
      </c>
      <c r="J1669" s="1" t="s">
        <v>2156</v>
      </c>
      <c r="K1669" s="1" t="s">
        <v>219</v>
      </c>
      <c r="L1669" s="1" t="s">
        <v>2157</v>
      </c>
      <c r="M1669">
        <v>188</v>
      </c>
      <c r="N1669" s="1" t="s">
        <v>2162</v>
      </c>
      <c r="O1669">
        <v>33.1</v>
      </c>
      <c r="P1669">
        <v>102783</v>
      </c>
      <c r="R1669" s="1" t="s">
        <v>2159</v>
      </c>
      <c r="S1669" s="1" t="s">
        <v>239</v>
      </c>
      <c r="T1669" s="1" t="s">
        <v>2157</v>
      </c>
      <c r="U1669">
        <v>180</v>
      </c>
      <c r="V1669" s="1" t="s">
        <v>2169</v>
      </c>
      <c r="W1669">
        <v>29.4</v>
      </c>
      <c r="X1669" s="1" t="s">
        <v>149</v>
      </c>
      <c r="Y1669">
        <v>3</v>
      </c>
      <c r="Z1669" s="1" t="s">
        <v>101</v>
      </c>
      <c r="AA1669">
        <v>73</v>
      </c>
      <c r="AB1669">
        <v>3</v>
      </c>
      <c r="AC1669">
        <v>0</v>
      </c>
      <c r="AD1669">
        <v>72</v>
      </c>
      <c r="AE1669">
        <v>43</v>
      </c>
      <c r="AF1669">
        <v>31</v>
      </c>
      <c r="AG1669">
        <v>15</v>
      </c>
      <c r="AH1669">
        <v>9</v>
      </c>
      <c r="AI1669">
        <v>1</v>
      </c>
      <c r="AJ1669">
        <v>1</v>
      </c>
      <c r="AK1669">
        <v>2</v>
      </c>
      <c r="AL1669">
        <v>1</v>
      </c>
      <c r="AM1669">
        <v>58</v>
      </c>
      <c r="AN1669">
        <v>34</v>
      </c>
      <c r="AO1669">
        <v>21</v>
      </c>
      <c r="AP1669">
        <v>14</v>
      </c>
      <c r="AQ1669">
        <v>10</v>
      </c>
      <c r="AR1669">
        <v>3</v>
      </c>
      <c r="AS1669">
        <v>6</v>
      </c>
      <c r="AT1669">
        <v>44</v>
      </c>
      <c r="AU1669">
        <v>784</v>
      </c>
      <c r="AV1669">
        <v>88</v>
      </c>
      <c r="AW1669">
        <v>465</v>
      </c>
    </row>
    <row r="1670" spans="1:49" x14ac:dyDescent="0.35">
      <c r="A1670" s="1" t="s">
        <v>902</v>
      </c>
      <c r="B1670" s="1" t="s">
        <v>903</v>
      </c>
      <c r="C1670" s="1" t="s">
        <v>14</v>
      </c>
      <c r="D1670">
        <v>32</v>
      </c>
      <c r="E1670" s="1" t="s">
        <v>2180</v>
      </c>
      <c r="F1670">
        <v>20051010</v>
      </c>
      <c r="G1670">
        <v>27</v>
      </c>
      <c r="H1670">
        <v>103694</v>
      </c>
      <c r="I1670">
        <v>5</v>
      </c>
      <c r="J1670" s="1" t="s">
        <v>2156</v>
      </c>
      <c r="K1670" s="1" t="s">
        <v>41</v>
      </c>
      <c r="L1670" s="1" t="s">
        <v>2157</v>
      </c>
      <c r="M1670">
        <v>168</v>
      </c>
      <c r="N1670" s="1" t="s">
        <v>2175</v>
      </c>
      <c r="O1670">
        <v>24.7</v>
      </c>
      <c r="P1670">
        <v>102035</v>
      </c>
      <c r="R1670" s="1" t="s">
        <v>2173</v>
      </c>
      <c r="S1670" s="1" t="s">
        <v>189</v>
      </c>
      <c r="T1670" s="1" t="s">
        <v>2157</v>
      </c>
      <c r="U1670">
        <v>183</v>
      </c>
      <c r="V1670" s="1" t="s">
        <v>2179</v>
      </c>
      <c r="W1670">
        <v>33.5</v>
      </c>
      <c r="X1670" s="1" t="s">
        <v>908</v>
      </c>
      <c r="Y1670">
        <v>3</v>
      </c>
      <c r="Z1670" s="1" t="s">
        <v>101</v>
      </c>
      <c r="AA1670">
        <v>116</v>
      </c>
      <c r="AB1670">
        <v>1</v>
      </c>
      <c r="AC1670">
        <v>2</v>
      </c>
      <c r="AD1670">
        <v>96</v>
      </c>
      <c r="AE1670">
        <v>68</v>
      </c>
      <c r="AF1670">
        <v>48</v>
      </c>
      <c r="AG1670">
        <v>12</v>
      </c>
      <c r="AH1670">
        <v>13</v>
      </c>
      <c r="AI1670">
        <v>7</v>
      </c>
      <c r="AJ1670">
        <v>10</v>
      </c>
      <c r="AK1670">
        <v>9</v>
      </c>
      <c r="AL1670">
        <v>4</v>
      </c>
      <c r="AM1670">
        <v>78</v>
      </c>
      <c r="AN1670">
        <v>44</v>
      </c>
      <c r="AO1670">
        <v>35</v>
      </c>
      <c r="AP1670">
        <v>17</v>
      </c>
      <c r="AQ1670">
        <v>14</v>
      </c>
      <c r="AR1670">
        <v>2</v>
      </c>
      <c r="AS1670">
        <v>5</v>
      </c>
      <c r="AT1670">
        <v>28</v>
      </c>
      <c r="AU1670">
        <v>1080</v>
      </c>
      <c r="AV1670">
        <v>66</v>
      </c>
      <c r="AW1670">
        <v>558</v>
      </c>
    </row>
    <row r="1671" spans="1:49" x14ac:dyDescent="0.35">
      <c r="A1671" s="1" t="s">
        <v>902</v>
      </c>
      <c r="B1671" s="1" t="s">
        <v>903</v>
      </c>
      <c r="C1671" s="1" t="s">
        <v>14</v>
      </c>
      <c r="D1671">
        <v>32</v>
      </c>
      <c r="E1671" s="1" t="s">
        <v>2180</v>
      </c>
      <c r="F1671">
        <v>20051010</v>
      </c>
      <c r="G1671">
        <v>28</v>
      </c>
      <c r="H1671">
        <v>103484</v>
      </c>
      <c r="I1671">
        <v>6</v>
      </c>
      <c r="J1671" s="1" t="s">
        <v>2156</v>
      </c>
      <c r="K1671" s="1" t="s">
        <v>179</v>
      </c>
      <c r="L1671" s="1" t="s">
        <v>2157</v>
      </c>
      <c r="M1671">
        <v>185</v>
      </c>
      <c r="N1671" s="1" t="s">
        <v>2164</v>
      </c>
      <c r="O1671">
        <v>25.7</v>
      </c>
      <c r="P1671">
        <v>103252</v>
      </c>
      <c r="R1671" s="1" t="s">
        <v>2156</v>
      </c>
      <c r="S1671" s="1" t="s">
        <v>38</v>
      </c>
      <c r="T1671" s="1" t="s">
        <v>2157</v>
      </c>
      <c r="U1671">
        <v>175</v>
      </c>
      <c r="V1671" s="1" t="s">
        <v>2161</v>
      </c>
      <c r="W1671">
        <v>27.1</v>
      </c>
      <c r="X1671" s="1" t="s">
        <v>21</v>
      </c>
      <c r="Y1671">
        <v>3</v>
      </c>
      <c r="Z1671" s="1" t="s">
        <v>101</v>
      </c>
      <c r="AA1671">
        <v>52</v>
      </c>
      <c r="AB1671">
        <v>6</v>
      </c>
      <c r="AC1671">
        <v>2</v>
      </c>
      <c r="AD1671">
        <v>41</v>
      </c>
      <c r="AE1671">
        <v>25</v>
      </c>
      <c r="AF1671">
        <v>20</v>
      </c>
      <c r="AG1671">
        <v>9</v>
      </c>
      <c r="AH1671">
        <v>8</v>
      </c>
      <c r="AI1671">
        <v>0</v>
      </c>
      <c r="AJ1671">
        <v>1</v>
      </c>
      <c r="AK1671">
        <v>0</v>
      </c>
      <c r="AL1671">
        <v>3</v>
      </c>
      <c r="AM1671">
        <v>49</v>
      </c>
      <c r="AN1671">
        <v>23</v>
      </c>
      <c r="AO1671">
        <v>7</v>
      </c>
      <c r="AP1671">
        <v>14</v>
      </c>
      <c r="AQ1671">
        <v>7</v>
      </c>
      <c r="AR1671">
        <v>3</v>
      </c>
      <c r="AS1671">
        <v>8</v>
      </c>
      <c r="AT1671">
        <v>33</v>
      </c>
      <c r="AU1671">
        <v>980</v>
      </c>
      <c r="AV1671">
        <v>58</v>
      </c>
      <c r="AW1671">
        <v>656</v>
      </c>
    </row>
    <row r="1672" spans="1:49" x14ac:dyDescent="0.35">
      <c r="A1672" s="1" t="s">
        <v>902</v>
      </c>
      <c r="B1672" s="1" t="s">
        <v>903</v>
      </c>
      <c r="C1672" s="1" t="s">
        <v>14</v>
      </c>
      <c r="D1672">
        <v>32</v>
      </c>
      <c r="E1672" s="1" t="s">
        <v>2180</v>
      </c>
      <c r="F1672">
        <v>20051010</v>
      </c>
      <c r="G1672">
        <v>29</v>
      </c>
      <c r="H1672">
        <v>103387</v>
      </c>
      <c r="J1672" s="1" t="s">
        <v>2156</v>
      </c>
      <c r="K1672" s="1" t="s">
        <v>142</v>
      </c>
      <c r="L1672" s="1" t="s">
        <v>2157</v>
      </c>
      <c r="M1672">
        <v>185</v>
      </c>
      <c r="N1672" s="1" t="s">
        <v>2190</v>
      </c>
      <c r="O1672">
        <v>26.3</v>
      </c>
      <c r="P1672">
        <v>102106</v>
      </c>
      <c r="R1672" s="1" t="s">
        <v>2156</v>
      </c>
      <c r="S1672" s="1" t="s">
        <v>219</v>
      </c>
      <c r="T1672" s="1" t="s">
        <v>2157</v>
      </c>
      <c r="U1672">
        <v>188</v>
      </c>
      <c r="V1672" s="1" t="s">
        <v>2162</v>
      </c>
      <c r="W1672">
        <v>33.1</v>
      </c>
      <c r="X1672" s="1" t="s">
        <v>418</v>
      </c>
      <c r="Y1672">
        <v>3</v>
      </c>
      <c r="Z1672" s="1" t="s">
        <v>105</v>
      </c>
      <c r="AA1672">
        <v>125</v>
      </c>
      <c r="AB1672">
        <v>8</v>
      </c>
      <c r="AC1672">
        <v>4</v>
      </c>
      <c r="AD1672">
        <v>92</v>
      </c>
      <c r="AE1672">
        <v>49</v>
      </c>
      <c r="AF1672">
        <v>34</v>
      </c>
      <c r="AG1672">
        <v>26</v>
      </c>
      <c r="AH1672">
        <v>16</v>
      </c>
      <c r="AI1672">
        <v>5</v>
      </c>
      <c r="AJ1672">
        <v>8</v>
      </c>
      <c r="AK1672">
        <v>7</v>
      </c>
      <c r="AL1672">
        <v>1</v>
      </c>
      <c r="AM1672">
        <v>112</v>
      </c>
      <c r="AN1672">
        <v>63</v>
      </c>
      <c r="AO1672">
        <v>39</v>
      </c>
      <c r="AP1672">
        <v>26</v>
      </c>
      <c r="AQ1672">
        <v>15</v>
      </c>
      <c r="AR1672">
        <v>12</v>
      </c>
      <c r="AS1672">
        <v>16</v>
      </c>
      <c r="AT1672">
        <v>55</v>
      </c>
      <c r="AU1672">
        <v>680</v>
      </c>
      <c r="AV1672">
        <v>44</v>
      </c>
      <c r="AW1672">
        <v>784</v>
      </c>
    </row>
    <row r="1673" spans="1:49" x14ac:dyDescent="0.35">
      <c r="A1673" s="1" t="s">
        <v>902</v>
      </c>
      <c r="B1673" s="1" t="s">
        <v>903</v>
      </c>
      <c r="C1673" s="1" t="s">
        <v>14</v>
      </c>
      <c r="D1673">
        <v>32</v>
      </c>
      <c r="E1673" s="1" t="s">
        <v>2180</v>
      </c>
      <c r="F1673">
        <v>20051010</v>
      </c>
      <c r="G1673">
        <v>30</v>
      </c>
      <c r="H1673">
        <v>103484</v>
      </c>
      <c r="I1673">
        <v>6</v>
      </c>
      <c r="J1673" s="1" t="s">
        <v>2156</v>
      </c>
      <c r="K1673" s="1" t="s">
        <v>179</v>
      </c>
      <c r="L1673" s="1" t="s">
        <v>2157</v>
      </c>
      <c r="M1673">
        <v>185</v>
      </c>
      <c r="N1673" s="1" t="s">
        <v>2164</v>
      </c>
      <c r="O1673">
        <v>25.7</v>
      </c>
      <c r="P1673">
        <v>103694</v>
      </c>
      <c r="Q1673">
        <v>5</v>
      </c>
      <c r="R1673" s="1" t="s">
        <v>2156</v>
      </c>
      <c r="S1673" s="1" t="s">
        <v>41</v>
      </c>
      <c r="T1673" s="1" t="s">
        <v>2157</v>
      </c>
      <c r="U1673">
        <v>168</v>
      </c>
      <c r="V1673" s="1" t="s">
        <v>2175</v>
      </c>
      <c r="W1673">
        <v>24.7</v>
      </c>
      <c r="X1673" s="1" t="s">
        <v>149</v>
      </c>
      <c r="Y1673">
        <v>3</v>
      </c>
      <c r="Z1673" s="1" t="s">
        <v>105</v>
      </c>
      <c r="AA1673">
        <v>75</v>
      </c>
      <c r="AB1673">
        <v>17</v>
      </c>
      <c r="AC1673">
        <v>1</v>
      </c>
      <c r="AD1673">
        <v>68</v>
      </c>
      <c r="AE1673">
        <v>40</v>
      </c>
      <c r="AF1673">
        <v>29</v>
      </c>
      <c r="AG1673">
        <v>11</v>
      </c>
      <c r="AH1673">
        <v>9</v>
      </c>
      <c r="AI1673">
        <v>8</v>
      </c>
      <c r="AJ1673">
        <v>10</v>
      </c>
      <c r="AK1673">
        <v>0</v>
      </c>
      <c r="AL1673">
        <v>1</v>
      </c>
      <c r="AM1673">
        <v>57</v>
      </c>
      <c r="AN1673">
        <v>36</v>
      </c>
      <c r="AO1673">
        <v>20</v>
      </c>
      <c r="AP1673">
        <v>10</v>
      </c>
      <c r="AQ1673">
        <v>10</v>
      </c>
      <c r="AR1673">
        <v>1</v>
      </c>
      <c r="AS1673">
        <v>6</v>
      </c>
      <c r="AT1673">
        <v>33</v>
      </c>
      <c r="AU1673">
        <v>980</v>
      </c>
      <c r="AV1673">
        <v>28</v>
      </c>
      <c r="AW1673">
        <v>1080</v>
      </c>
    </row>
    <row r="1674" spans="1:49" x14ac:dyDescent="0.35">
      <c r="A1674" s="1" t="s">
        <v>902</v>
      </c>
      <c r="B1674" s="1" t="s">
        <v>903</v>
      </c>
      <c r="C1674" s="1" t="s">
        <v>14</v>
      </c>
      <c r="D1674">
        <v>32</v>
      </c>
      <c r="E1674" s="1" t="s">
        <v>2180</v>
      </c>
      <c r="F1674">
        <v>20051010</v>
      </c>
      <c r="G1674">
        <v>31</v>
      </c>
      <c r="H1674">
        <v>103484</v>
      </c>
      <c r="I1674">
        <v>6</v>
      </c>
      <c r="J1674" s="1" t="s">
        <v>2156</v>
      </c>
      <c r="K1674" s="1" t="s">
        <v>179</v>
      </c>
      <c r="L1674" s="1" t="s">
        <v>2157</v>
      </c>
      <c r="M1674">
        <v>185</v>
      </c>
      <c r="N1674" s="1" t="s">
        <v>2164</v>
      </c>
      <c r="O1674">
        <v>25.7</v>
      </c>
      <c r="P1674">
        <v>103387</v>
      </c>
      <c r="R1674" s="1" t="s">
        <v>2156</v>
      </c>
      <c r="S1674" s="1" t="s">
        <v>142</v>
      </c>
      <c r="T1674" s="1" t="s">
        <v>2157</v>
      </c>
      <c r="U1674">
        <v>185</v>
      </c>
      <c r="V1674" s="1" t="s">
        <v>2190</v>
      </c>
      <c r="W1674">
        <v>26.3</v>
      </c>
      <c r="X1674" s="1" t="s">
        <v>861</v>
      </c>
      <c r="Y1674">
        <v>3</v>
      </c>
      <c r="Z1674" s="1" t="s">
        <v>108</v>
      </c>
      <c r="AA1674">
        <v>82</v>
      </c>
      <c r="AB1674">
        <v>7</v>
      </c>
      <c r="AC1674">
        <v>1</v>
      </c>
      <c r="AD1674">
        <v>66</v>
      </c>
      <c r="AE1674">
        <v>39</v>
      </c>
      <c r="AF1674">
        <v>32</v>
      </c>
      <c r="AG1674">
        <v>14</v>
      </c>
      <c r="AH1674">
        <v>9</v>
      </c>
      <c r="AI1674">
        <v>4</v>
      </c>
      <c r="AJ1674">
        <v>5</v>
      </c>
      <c r="AK1674">
        <v>0</v>
      </c>
      <c r="AL1674">
        <v>7</v>
      </c>
      <c r="AM1674">
        <v>77</v>
      </c>
      <c r="AN1674">
        <v>35</v>
      </c>
      <c r="AO1674">
        <v>22</v>
      </c>
      <c r="AP1674">
        <v>20</v>
      </c>
      <c r="AQ1674">
        <v>10</v>
      </c>
      <c r="AR1674">
        <v>8</v>
      </c>
      <c r="AS1674">
        <v>12</v>
      </c>
      <c r="AT1674">
        <v>33</v>
      </c>
      <c r="AU1674">
        <v>980</v>
      </c>
      <c r="AV1674">
        <v>55</v>
      </c>
      <c r="AW1674">
        <v>680</v>
      </c>
    </row>
    <row r="1675" spans="1:49" x14ac:dyDescent="0.35">
      <c r="A1675" s="1" t="s">
        <v>909</v>
      </c>
      <c r="B1675" s="1" t="s">
        <v>910</v>
      </c>
      <c r="C1675" s="1" t="s">
        <v>14</v>
      </c>
      <c r="D1675">
        <v>32</v>
      </c>
      <c r="E1675" s="1" t="s">
        <v>2180</v>
      </c>
      <c r="F1675">
        <v>20050221</v>
      </c>
      <c r="G1675">
        <v>1</v>
      </c>
      <c r="H1675">
        <v>102834</v>
      </c>
      <c r="J1675" s="1" t="s">
        <v>2198</v>
      </c>
      <c r="K1675" s="1" t="s">
        <v>348</v>
      </c>
      <c r="L1675" s="1" t="s">
        <v>2157</v>
      </c>
      <c r="M1675">
        <v>178</v>
      </c>
      <c r="N1675" s="1" t="s">
        <v>2164</v>
      </c>
      <c r="O1675">
        <v>28.5</v>
      </c>
      <c r="P1675">
        <v>105385</v>
      </c>
      <c r="R1675" s="1" t="s">
        <v>2173</v>
      </c>
      <c r="S1675" s="1" t="s">
        <v>662</v>
      </c>
      <c r="T1675" s="1" t="s">
        <v>2172</v>
      </c>
      <c r="U1675">
        <v>183</v>
      </c>
      <c r="V1675" s="1" t="s">
        <v>2164</v>
      </c>
      <c r="W1675">
        <v>15.5</v>
      </c>
      <c r="X1675" s="1" t="s">
        <v>171</v>
      </c>
      <c r="Y1675">
        <v>3</v>
      </c>
      <c r="Z1675" s="1" t="s">
        <v>64</v>
      </c>
      <c r="AA1675">
        <v>60</v>
      </c>
      <c r="AB1675">
        <v>0</v>
      </c>
      <c r="AC1675">
        <v>1</v>
      </c>
      <c r="AD1675">
        <v>43</v>
      </c>
      <c r="AE1675">
        <v>24</v>
      </c>
      <c r="AF1675">
        <v>17</v>
      </c>
      <c r="AG1675">
        <v>9</v>
      </c>
      <c r="AH1675">
        <v>8</v>
      </c>
      <c r="AI1675">
        <v>0</v>
      </c>
      <c r="AJ1675">
        <v>3</v>
      </c>
      <c r="AK1675">
        <v>1</v>
      </c>
      <c r="AL1675">
        <v>2</v>
      </c>
      <c r="AM1675">
        <v>69</v>
      </c>
      <c r="AN1675">
        <v>45</v>
      </c>
      <c r="AO1675">
        <v>18</v>
      </c>
      <c r="AP1675">
        <v>9</v>
      </c>
      <c r="AQ1675">
        <v>8</v>
      </c>
      <c r="AR1675">
        <v>9</v>
      </c>
      <c r="AS1675">
        <v>16</v>
      </c>
      <c r="AT1675">
        <v>162</v>
      </c>
      <c r="AU1675">
        <v>277</v>
      </c>
      <c r="AV1675">
        <v>928</v>
      </c>
      <c r="AW1675">
        <v>8</v>
      </c>
    </row>
    <row r="1676" spans="1:49" x14ac:dyDescent="0.35">
      <c r="A1676" s="1" t="s">
        <v>909</v>
      </c>
      <c r="B1676" s="1" t="s">
        <v>910</v>
      </c>
      <c r="C1676" s="1" t="s">
        <v>14</v>
      </c>
      <c r="D1676">
        <v>32</v>
      </c>
      <c r="E1676" s="1" t="s">
        <v>2180</v>
      </c>
      <c r="F1676">
        <v>20050221</v>
      </c>
      <c r="G1676">
        <v>2</v>
      </c>
      <c r="H1676">
        <v>102106</v>
      </c>
      <c r="J1676" s="1" t="s">
        <v>2156</v>
      </c>
      <c r="K1676" s="1" t="s">
        <v>219</v>
      </c>
      <c r="L1676" s="1" t="s">
        <v>2157</v>
      </c>
      <c r="M1676">
        <v>188</v>
      </c>
      <c r="N1676" s="1" t="s">
        <v>2162</v>
      </c>
      <c r="O1676">
        <v>32.4</v>
      </c>
      <c r="P1676">
        <v>102306</v>
      </c>
      <c r="R1676" s="1" t="s">
        <v>2159</v>
      </c>
      <c r="S1676" s="1" t="s">
        <v>210</v>
      </c>
      <c r="T1676" s="1" t="s">
        <v>2157</v>
      </c>
      <c r="U1676">
        <v>188</v>
      </c>
      <c r="V1676" s="1" t="s">
        <v>2169</v>
      </c>
      <c r="W1676">
        <v>31.1</v>
      </c>
      <c r="X1676" s="1" t="s">
        <v>911</v>
      </c>
      <c r="Y1676">
        <v>3</v>
      </c>
      <c r="Z1676" s="1" t="s">
        <v>64</v>
      </c>
      <c r="AA1676">
        <v>148</v>
      </c>
      <c r="AB1676">
        <v>8</v>
      </c>
      <c r="AC1676">
        <v>2</v>
      </c>
      <c r="AD1676">
        <v>114</v>
      </c>
      <c r="AE1676">
        <v>70</v>
      </c>
      <c r="AF1676">
        <v>53</v>
      </c>
      <c r="AG1676">
        <v>20</v>
      </c>
      <c r="AH1676">
        <v>16</v>
      </c>
      <c r="AI1676">
        <v>9</v>
      </c>
      <c r="AJ1676">
        <v>10</v>
      </c>
      <c r="AK1676">
        <v>8</v>
      </c>
      <c r="AL1676">
        <v>5</v>
      </c>
      <c r="AM1676">
        <v>112</v>
      </c>
      <c r="AN1676">
        <v>60</v>
      </c>
      <c r="AO1676">
        <v>41</v>
      </c>
      <c r="AP1676">
        <v>27</v>
      </c>
      <c r="AQ1676">
        <v>15</v>
      </c>
      <c r="AR1676">
        <v>9</v>
      </c>
      <c r="AS1676">
        <v>12</v>
      </c>
      <c r="AT1676">
        <v>109</v>
      </c>
      <c r="AU1676">
        <v>403</v>
      </c>
      <c r="AV1676">
        <v>303</v>
      </c>
      <c r="AW1676">
        <v>116</v>
      </c>
    </row>
    <row r="1677" spans="1:49" x14ac:dyDescent="0.35">
      <c r="A1677" s="1" t="s">
        <v>909</v>
      </c>
      <c r="B1677" s="1" t="s">
        <v>910</v>
      </c>
      <c r="C1677" s="1" t="s">
        <v>14</v>
      </c>
      <c r="D1677">
        <v>32</v>
      </c>
      <c r="E1677" s="1" t="s">
        <v>2180</v>
      </c>
      <c r="F1677">
        <v>20050221</v>
      </c>
      <c r="G1677">
        <v>3</v>
      </c>
      <c r="H1677">
        <v>103294</v>
      </c>
      <c r="J1677" s="1" t="s">
        <v>2156</v>
      </c>
      <c r="K1677" s="1" t="s">
        <v>47</v>
      </c>
      <c r="L1677" s="1" t="s">
        <v>2157</v>
      </c>
      <c r="M1677">
        <v>170</v>
      </c>
      <c r="N1677" s="1" t="s">
        <v>2175</v>
      </c>
      <c r="O1677">
        <v>26.1</v>
      </c>
      <c r="P1677">
        <v>103319</v>
      </c>
      <c r="R1677" s="1" t="s">
        <v>2156</v>
      </c>
      <c r="S1677" s="1" t="s">
        <v>285</v>
      </c>
      <c r="T1677" s="1" t="s">
        <v>2157</v>
      </c>
      <c r="U1677">
        <v>185</v>
      </c>
      <c r="V1677" s="1" t="s">
        <v>2164</v>
      </c>
      <c r="W1677">
        <v>26</v>
      </c>
      <c r="X1677" s="1" t="s">
        <v>455</v>
      </c>
      <c r="Y1677">
        <v>3</v>
      </c>
      <c r="Z1677" s="1" t="s">
        <v>64</v>
      </c>
      <c r="AA1677">
        <v>93</v>
      </c>
      <c r="AB1677">
        <v>4</v>
      </c>
      <c r="AC1677">
        <v>1</v>
      </c>
      <c r="AD1677">
        <v>82</v>
      </c>
      <c r="AE1677">
        <v>59</v>
      </c>
      <c r="AF1677">
        <v>37</v>
      </c>
      <c r="AG1677">
        <v>13</v>
      </c>
      <c r="AH1677">
        <v>14</v>
      </c>
      <c r="AI1677">
        <v>5</v>
      </c>
      <c r="AJ1677">
        <v>10</v>
      </c>
      <c r="AK1677">
        <v>14</v>
      </c>
      <c r="AL1677">
        <v>4</v>
      </c>
      <c r="AM1677">
        <v>81</v>
      </c>
      <c r="AN1677">
        <v>43</v>
      </c>
      <c r="AO1677">
        <v>33</v>
      </c>
      <c r="AP1677">
        <v>15</v>
      </c>
      <c r="AQ1677">
        <v>14</v>
      </c>
      <c r="AR1677">
        <v>4</v>
      </c>
      <c r="AS1677">
        <v>9</v>
      </c>
      <c r="AT1677">
        <v>83</v>
      </c>
      <c r="AU1677">
        <v>482</v>
      </c>
      <c r="AV1677">
        <v>113</v>
      </c>
      <c r="AW1677">
        <v>390</v>
      </c>
    </row>
    <row r="1678" spans="1:49" x14ac:dyDescent="0.35">
      <c r="A1678" s="1" t="s">
        <v>909</v>
      </c>
      <c r="B1678" s="1" t="s">
        <v>910</v>
      </c>
      <c r="C1678" s="1" t="s">
        <v>14</v>
      </c>
      <c r="D1678">
        <v>32</v>
      </c>
      <c r="E1678" s="1" t="s">
        <v>2180</v>
      </c>
      <c r="F1678">
        <v>20050221</v>
      </c>
      <c r="G1678">
        <v>4</v>
      </c>
      <c r="H1678">
        <v>103240</v>
      </c>
      <c r="I1678">
        <v>5</v>
      </c>
      <c r="J1678" s="1" t="s">
        <v>2156</v>
      </c>
      <c r="K1678" s="1" t="s">
        <v>125</v>
      </c>
      <c r="L1678" s="1" t="s">
        <v>2157</v>
      </c>
      <c r="M1678">
        <v>180</v>
      </c>
      <c r="N1678" s="1" t="s">
        <v>2164</v>
      </c>
      <c r="O1678">
        <v>26.5</v>
      </c>
      <c r="P1678">
        <v>104486</v>
      </c>
      <c r="R1678" s="1" t="s">
        <v>2159</v>
      </c>
      <c r="S1678" s="1" t="s">
        <v>912</v>
      </c>
      <c r="T1678" s="1" t="s">
        <v>2157</v>
      </c>
      <c r="U1678">
        <v>193</v>
      </c>
      <c r="V1678" s="1" t="s">
        <v>2158</v>
      </c>
      <c r="W1678">
        <v>20</v>
      </c>
      <c r="X1678" s="1" t="s">
        <v>153</v>
      </c>
      <c r="Y1678">
        <v>3</v>
      </c>
      <c r="Z1678" s="1" t="s">
        <v>64</v>
      </c>
      <c r="AA1678">
        <v>60</v>
      </c>
      <c r="AB1678">
        <v>2</v>
      </c>
      <c r="AC1678">
        <v>0</v>
      </c>
      <c r="AD1678">
        <v>47</v>
      </c>
      <c r="AE1678">
        <v>23</v>
      </c>
      <c r="AF1678">
        <v>19</v>
      </c>
      <c r="AG1678">
        <v>15</v>
      </c>
      <c r="AH1678">
        <v>8</v>
      </c>
      <c r="AI1678">
        <v>2</v>
      </c>
      <c r="AJ1678">
        <v>2</v>
      </c>
      <c r="AK1678">
        <v>8</v>
      </c>
      <c r="AL1678">
        <v>10</v>
      </c>
      <c r="AM1678">
        <v>53</v>
      </c>
      <c r="AN1678">
        <v>21</v>
      </c>
      <c r="AO1678">
        <v>18</v>
      </c>
      <c r="AP1678">
        <v>11</v>
      </c>
      <c r="AQ1678">
        <v>9</v>
      </c>
      <c r="AR1678">
        <v>5</v>
      </c>
      <c r="AS1678">
        <v>9</v>
      </c>
      <c r="AT1678">
        <v>65</v>
      </c>
      <c r="AU1678">
        <v>579</v>
      </c>
      <c r="AV1678">
        <v>352</v>
      </c>
      <c r="AW1678">
        <v>89</v>
      </c>
    </row>
    <row r="1679" spans="1:49" x14ac:dyDescent="0.35">
      <c r="A1679" s="1" t="s">
        <v>909</v>
      </c>
      <c r="B1679" s="1" t="s">
        <v>910</v>
      </c>
      <c r="C1679" s="1" t="s">
        <v>14</v>
      </c>
      <c r="D1679">
        <v>32</v>
      </c>
      <c r="E1679" s="1" t="s">
        <v>2180</v>
      </c>
      <c r="F1679">
        <v>20050221</v>
      </c>
      <c r="G1679">
        <v>5</v>
      </c>
      <c r="H1679">
        <v>101885</v>
      </c>
      <c r="J1679" s="1" t="s">
        <v>2156</v>
      </c>
      <c r="K1679" s="1" t="s">
        <v>240</v>
      </c>
      <c r="L1679" s="1" t="s">
        <v>2172</v>
      </c>
      <c r="M1679">
        <v>190</v>
      </c>
      <c r="N1679" s="1" t="s">
        <v>2184</v>
      </c>
      <c r="O1679">
        <v>33.9</v>
      </c>
      <c r="P1679">
        <v>103758</v>
      </c>
      <c r="Q1679">
        <v>4</v>
      </c>
      <c r="R1679" s="1" t="s">
        <v>2156</v>
      </c>
      <c r="S1679" s="1" t="s">
        <v>23</v>
      </c>
      <c r="T1679" s="1" t="s">
        <v>2157</v>
      </c>
      <c r="U1679">
        <v>188</v>
      </c>
      <c r="V1679" s="1" t="s">
        <v>2164</v>
      </c>
      <c r="W1679">
        <v>23.8</v>
      </c>
      <c r="X1679" s="1" t="s">
        <v>146</v>
      </c>
      <c r="Y1679">
        <v>3</v>
      </c>
      <c r="Z1679" s="1" t="s">
        <v>64</v>
      </c>
      <c r="AA1679">
        <v>100</v>
      </c>
      <c r="AB1679">
        <v>13</v>
      </c>
      <c r="AC1679">
        <v>3</v>
      </c>
      <c r="AD1679">
        <v>87</v>
      </c>
      <c r="AE1679">
        <v>48</v>
      </c>
      <c r="AF1679">
        <v>40</v>
      </c>
      <c r="AG1679">
        <v>26</v>
      </c>
      <c r="AH1679">
        <v>15</v>
      </c>
      <c r="AI1679">
        <v>5</v>
      </c>
      <c r="AJ1679">
        <v>6</v>
      </c>
      <c r="AK1679">
        <v>11</v>
      </c>
      <c r="AL1679">
        <v>5</v>
      </c>
      <c r="AM1679">
        <v>84</v>
      </c>
      <c r="AN1679">
        <v>46</v>
      </c>
      <c r="AO1679">
        <v>36</v>
      </c>
      <c r="AP1679">
        <v>28</v>
      </c>
      <c r="AQ1679">
        <v>15</v>
      </c>
      <c r="AR1679">
        <v>1</v>
      </c>
      <c r="AS1679">
        <v>2</v>
      </c>
      <c r="AT1679">
        <v>99</v>
      </c>
      <c r="AU1679">
        <v>423</v>
      </c>
      <c r="AV1679">
        <v>32</v>
      </c>
      <c r="AW1679">
        <v>1025</v>
      </c>
    </row>
    <row r="1680" spans="1:49" x14ac:dyDescent="0.35">
      <c r="A1680" s="1" t="s">
        <v>909</v>
      </c>
      <c r="B1680" s="1" t="s">
        <v>910</v>
      </c>
      <c r="C1680" s="1" t="s">
        <v>14</v>
      </c>
      <c r="D1680">
        <v>32</v>
      </c>
      <c r="E1680" s="1" t="s">
        <v>2180</v>
      </c>
      <c r="F1680">
        <v>20050221</v>
      </c>
      <c r="G1680">
        <v>6</v>
      </c>
      <c r="H1680">
        <v>102925</v>
      </c>
      <c r="J1680" s="1" t="s">
        <v>2156</v>
      </c>
      <c r="K1680" s="1" t="s">
        <v>147</v>
      </c>
      <c r="L1680" s="1" t="s">
        <v>2157</v>
      </c>
      <c r="M1680">
        <v>196</v>
      </c>
      <c r="N1680" s="1" t="s">
        <v>2164</v>
      </c>
      <c r="O1680">
        <v>28</v>
      </c>
      <c r="P1680">
        <v>104019</v>
      </c>
      <c r="R1680" s="1" t="s">
        <v>2156</v>
      </c>
      <c r="S1680" s="1" t="s">
        <v>267</v>
      </c>
      <c r="T1680" s="1" t="s">
        <v>2157</v>
      </c>
      <c r="U1680">
        <v>193</v>
      </c>
      <c r="V1680" s="1" t="s">
        <v>2175</v>
      </c>
      <c r="W1680">
        <v>22.6</v>
      </c>
      <c r="X1680" s="1" t="s">
        <v>509</v>
      </c>
      <c r="Y1680">
        <v>3</v>
      </c>
      <c r="Z1680" s="1" t="s">
        <v>64</v>
      </c>
      <c r="AA1680">
        <v>73</v>
      </c>
      <c r="AB1680">
        <v>12</v>
      </c>
      <c r="AC1680">
        <v>7</v>
      </c>
      <c r="AD1680">
        <v>68</v>
      </c>
      <c r="AE1680">
        <v>46</v>
      </c>
      <c r="AF1680">
        <v>41</v>
      </c>
      <c r="AG1680">
        <v>10</v>
      </c>
      <c r="AH1680">
        <v>11</v>
      </c>
      <c r="AI1680">
        <v>0</v>
      </c>
      <c r="AJ1680">
        <v>0</v>
      </c>
      <c r="AK1680">
        <v>5</v>
      </c>
      <c r="AL1680">
        <v>2</v>
      </c>
      <c r="AM1680">
        <v>56</v>
      </c>
      <c r="AN1680">
        <v>35</v>
      </c>
      <c r="AO1680">
        <v>26</v>
      </c>
      <c r="AP1680">
        <v>15</v>
      </c>
      <c r="AQ1680">
        <v>10</v>
      </c>
      <c r="AR1680">
        <v>1</v>
      </c>
      <c r="AS1680">
        <v>2</v>
      </c>
      <c r="AT1680">
        <v>149</v>
      </c>
      <c r="AU1680">
        <v>317</v>
      </c>
      <c r="AV1680">
        <v>106</v>
      </c>
      <c r="AW1680">
        <v>408</v>
      </c>
    </row>
    <row r="1681" spans="1:49" x14ac:dyDescent="0.35">
      <c r="A1681" s="1" t="s">
        <v>909</v>
      </c>
      <c r="B1681" s="1" t="s">
        <v>910</v>
      </c>
      <c r="C1681" s="1" t="s">
        <v>14</v>
      </c>
      <c r="D1681">
        <v>32</v>
      </c>
      <c r="E1681" s="1" t="s">
        <v>2180</v>
      </c>
      <c r="F1681">
        <v>20050221</v>
      </c>
      <c r="G1681">
        <v>7</v>
      </c>
      <c r="H1681">
        <v>102785</v>
      </c>
      <c r="J1681" s="1" t="s">
        <v>2156</v>
      </c>
      <c r="K1681" s="1" t="s">
        <v>882</v>
      </c>
      <c r="L1681" s="1" t="s">
        <v>2157</v>
      </c>
      <c r="M1681">
        <v>188</v>
      </c>
      <c r="N1681" s="1" t="s">
        <v>2164</v>
      </c>
      <c r="O1681">
        <v>28.8</v>
      </c>
      <c r="P1681">
        <v>104433</v>
      </c>
      <c r="R1681" s="1" t="s">
        <v>2159</v>
      </c>
      <c r="S1681" s="1" t="s">
        <v>346</v>
      </c>
      <c r="T1681" s="1" t="s">
        <v>2157</v>
      </c>
      <c r="U1681">
        <v>185</v>
      </c>
      <c r="V1681" s="1" t="s">
        <v>2206</v>
      </c>
      <c r="W1681">
        <v>20.399999999999999</v>
      </c>
      <c r="X1681" s="1" t="s">
        <v>103</v>
      </c>
      <c r="Y1681">
        <v>3</v>
      </c>
      <c r="Z1681" s="1" t="s">
        <v>64</v>
      </c>
      <c r="AA1681">
        <v>78</v>
      </c>
      <c r="AB1681">
        <v>6</v>
      </c>
      <c r="AC1681">
        <v>3</v>
      </c>
      <c r="AD1681">
        <v>65</v>
      </c>
      <c r="AE1681">
        <v>42</v>
      </c>
      <c r="AF1681">
        <v>34</v>
      </c>
      <c r="AG1681">
        <v>14</v>
      </c>
      <c r="AH1681">
        <v>11</v>
      </c>
      <c r="AI1681">
        <v>1</v>
      </c>
      <c r="AJ1681">
        <v>2</v>
      </c>
      <c r="AK1681">
        <v>10</v>
      </c>
      <c r="AL1681">
        <v>4</v>
      </c>
      <c r="AM1681">
        <v>76</v>
      </c>
      <c r="AN1681">
        <v>46</v>
      </c>
      <c r="AO1681">
        <v>36</v>
      </c>
      <c r="AP1681">
        <v>13</v>
      </c>
      <c r="AQ1681">
        <v>11</v>
      </c>
      <c r="AR1681">
        <v>2</v>
      </c>
      <c r="AS1681">
        <v>4</v>
      </c>
      <c r="AT1681">
        <v>185</v>
      </c>
      <c r="AU1681">
        <v>229</v>
      </c>
      <c r="AV1681">
        <v>154</v>
      </c>
      <c r="AW1681">
        <v>306</v>
      </c>
    </row>
    <row r="1682" spans="1:49" x14ac:dyDescent="0.35">
      <c r="A1682" s="1" t="s">
        <v>909</v>
      </c>
      <c r="B1682" s="1" t="s">
        <v>910</v>
      </c>
      <c r="C1682" s="1" t="s">
        <v>14</v>
      </c>
      <c r="D1682">
        <v>32</v>
      </c>
      <c r="E1682" s="1" t="s">
        <v>2180</v>
      </c>
      <c r="F1682">
        <v>20050221</v>
      </c>
      <c r="G1682">
        <v>8</v>
      </c>
      <c r="H1682">
        <v>102694</v>
      </c>
      <c r="I1682">
        <v>8</v>
      </c>
      <c r="J1682" s="1" t="s">
        <v>2156</v>
      </c>
      <c r="K1682" s="1" t="s">
        <v>235</v>
      </c>
      <c r="L1682" s="1" t="s">
        <v>2157</v>
      </c>
      <c r="M1682">
        <v>183</v>
      </c>
      <c r="N1682" s="1" t="s">
        <v>2169</v>
      </c>
      <c r="O1682">
        <v>29.2</v>
      </c>
      <c r="P1682">
        <v>104229</v>
      </c>
      <c r="R1682" s="1" t="s">
        <v>2156</v>
      </c>
      <c r="S1682" s="1" t="s">
        <v>651</v>
      </c>
      <c r="T1682" s="1" t="s">
        <v>2157</v>
      </c>
      <c r="U1682">
        <v>180</v>
      </c>
      <c r="V1682" s="1" t="s">
        <v>2187</v>
      </c>
      <c r="W1682">
        <v>21.5</v>
      </c>
      <c r="X1682" s="1" t="s">
        <v>913</v>
      </c>
      <c r="Y1682">
        <v>3</v>
      </c>
      <c r="Z1682" s="1" t="s">
        <v>64</v>
      </c>
      <c r="AA1682">
        <v>146</v>
      </c>
      <c r="AB1682">
        <v>5</v>
      </c>
      <c r="AC1682">
        <v>4</v>
      </c>
      <c r="AD1682">
        <v>122</v>
      </c>
      <c r="AE1682">
        <v>67</v>
      </c>
      <c r="AF1682">
        <v>46</v>
      </c>
      <c r="AG1682">
        <v>26</v>
      </c>
      <c r="AH1682">
        <v>16</v>
      </c>
      <c r="AI1682">
        <v>11</v>
      </c>
      <c r="AJ1682">
        <v>16</v>
      </c>
      <c r="AK1682">
        <v>1</v>
      </c>
      <c r="AL1682">
        <v>5</v>
      </c>
      <c r="AM1682">
        <v>95</v>
      </c>
      <c r="AN1682">
        <v>49</v>
      </c>
      <c r="AO1682">
        <v>33</v>
      </c>
      <c r="AP1682">
        <v>22</v>
      </c>
      <c r="AQ1682">
        <v>16</v>
      </c>
      <c r="AR1682">
        <v>6</v>
      </c>
      <c r="AS1682">
        <v>11</v>
      </c>
      <c r="AT1682">
        <v>88</v>
      </c>
      <c r="AU1682">
        <v>461</v>
      </c>
      <c r="AV1682">
        <v>101</v>
      </c>
      <c r="AW1682">
        <v>415</v>
      </c>
    </row>
    <row r="1683" spans="1:49" x14ac:dyDescent="0.35">
      <c r="A1683" s="1" t="s">
        <v>909</v>
      </c>
      <c r="B1683" s="1" t="s">
        <v>910</v>
      </c>
      <c r="C1683" s="1" t="s">
        <v>14</v>
      </c>
      <c r="D1683">
        <v>32</v>
      </c>
      <c r="E1683" s="1" t="s">
        <v>2180</v>
      </c>
      <c r="F1683">
        <v>20050221</v>
      </c>
      <c r="G1683">
        <v>9</v>
      </c>
      <c r="H1683">
        <v>103789</v>
      </c>
      <c r="I1683">
        <v>6</v>
      </c>
      <c r="J1683" s="1" t="s">
        <v>2156</v>
      </c>
      <c r="K1683" s="1" t="s">
        <v>123</v>
      </c>
      <c r="L1683" s="1" t="s">
        <v>2172</v>
      </c>
      <c r="M1683">
        <v>188</v>
      </c>
      <c r="N1683" s="1" t="s">
        <v>2186</v>
      </c>
      <c r="O1683">
        <v>23.7</v>
      </c>
      <c r="P1683">
        <v>104864</v>
      </c>
      <c r="R1683" s="1" t="s">
        <v>2173</v>
      </c>
      <c r="S1683" s="1" t="s">
        <v>689</v>
      </c>
      <c r="T1683" s="1" t="s">
        <v>2157</v>
      </c>
      <c r="U1683">
        <v>183</v>
      </c>
      <c r="V1683" s="1" t="s">
        <v>2164</v>
      </c>
      <c r="W1683">
        <v>18</v>
      </c>
      <c r="X1683" s="1" t="s">
        <v>542</v>
      </c>
      <c r="Y1683">
        <v>3</v>
      </c>
      <c r="Z1683" s="1" t="s">
        <v>64</v>
      </c>
      <c r="AA1683">
        <v>110</v>
      </c>
      <c r="AB1683">
        <v>4</v>
      </c>
      <c r="AC1683">
        <v>2</v>
      </c>
      <c r="AD1683">
        <v>74</v>
      </c>
      <c r="AE1683">
        <v>51</v>
      </c>
      <c r="AF1683">
        <v>39</v>
      </c>
      <c r="AG1683">
        <v>12</v>
      </c>
      <c r="AH1683">
        <v>14</v>
      </c>
      <c r="AI1683">
        <v>1</v>
      </c>
      <c r="AJ1683">
        <v>3</v>
      </c>
      <c r="AK1683">
        <v>6</v>
      </c>
      <c r="AL1683">
        <v>3</v>
      </c>
      <c r="AM1683">
        <v>95</v>
      </c>
      <c r="AN1683">
        <v>51</v>
      </c>
      <c r="AO1683">
        <v>32</v>
      </c>
      <c r="AP1683">
        <v>25</v>
      </c>
      <c r="AQ1683">
        <v>14</v>
      </c>
      <c r="AR1683">
        <v>5</v>
      </c>
      <c r="AS1683">
        <v>9</v>
      </c>
      <c r="AT1683">
        <v>71</v>
      </c>
      <c r="AU1683">
        <v>530</v>
      </c>
      <c r="AV1683">
        <v>427</v>
      </c>
      <c r="AW1683">
        <v>64</v>
      </c>
    </row>
    <row r="1684" spans="1:49" x14ac:dyDescent="0.35">
      <c r="A1684" s="1" t="s">
        <v>909</v>
      </c>
      <c r="B1684" s="1" t="s">
        <v>910</v>
      </c>
      <c r="C1684" s="1" t="s">
        <v>14</v>
      </c>
      <c r="D1684">
        <v>32</v>
      </c>
      <c r="E1684" s="1" t="s">
        <v>2180</v>
      </c>
      <c r="F1684">
        <v>20050221</v>
      </c>
      <c r="G1684">
        <v>10</v>
      </c>
      <c r="H1684">
        <v>104117</v>
      </c>
      <c r="J1684" s="1" t="s">
        <v>2156</v>
      </c>
      <c r="K1684" s="1" t="s">
        <v>354</v>
      </c>
      <c r="L1684" s="1" t="s">
        <v>2157</v>
      </c>
      <c r="M1684">
        <v>193</v>
      </c>
      <c r="N1684" s="1" t="s">
        <v>2191</v>
      </c>
      <c r="O1684">
        <v>22</v>
      </c>
      <c r="P1684">
        <v>103325</v>
      </c>
      <c r="R1684" s="1" t="s">
        <v>2156</v>
      </c>
      <c r="S1684" s="1" t="s">
        <v>339</v>
      </c>
      <c r="T1684" s="1" t="s">
        <v>2157</v>
      </c>
      <c r="U1684">
        <v>196</v>
      </c>
      <c r="V1684" s="1" t="s">
        <v>2205</v>
      </c>
      <c r="W1684">
        <v>26</v>
      </c>
      <c r="X1684" s="1" t="s">
        <v>71</v>
      </c>
      <c r="Y1684">
        <v>3</v>
      </c>
      <c r="Z1684" s="1" t="s">
        <v>64</v>
      </c>
      <c r="AA1684">
        <v>68</v>
      </c>
      <c r="AB1684">
        <v>1</v>
      </c>
      <c r="AC1684">
        <v>2</v>
      </c>
      <c r="AD1684">
        <v>48</v>
      </c>
      <c r="AE1684">
        <v>24</v>
      </c>
      <c r="AF1684">
        <v>20</v>
      </c>
      <c r="AG1684">
        <v>14</v>
      </c>
      <c r="AH1684">
        <v>8</v>
      </c>
      <c r="AI1684">
        <v>1</v>
      </c>
      <c r="AJ1684">
        <v>1</v>
      </c>
      <c r="AK1684">
        <v>4</v>
      </c>
      <c r="AL1684">
        <v>3</v>
      </c>
      <c r="AM1684">
        <v>57</v>
      </c>
      <c r="AN1684">
        <v>36</v>
      </c>
      <c r="AO1684">
        <v>23</v>
      </c>
      <c r="AP1684">
        <v>7</v>
      </c>
      <c r="AQ1684">
        <v>9</v>
      </c>
      <c r="AR1684">
        <v>1</v>
      </c>
      <c r="AS1684">
        <v>5</v>
      </c>
      <c r="AT1684">
        <v>134</v>
      </c>
      <c r="AU1684">
        <v>340</v>
      </c>
      <c r="AV1684">
        <v>114</v>
      </c>
      <c r="AW1684">
        <v>384</v>
      </c>
    </row>
    <row r="1685" spans="1:49" x14ac:dyDescent="0.35">
      <c r="A1685" s="1" t="s">
        <v>909</v>
      </c>
      <c r="B1685" s="1" t="s">
        <v>910</v>
      </c>
      <c r="C1685" s="1" t="s">
        <v>14</v>
      </c>
      <c r="D1685">
        <v>32</v>
      </c>
      <c r="E1685" s="1" t="s">
        <v>2180</v>
      </c>
      <c r="F1685">
        <v>20050221</v>
      </c>
      <c r="G1685">
        <v>11</v>
      </c>
      <c r="H1685">
        <v>102882</v>
      </c>
      <c r="J1685" s="1" t="s">
        <v>2156</v>
      </c>
      <c r="K1685" s="1" t="s">
        <v>118</v>
      </c>
      <c r="L1685" s="1" t="s">
        <v>2157</v>
      </c>
      <c r="M1685">
        <v>196</v>
      </c>
      <c r="N1685" s="1" t="s">
        <v>2184</v>
      </c>
      <c r="O1685">
        <v>28.2</v>
      </c>
      <c r="P1685">
        <v>102494</v>
      </c>
      <c r="R1685" s="1" t="s">
        <v>2156</v>
      </c>
      <c r="S1685" s="1" t="s">
        <v>271</v>
      </c>
      <c r="T1685" s="1" t="s">
        <v>2157</v>
      </c>
      <c r="U1685">
        <v>193</v>
      </c>
      <c r="V1685" s="1" t="s">
        <v>2169</v>
      </c>
      <c r="W1685">
        <v>30.1</v>
      </c>
      <c r="X1685" s="1" t="s">
        <v>231</v>
      </c>
      <c r="Y1685">
        <v>3</v>
      </c>
      <c r="Z1685" s="1" t="s">
        <v>64</v>
      </c>
      <c r="AA1685">
        <v>129</v>
      </c>
      <c r="AB1685">
        <v>12</v>
      </c>
      <c r="AC1685">
        <v>4</v>
      </c>
      <c r="AD1685">
        <v>89</v>
      </c>
      <c r="AE1685">
        <v>54</v>
      </c>
      <c r="AF1685">
        <v>39</v>
      </c>
      <c r="AG1685">
        <v>18</v>
      </c>
      <c r="AH1685">
        <v>14</v>
      </c>
      <c r="AI1685">
        <v>4</v>
      </c>
      <c r="AJ1685">
        <v>7</v>
      </c>
      <c r="AK1685">
        <v>6</v>
      </c>
      <c r="AL1685">
        <v>6</v>
      </c>
      <c r="AM1685">
        <v>99</v>
      </c>
      <c r="AN1685">
        <v>57</v>
      </c>
      <c r="AO1685">
        <v>39</v>
      </c>
      <c r="AP1685">
        <v>22</v>
      </c>
      <c r="AQ1685">
        <v>15</v>
      </c>
      <c r="AR1685">
        <v>7</v>
      </c>
      <c r="AS1685">
        <v>10</v>
      </c>
      <c r="AT1685">
        <v>201</v>
      </c>
      <c r="AU1685">
        <v>210</v>
      </c>
      <c r="AV1685">
        <v>104</v>
      </c>
      <c r="AW1685">
        <v>410</v>
      </c>
    </row>
    <row r="1686" spans="1:49" x14ac:dyDescent="0.35">
      <c r="A1686" s="1" t="s">
        <v>909</v>
      </c>
      <c r="B1686" s="1" t="s">
        <v>910</v>
      </c>
      <c r="C1686" s="1" t="s">
        <v>14</v>
      </c>
      <c r="D1686">
        <v>32</v>
      </c>
      <c r="E1686" s="1" t="s">
        <v>2180</v>
      </c>
      <c r="F1686">
        <v>20050221</v>
      </c>
      <c r="G1686">
        <v>12</v>
      </c>
      <c r="H1686">
        <v>104339</v>
      </c>
      <c r="I1686">
        <v>3</v>
      </c>
      <c r="J1686" s="1" t="s">
        <v>2156</v>
      </c>
      <c r="K1686" s="1" t="s">
        <v>80</v>
      </c>
      <c r="L1686" s="1" t="s">
        <v>2157</v>
      </c>
      <c r="M1686">
        <v>196</v>
      </c>
      <c r="N1686" s="1" t="s">
        <v>2178</v>
      </c>
      <c r="O1686">
        <v>20.8</v>
      </c>
      <c r="P1686">
        <v>104717</v>
      </c>
      <c r="R1686" s="1" t="s">
        <v>2173</v>
      </c>
      <c r="S1686" s="1" t="s">
        <v>666</v>
      </c>
      <c r="T1686" s="1" t="s">
        <v>2157</v>
      </c>
      <c r="U1686">
        <v>188</v>
      </c>
      <c r="V1686" s="1" t="s">
        <v>2164</v>
      </c>
      <c r="W1686">
        <v>18.8</v>
      </c>
      <c r="X1686" s="1" t="s">
        <v>312</v>
      </c>
      <c r="Y1686">
        <v>3</v>
      </c>
      <c r="Z1686" s="1" t="s">
        <v>64</v>
      </c>
      <c r="AA1686">
        <v>96</v>
      </c>
      <c r="AB1686">
        <v>8</v>
      </c>
      <c r="AC1686">
        <v>3</v>
      </c>
      <c r="AD1686">
        <v>74</v>
      </c>
      <c r="AE1686">
        <v>46</v>
      </c>
      <c r="AF1686">
        <v>36</v>
      </c>
      <c r="AG1686">
        <v>16</v>
      </c>
      <c r="AH1686">
        <v>13</v>
      </c>
      <c r="AI1686">
        <v>1</v>
      </c>
      <c r="AJ1686">
        <v>3</v>
      </c>
      <c r="AK1686">
        <v>2</v>
      </c>
      <c r="AL1686">
        <v>3</v>
      </c>
      <c r="AM1686">
        <v>78</v>
      </c>
      <c r="AN1686">
        <v>45</v>
      </c>
      <c r="AO1686">
        <v>30</v>
      </c>
      <c r="AP1686">
        <v>15</v>
      </c>
      <c r="AQ1686">
        <v>13</v>
      </c>
      <c r="AR1686">
        <v>2</v>
      </c>
      <c r="AS1686">
        <v>6</v>
      </c>
      <c r="AT1686">
        <v>29</v>
      </c>
      <c r="AU1686">
        <v>1131</v>
      </c>
      <c r="AV1686">
        <v>565</v>
      </c>
      <c r="AW1686">
        <v>37</v>
      </c>
    </row>
    <row r="1687" spans="1:49" x14ac:dyDescent="0.35">
      <c r="A1687" s="1" t="s">
        <v>909</v>
      </c>
      <c r="B1687" s="1" t="s">
        <v>910</v>
      </c>
      <c r="C1687" s="1" t="s">
        <v>14</v>
      </c>
      <c r="D1687">
        <v>32</v>
      </c>
      <c r="E1687" s="1" t="s">
        <v>2180</v>
      </c>
      <c r="F1687">
        <v>20050221</v>
      </c>
      <c r="G1687">
        <v>13</v>
      </c>
      <c r="H1687">
        <v>103484</v>
      </c>
      <c r="J1687" s="1" t="s">
        <v>2156</v>
      </c>
      <c r="K1687" s="1" t="s">
        <v>179</v>
      </c>
      <c r="L1687" s="1" t="s">
        <v>2157</v>
      </c>
      <c r="M1687">
        <v>185</v>
      </c>
      <c r="N1687" s="1" t="s">
        <v>2164</v>
      </c>
      <c r="O1687">
        <v>25.1</v>
      </c>
      <c r="P1687">
        <v>102202</v>
      </c>
      <c r="Q1687">
        <v>7</v>
      </c>
      <c r="R1687" s="1" t="s">
        <v>2156</v>
      </c>
      <c r="S1687" s="1" t="s">
        <v>507</v>
      </c>
      <c r="T1687" s="1" t="s">
        <v>2172</v>
      </c>
      <c r="U1687">
        <v>190</v>
      </c>
      <c r="V1687" s="1" t="s">
        <v>2221</v>
      </c>
      <c r="W1687">
        <v>31.8</v>
      </c>
      <c r="X1687" s="1" t="s">
        <v>914</v>
      </c>
      <c r="Y1687">
        <v>3</v>
      </c>
      <c r="Z1687" s="1" t="s">
        <v>64</v>
      </c>
      <c r="AA1687">
        <v>106</v>
      </c>
      <c r="AB1687">
        <v>1</v>
      </c>
      <c r="AC1687">
        <v>2</v>
      </c>
      <c r="AD1687">
        <v>84</v>
      </c>
      <c r="AE1687">
        <v>51</v>
      </c>
      <c r="AF1687">
        <v>38</v>
      </c>
      <c r="AG1687">
        <v>16</v>
      </c>
      <c r="AH1687">
        <v>12</v>
      </c>
      <c r="AI1687">
        <v>4</v>
      </c>
      <c r="AJ1687">
        <v>7</v>
      </c>
      <c r="AK1687">
        <v>7</v>
      </c>
      <c r="AL1687">
        <v>2</v>
      </c>
      <c r="AM1687">
        <v>87</v>
      </c>
      <c r="AN1687">
        <v>54</v>
      </c>
      <c r="AO1687">
        <v>40</v>
      </c>
      <c r="AP1687">
        <v>16</v>
      </c>
      <c r="AQ1687">
        <v>12</v>
      </c>
      <c r="AR1687">
        <v>7</v>
      </c>
      <c r="AS1687">
        <v>11</v>
      </c>
      <c r="AT1687">
        <v>155</v>
      </c>
      <c r="AU1687">
        <v>305</v>
      </c>
      <c r="AV1687">
        <v>57</v>
      </c>
      <c r="AW1687">
        <v>710</v>
      </c>
    </row>
    <row r="1688" spans="1:49" x14ac:dyDescent="0.35">
      <c r="A1688" s="1" t="s">
        <v>909</v>
      </c>
      <c r="B1688" s="1" t="s">
        <v>910</v>
      </c>
      <c r="C1688" s="1" t="s">
        <v>14</v>
      </c>
      <c r="D1688">
        <v>32</v>
      </c>
      <c r="E1688" s="1" t="s">
        <v>2180</v>
      </c>
      <c r="F1688">
        <v>20050221</v>
      </c>
      <c r="G1688">
        <v>14</v>
      </c>
      <c r="H1688">
        <v>102269</v>
      </c>
      <c r="J1688" s="1" t="s">
        <v>2156</v>
      </c>
      <c r="K1688" s="1" t="s">
        <v>653</v>
      </c>
      <c r="L1688" s="1" t="s">
        <v>2172</v>
      </c>
      <c r="M1688">
        <v>185</v>
      </c>
      <c r="N1688" s="1" t="s">
        <v>2164</v>
      </c>
      <c r="O1688">
        <v>31.3</v>
      </c>
      <c r="P1688">
        <v>104166</v>
      </c>
      <c r="R1688" s="1" t="s">
        <v>2156</v>
      </c>
      <c r="S1688" s="1" t="s">
        <v>356</v>
      </c>
      <c r="T1688" s="1" t="s">
        <v>2157</v>
      </c>
      <c r="U1688">
        <v>178</v>
      </c>
      <c r="V1688" s="1" t="s">
        <v>2166</v>
      </c>
      <c r="W1688">
        <v>21.8</v>
      </c>
      <c r="X1688" s="1" t="s">
        <v>157</v>
      </c>
      <c r="Y1688">
        <v>3</v>
      </c>
      <c r="Z1688" s="1" t="s">
        <v>64</v>
      </c>
      <c r="AA1688">
        <v>86</v>
      </c>
      <c r="AB1688">
        <v>14</v>
      </c>
      <c r="AC1688">
        <v>5</v>
      </c>
      <c r="AD1688">
        <v>80</v>
      </c>
      <c r="AE1688">
        <v>50</v>
      </c>
      <c r="AF1688">
        <v>37</v>
      </c>
      <c r="AG1688">
        <v>13</v>
      </c>
      <c r="AH1688">
        <v>11</v>
      </c>
      <c r="AI1688">
        <v>1</v>
      </c>
      <c r="AJ1688">
        <v>3</v>
      </c>
      <c r="AK1688">
        <v>1</v>
      </c>
      <c r="AL1688">
        <v>2</v>
      </c>
      <c r="AM1688">
        <v>66</v>
      </c>
      <c r="AN1688">
        <v>46</v>
      </c>
      <c r="AO1688">
        <v>26</v>
      </c>
      <c r="AP1688">
        <v>14</v>
      </c>
      <c r="AQ1688">
        <v>10</v>
      </c>
      <c r="AR1688">
        <v>3</v>
      </c>
      <c r="AS1688">
        <v>6</v>
      </c>
      <c r="AT1688">
        <v>150</v>
      </c>
      <c r="AU1688">
        <v>316</v>
      </c>
      <c r="AV1688">
        <v>133</v>
      </c>
      <c r="AW1688">
        <v>340</v>
      </c>
    </row>
    <row r="1689" spans="1:49" x14ac:dyDescent="0.35">
      <c r="A1689" s="1" t="s">
        <v>909</v>
      </c>
      <c r="B1689" s="1" t="s">
        <v>910</v>
      </c>
      <c r="C1689" s="1" t="s">
        <v>14</v>
      </c>
      <c r="D1689">
        <v>32</v>
      </c>
      <c r="E1689" s="1" t="s">
        <v>2180</v>
      </c>
      <c r="F1689">
        <v>20050221</v>
      </c>
      <c r="G1689">
        <v>15</v>
      </c>
      <c r="H1689">
        <v>104386</v>
      </c>
      <c r="J1689" s="1" t="s">
        <v>2156</v>
      </c>
      <c r="K1689" s="1" t="s">
        <v>277</v>
      </c>
      <c r="L1689" s="1" t="s">
        <v>2157</v>
      </c>
      <c r="M1689">
        <v>180</v>
      </c>
      <c r="N1689" s="1" t="s">
        <v>2199</v>
      </c>
      <c r="O1689">
        <v>20.6</v>
      </c>
      <c r="P1689">
        <v>102998</v>
      </c>
      <c r="R1689" s="1" t="s">
        <v>2156</v>
      </c>
      <c r="S1689" s="1" t="s">
        <v>491</v>
      </c>
      <c r="T1689" s="1" t="s">
        <v>2157</v>
      </c>
      <c r="U1689">
        <v>190</v>
      </c>
      <c r="V1689" s="1" t="s">
        <v>2164</v>
      </c>
      <c r="W1689">
        <v>27.7</v>
      </c>
      <c r="X1689" s="1" t="s">
        <v>91</v>
      </c>
      <c r="Y1689">
        <v>3</v>
      </c>
      <c r="Z1689" s="1" t="s">
        <v>64</v>
      </c>
      <c r="AA1689">
        <v>78</v>
      </c>
      <c r="AB1689">
        <v>4</v>
      </c>
      <c r="AC1689">
        <v>2</v>
      </c>
      <c r="AD1689">
        <v>66</v>
      </c>
      <c r="AE1689">
        <v>30</v>
      </c>
      <c r="AF1689">
        <v>23</v>
      </c>
      <c r="AG1689">
        <v>20</v>
      </c>
      <c r="AH1689">
        <v>9</v>
      </c>
      <c r="AI1689">
        <v>0</v>
      </c>
      <c r="AJ1689">
        <v>0</v>
      </c>
      <c r="AK1689">
        <v>11</v>
      </c>
      <c r="AL1689">
        <v>2</v>
      </c>
      <c r="AM1689">
        <v>64</v>
      </c>
      <c r="AN1689">
        <v>35</v>
      </c>
      <c r="AO1689">
        <v>24</v>
      </c>
      <c r="AP1689">
        <v>12</v>
      </c>
      <c r="AQ1689">
        <v>9</v>
      </c>
      <c r="AR1689">
        <v>4</v>
      </c>
      <c r="AS1689">
        <v>7</v>
      </c>
      <c r="AT1689">
        <v>100</v>
      </c>
      <c r="AU1689">
        <v>423</v>
      </c>
      <c r="AV1689">
        <v>111</v>
      </c>
      <c r="AW1689">
        <v>395</v>
      </c>
    </row>
    <row r="1690" spans="1:49" x14ac:dyDescent="0.35">
      <c r="A1690" s="1" t="s">
        <v>909</v>
      </c>
      <c r="B1690" s="1" t="s">
        <v>910</v>
      </c>
      <c r="C1690" s="1" t="s">
        <v>14</v>
      </c>
      <c r="D1690">
        <v>32</v>
      </c>
      <c r="E1690" s="1" t="s">
        <v>2180</v>
      </c>
      <c r="F1690">
        <v>20050221</v>
      </c>
      <c r="G1690">
        <v>16</v>
      </c>
      <c r="H1690">
        <v>102434</v>
      </c>
      <c r="I1690">
        <v>2</v>
      </c>
      <c r="J1690" s="1" t="s">
        <v>2156</v>
      </c>
      <c r="K1690" s="1" t="s">
        <v>51</v>
      </c>
      <c r="L1690" s="1" t="s">
        <v>2157</v>
      </c>
      <c r="M1690">
        <v>183</v>
      </c>
      <c r="N1690" s="1" t="s">
        <v>2164</v>
      </c>
      <c r="O1690">
        <v>30.5</v>
      </c>
      <c r="P1690">
        <v>104035</v>
      </c>
      <c r="R1690" s="1" t="s">
        <v>2159</v>
      </c>
      <c r="S1690" s="1" t="s">
        <v>340</v>
      </c>
      <c r="T1690" s="1" t="s">
        <v>2157</v>
      </c>
      <c r="U1690">
        <v>183</v>
      </c>
      <c r="V1690" s="1" t="s">
        <v>2164</v>
      </c>
      <c r="W1690">
        <v>22.6</v>
      </c>
      <c r="X1690" s="1" t="s">
        <v>915</v>
      </c>
      <c r="Y1690">
        <v>3</v>
      </c>
      <c r="Z1690" s="1" t="s">
        <v>64</v>
      </c>
      <c r="AA1690">
        <v>132</v>
      </c>
      <c r="AB1690">
        <v>8</v>
      </c>
      <c r="AC1690">
        <v>5</v>
      </c>
      <c r="AD1690">
        <v>104</v>
      </c>
      <c r="AE1690">
        <v>56</v>
      </c>
      <c r="AF1690">
        <v>39</v>
      </c>
      <c r="AG1690">
        <v>24</v>
      </c>
      <c r="AH1690">
        <v>16</v>
      </c>
      <c r="AI1690">
        <v>8</v>
      </c>
      <c r="AJ1690">
        <v>14</v>
      </c>
      <c r="AK1690">
        <v>14</v>
      </c>
      <c r="AL1690">
        <v>6</v>
      </c>
      <c r="AM1690">
        <v>106</v>
      </c>
      <c r="AN1690">
        <v>55</v>
      </c>
      <c r="AO1690">
        <v>42</v>
      </c>
      <c r="AP1690">
        <v>25</v>
      </c>
      <c r="AQ1690">
        <v>15</v>
      </c>
      <c r="AR1690">
        <v>7</v>
      </c>
      <c r="AS1690">
        <v>10</v>
      </c>
      <c r="AT1690">
        <v>21</v>
      </c>
      <c r="AU1690">
        <v>1320</v>
      </c>
      <c r="AV1690">
        <v>188</v>
      </c>
      <c r="AW1690">
        <v>223</v>
      </c>
    </row>
    <row r="1691" spans="1:49" x14ac:dyDescent="0.35">
      <c r="A1691" s="1" t="s">
        <v>909</v>
      </c>
      <c r="B1691" s="1" t="s">
        <v>910</v>
      </c>
      <c r="C1691" s="1" t="s">
        <v>14</v>
      </c>
      <c r="D1691">
        <v>32</v>
      </c>
      <c r="E1691" s="1" t="s">
        <v>2180</v>
      </c>
      <c r="F1691">
        <v>20050221</v>
      </c>
      <c r="G1691">
        <v>17</v>
      </c>
      <c r="H1691">
        <v>102106</v>
      </c>
      <c r="J1691" s="1" t="s">
        <v>2156</v>
      </c>
      <c r="K1691" s="1" t="s">
        <v>219</v>
      </c>
      <c r="L1691" s="1" t="s">
        <v>2157</v>
      </c>
      <c r="M1691">
        <v>188</v>
      </c>
      <c r="N1691" s="1" t="s">
        <v>2162</v>
      </c>
      <c r="O1691">
        <v>32.4</v>
      </c>
      <c r="P1691">
        <v>102834</v>
      </c>
      <c r="R1691" s="1" t="s">
        <v>2198</v>
      </c>
      <c r="S1691" s="1" t="s">
        <v>348</v>
      </c>
      <c r="T1691" s="1" t="s">
        <v>2157</v>
      </c>
      <c r="U1691">
        <v>178</v>
      </c>
      <c r="V1691" s="1" t="s">
        <v>2164</v>
      </c>
      <c r="W1691">
        <v>28.5</v>
      </c>
      <c r="X1691" s="1" t="s">
        <v>253</v>
      </c>
      <c r="Y1691">
        <v>3</v>
      </c>
      <c r="Z1691" s="1" t="s">
        <v>94</v>
      </c>
      <c r="AA1691">
        <v>100</v>
      </c>
      <c r="AB1691">
        <v>8</v>
      </c>
      <c r="AC1691">
        <v>1</v>
      </c>
      <c r="AD1691">
        <v>86</v>
      </c>
      <c r="AE1691">
        <v>55</v>
      </c>
      <c r="AF1691">
        <v>41</v>
      </c>
      <c r="AG1691">
        <v>19</v>
      </c>
      <c r="AH1691">
        <v>13</v>
      </c>
      <c r="AI1691">
        <v>7</v>
      </c>
      <c r="AJ1691">
        <v>8</v>
      </c>
      <c r="AK1691">
        <v>3</v>
      </c>
      <c r="AL1691">
        <v>3</v>
      </c>
      <c r="AM1691">
        <v>81</v>
      </c>
      <c r="AN1691">
        <v>47</v>
      </c>
      <c r="AO1691">
        <v>34</v>
      </c>
      <c r="AP1691">
        <v>15</v>
      </c>
      <c r="AQ1691">
        <v>13</v>
      </c>
      <c r="AR1691">
        <v>5</v>
      </c>
      <c r="AS1691">
        <v>8</v>
      </c>
      <c r="AT1691">
        <v>109</v>
      </c>
      <c r="AU1691">
        <v>403</v>
      </c>
      <c r="AV1691">
        <v>162</v>
      </c>
      <c r="AW1691">
        <v>277</v>
      </c>
    </row>
    <row r="1692" spans="1:49" x14ac:dyDescent="0.35">
      <c r="A1692" s="1" t="s">
        <v>909</v>
      </c>
      <c r="B1692" s="1" t="s">
        <v>910</v>
      </c>
      <c r="C1692" s="1" t="s">
        <v>14</v>
      </c>
      <c r="D1692">
        <v>32</v>
      </c>
      <c r="E1692" s="1" t="s">
        <v>2180</v>
      </c>
      <c r="F1692">
        <v>20050221</v>
      </c>
      <c r="G1692">
        <v>18</v>
      </c>
      <c r="H1692">
        <v>103294</v>
      </c>
      <c r="J1692" s="1" t="s">
        <v>2156</v>
      </c>
      <c r="K1692" s="1" t="s">
        <v>47</v>
      </c>
      <c r="L1692" s="1" t="s">
        <v>2157</v>
      </c>
      <c r="M1692">
        <v>170</v>
      </c>
      <c r="N1692" s="1" t="s">
        <v>2175</v>
      </c>
      <c r="O1692">
        <v>26.1</v>
      </c>
      <c r="P1692">
        <v>103240</v>
      </c>
      <c r="Q1692">
        <v>5</v>
      </c>
      <c r="R1692" s="1" t="s">
        <v>2156</v>
      </c>
      <c r="S1692" s="1" t="s">
        <v>125</v>
      </c>
      <c r="T1692" s="1" t="s">
        <v>2157</v>
      </c>
      <c r="U1692">
        <v>180</v>
      </c>
      <c r="V1692" s="1" t="s">
        <v>2164</v>
      </c>
      <c r="W1692">
        <v>26.5</v>
      </c>
      <c r="X1692" s="1" t="s">
        <v>171</v>
      </c>
      <c r="Y1692">
        <v>3</v>
      </c>
      <c r="Z1692" s="1" t="s">
        <v>94</v>
      </c>
      <c r="AA1692">
        <v>59</v>
      </c>
      <c r="AB1692">
        <v>0</v>
      </c>
      <c r="AC1692">
        <v>1</v>
      </c>
      <c r="AD1692">
        <v>51</v>
      </c>
      <c r="AE1692">
        <v>29</v>
      </c>
      <c r="AF1692">
        <v>21</v>
      </c>
      <c r="AG1692">
        <v>15</v>
      </c>
      <c r="AH1692">
        <v>8</v>
      </c>
      <c r="AI1692">
        <v>4</v>
      </c>
      <c r="AJ1692">
        <v>4</v>
      </c>
      <c r="AK1692">
        <v>4</v>
      </c>
      <c r="AL1692">
        <v>4</v>
      </c>
      <c r="AM1692">
        <v>52</v>
      </c>
      <c r="AN1692">
        <v>28</v>
      </c>
      <c r="AO1692">
        <v>16</v>
      </c>
      <c r="AP1692">
        <v>11</v>
      </c>
      <c r="AQ1692">
        <v>8</v>
      </c>
      <c r="AR1692">
        <v>3</v>
      </c>
      <c r="AS1692">
        <v>7</v>
      </c>
      <c r="AT1692">
        <v>83</v>
      </c>
      <c r="AU1692">
        <v>482</v>
      </c>
      <c r="AV1692">
        <v>65</v>
      </c>
      <c r="AW1692">
        <v>579</v>
      </c>
    </row>
    <row r="1693" spans="1:49" x14ac:dyDescent="0.35">
      <c r="A1693" s="1" t="s">
        <v>909</v>
      </c>
      <c r="B1693" s="1" t="s">
        <v>910</v>
      </c>
      <c r="C1693" s="1" t="s">
        <v>14</v>
      </c>
      <c r="D1693">
        <v>32</v>
      </c>
      <c r="E1693" s="1" t="s">
        <v>2180</v>
      </c>
      <c r="F1693">
        <v>20050221</v>
      </c>
      <c r="G1693">
        <v>19</v>
      </c>
      <c r="H1693">
        <v>101885</v>
      </c>
      <c r="J1693" s="1" t="s">
        <v>2156</v>
      </c>
      <c r="K1693" s="1" t="s">
        <v>240</v>
      </c>
      <c r="L1693" s="1" t="s">
        <v>2172</v>
      </c>
      <c r="M1693">
        <v>190</v>
      </c>
      <c r="N1693" s="1" t="s">
        <v>2184</v>
      </c>
      <c r="O1693">
        <v>33.9</v>
      </c>
      <c r="P1693">
        <v>102925</v>
      </c>
      <c r="R1693" s="1" t="s">
        <v>2156</v>
      </c>
      <c r="S1693" s="1" t="s">
        <v>147</v>
      </c>
      <c r="T1693" s="1" t="s">
        <v>2157</v>
      </c>
      <c r="U1693">
        <v>196</v>
      </c>
      <c r="V1693" s="1" t="s">
        <v>2164</v>
      </c>
      <c r="W1693">
        <v>28</v>
      </c>
      <c r="X1693" s="1" t="s">
        <v>916</v>
      </c>
      <c r="Y1693">
        <v>3</v>
      </c>
      <c r="Z1693" s="1" t="s">
        <v>94</v>
      </c>
      <c r="AA1693">
        <v>141</v>
      </c>
      <c r="AB1693">
        <v>18</v>
      </c>
      <c r="AC1693">
        <v>7</v>
      </c>
      <c r="AD1693">
        <v>98</v>
      </c>
      <c r="AE1693">
        <v>44</v>
      </c>
      <c r="AF1693">
        <v>38</v>
      </c>
      <c r="AG1693">
        <v>34</v>
      </c>
      <c r="AH1693">
        <v>16</v>
      </c>
      <c r="AI1693">
        <v>0</v>
      </c>
      <c r="AJ1693">
        <v>0</v>
      </c>
      <c r="AK1693">
        <v>12</v>
      </c>
      <c r="AL1693">
        <v>5</v>
      </c>
      <c r="AM1693">
        <v>123</v>
      </c>
      <c r="AN1693">
        <v>75</v>
      </c>
      <c r="AO1693">
        <v>54</v>
      </c>
      <c r="AP1693">
        <v>21</v>
      </c>
      <c r="AQ1693">
        <v>16</v>
      </c>
      <c r="AR1693">
        <v>7</v>
      </c>
      <c r="AS1693">
        <v>9</v>
      </c>
      <c r="AT1693">
        <v>99</v>
      </c>
      <c r="AU1693">
        <v>423</v>
      </c>
      <c r="AV1693">
        <v>149</v>
      </c>
      <c r="AW1693">
        <v>317</v>
      </c>
    </row>
    <row r="1694" spans="1:49" x14ac:dyDescent="0.35">
      <c r="A1694" s="1" t="s">
        <v>909</v>
      </c>
      <c r="B1694" s="1" t="s">
        <v>910</v>
      </c>
      <c r="C1694" s="1" t="s">
        <v>14</v>
      </c>
      <c r="D1694">
        <v>32</v>
      </c>
      <c r="E1694" s="1" t="s">
        <v>2180</v>
      </c>
      <c r="F1694">
        <v>20050221</v>
      </c>
      <c r="G1694">
        <v>20</v>
      </c>
      <c r="H1694">
        <v>102785</v>
      </c>
      <c r="J1694" s="1" t="s">
        <v>2156</v>
      </c>
      <c r="K1694" s="1" t="s">
        <v>882</v>
      </c>
      <c r="L1694" s="1" t="s">
        <v>2157</v>
      </c>
      <c r="M1694">
        <v>188</v>
      </c>
      <c r="N1694" s="1" t="s">
        <v>2164</v>
      </c>
      <c r="O1694">
        <v>28.8</v>
      </c>
      <c r="P1694">
        <v>102694</v>
      </c>
      <c r="Q1694">
        <v>8</v>
      </c>
      <c r="R1694" s="1" t="s">
        <v>2156</v>
      </c>
      <c r="S1694" s="1" t="s">
        <v>235</v>
      </c>
      <c r="T1694" s="1" t="s">
        <v>2157</v>
      </c>
      <c r="U1694">
        <v>183</v>
      </c>
      <c r="V1694" s="1" t="s">
        <v>2169</v>
      </c>
      <c r="W1694">
        <v>29.2</v>
      </c>
      <c r="X1694" s="1" t="s">
        <v>49</v>
      </c>
      <c r="Y1694">
        <v>3</v>
      </c>
      <c r="Z1694" s="1" t="s">
        <v>94</v>
      </c>
      <c r="AA1694">
        <v>82</v>
      </c>
      <c r="AB1694">
        <v>8</v>
      </c>
      <c r="AC1694">
        <v>1</v>
      </c>
      <c r="AD1694">
        <v>59</v>
      </c>
      <c r="AE1694">
        <v>35</v>
      </c>
      <c r="AF1694">
        <v>30</v>
      </c>
      <c r="AG1694">
        <v>10</v>
      </c>
      <c r="AH1694">
        <v>10</v>
      </c>
      <c r="AI1694">
        <v>4</v>
      </c>
      <c r="AJ1694">
        <v>6</v>
      </c>
      <c r="AK1694">
        <v>2</v>
      </c>
      <c r="AL1694">
        <v>2</v>
      </c>
      <c r="AM1694">
        <v>63</v>
      </c>
      <c r="AN1694">
        <v>41</v>
      </c>
      <c r="AO1694">
        <v>24</v>
      </c>
      <c r="AP1694">
        <v>10</v>
      </c>
      <c r="AQ1694">
        <v>10</v>
      </c>
      <c r="AR1694">
        <v>5</v>
      </c>
      <c r="AS1694">
        <v>9</v>
      </c>
      <c r="AT1694">
        <v>185</v>
      </c>
      <c r="AU1694">
        <v>229</v>
      </c>
      <c r="AV1694">
        <v>88</v>
      </c>
      <c r="AW1694">
        <v>461</v>
      </c>
    </row>
    <row r="1695" spans="1:49" x14ac:dyDescent="0.35">
      <c r="A1695" s="1" t="s">
        <v>909</v>
      </c>
      <c r="B1695" s="1" t="s">
        <v>910</v>
      </c>
      <c r="C1695" s="1" t="s">
        <v>14</v>
      </c>
      <c r="D1695">
        <v>32</v>
      </c>
      <c r="E1695" s="1" t="s">
        <v>2180</v>
      </c>
      <c r="F1695">
        <v>20050221</v>
      </c>
      <c r="G1695">
        <v>21</v>
      </c>
      <c r="H1695">
        <v>104117</v>
      </c>
      <c r="J1695" s="1" t="s">
        <v>2156</v>
      </c>
      <c r="K1695" s="1" t="s">
        <v>354</v>
      </c>
      <c r="L1695" s="1" t="s">
        <v>2157</v>
      </c>
      <c r="M1695">
        <v>193</v>
      </c>
      <c r="N1695" s="1" t="s">
        <v>2191</v>
      </c>
      <c r="O1695">
        <v>22</v>
      </c>
      <c r="P1695">
        <v>103789</v>
      </c>
      <c r="Q1695">
        <v>6</v>
      </c>
      <c r="R1695" s="1" t="s">
        <v>2156</v>
      </c>
      <c r="S1695" s="1" t="s">
        <v>123</v>
      </c>
      <c r="T1695" s="1" t="s">
        <v>2172</v>
      </c>
      <c r="U1695">
        <v>188</v>
      </c>
      <c r="V1695" s="1" t="s">
        <v>2186</v>
      </c>
      <c r="W1695">
        <v>23.7</v>
      </c>
      <c r="X1695" s="1" t="s">
        <v>187</v>
      </c>
      <c r="Y1695">
        <v>3</v>
      </c>
      <c r="Z1695" s="1" t="s">
        <v>94</v>
      </c>
      <c r="AA1695">
        <v>63</v>
      </c>
      <c r="AB1695">
        <v>4</v>
      </c>
      <c r="AC1695">
        <v>2</v>
      </c>
      <c r="AD1695">
        <v>46</v>
      </c>
      <c r="AE1695">
        <v>30</v>
      </c>
      <c r="AF1695">
        <v>26</v>
      </c>
      <c r="AG1695">
        <v>9</v>
      </c>
      <c r="AH1695">
        <v>8</v>
      </c>
      <c r="AI1695">
        <v>2</v>
      </c>
      <c r="AJ1695">
        <v>2</v>
      </c>
      <c r="AK1695">
        <v>2</v>
      </c>
      <c r="AL1695">
        <v>5</v>
      </c>
      <c r="AM1695">
        <v>60</v>
      </c>
      <c r="AN1695">
        <v>36</v>
      </c>
      <c r="AO1695">
        <v>18</v>
      </c>
      <c r="AP1695">
        <v>11</v>
      </c>
      <c r="AQ1695">
        <v>8</v>
      </c>
      <c r="AR1695">
        <v>8</v>
      </c>
      <c r="AS1695">
        <v>12</v>
      </c>
      <c r="AT1695">
        <v>134</v>
      </c>
      <c r="AU1695">
        <v>340</v>
      </c>
      <c r="AV1695">
        <v>71</v>
      </c>
      <c r="AW1695">
        <v>530</v>
      </c>
    </row>
    <row r="1696" spans="1:49" x14ac:dyDescent="0.35">
      <c r="A1696" s="1" t="s">
        <v>909</v>
      </c>
      <c r="B1696" s="1" t="s">
        <v>910</v>
      </c>
      <c r="C1696" s="1" t="s">
        <v>14</v>
      </c>
      <c r="D1696">
        <v>32</v>
      </c>
      <c r="E1696" s="1" t="s">
        <v>2180</v>
      </c>
      <c r="F1696">
        <v>20050221</v>
      </c>
      <c r="G1696">
        <v>22</v>
      </c>
      <c r="H1696">
        <v>104339</v>
      </c>
      <c r="I1696">
        <v>3</v>
      </c>
      <c r="J1696" s="1" t="s">
        <v>2156</v>
      </c>
      <c r="K1696" s="1" t="s">
        <v>80</v>
      </c>
      <c r="L1696" s="1" t="s">
        <v>2157</v>
      </c>
      <c r="M1696">
        <v>196</v>
      </c>
      <c r="N1696" s="1" t="s">
        <v>2178</v>
      </c>
      <c r="O1696">
        <v>20.8</v>
      </c>
      <c r="P1696">
        <v>102882</v>
      </c>
      <c r="R1696" s="1" t="s">
        <v>2156</v>
      </c>
      <c r="S1696" s="1" t="s">
        <v>118</v>
      </c>
      <c r="T1696" s="1" t="s">
        <v>2157</v>
      </c>
      <c r="U1696">
        <v>196</v>
      </c>
      <c r="V1696" s="1" t="s">
        <v>2184</v>
      </c>
      <c r="W1696">
        <v>28.2</v>
      </c>
      <c r="X1696" s="1" t="s">
        <v>278</v>
      </c>
      <c r="Y1696">
        <v>3</v>
      </c>
      <c r="Z1696" s="1" t="s">
        <v>94</v>
      </c>
      <c r="AA1696">
        <v>74</v>
      </c>
      <c r="AB1696">
        <v>10</v>
      </c>
      <c r="AC1696">
        <v>2</v>
      </c>
      <c r="AD1696">
        <v>59</v>
      </c>
      <c r="AE1696">
        <v>36</v>
      </c>
      <c r="AF1696">
        <v>29</v>
      </c>
      <c r="AG1696">
        <v>13</v>
      </c>
      <c r="AH1696">
        <v>10</v>
      </c>
      <c r="AI1696">
        <v>2</v>
      </c>
      <c r="AJ1696">
        <v>4</v>
      </c>
      <c r="AK1696">
        <v>1</v>
      </c>
      <c r="AL1696">
        <v>5</v>
      </c>
      <c r="AM1696">
        <v>56</v>
      </c>
      <c r="AN1696">
        <v>37</v>
      </c>
      <c r="AO1696">
        <v>21</v>
      </c>
      <c r="AP1696">
        <v>7</v>
      </c>
      <c r="AQ1696">
        <v>9</v>
      </c>
      <c r="AR1696">
        <v>1</v>
      </c>
      <c r="AS1696">
        <v>5</v>
      </c>
      <c r="AT1696">
        <v>29</v>
      </c>
      <c r="AU1696">
        <v>1131</v>
      </c>
      <c r="AV1696">
        <v>201</v>
      </c>
      <c r="AW1696">
        <v>210</v>
      </c>
    </row>
    <row r="1697" spans="1:49" x14ac:dyDescent="0.35">
      <c r="A1697" s="1" t="s">
        <v>909</v>
      </c>
      <c r="B1697" s="1" t="s">
        <v>910</v>
      </c>
      <c r="C1697" s="1" t="s">
        <v>14</v>
      </c>
      <c r="D1697">
        <v>32</v>
      </c>
      <c r="E1697" s="1" t="s">
        <v>2180</v>
      </c>
      <c r="F1697">
        <v>20050221</v>
      </c>
      <c r="G1697">
        <v>23</v>
      </c>
      <c r="H1697">
        <v>103484</v>
      </c>
      <c r="J1697" s="1" t="s">
        <v>2156</v>
      </c>
      <c r="K1697" s="1" t="s">
        <v>179</v>
      </c>
      <c r="L1697" s="1" t="s">
        <v>2157</v>
      </c>
      <c r="M1697">
        <v>185</v>
      </c>
      <c r="N1697" s="1" t="s">
        <v>2164</v>
      </c>
      <c r="O1697">
        <v>25.1</v>
      </c>
      <c r="P1697">
        <v>102269</v>
      </c>
      <c r="R1697" s="1" t="s">
        <v>2156</v>
      </c>
      <c r="S1697" s="1" t="s">
        <v>653</v>
      </c>
      <c r="T1697" s="1" t="s">
        <v>2172</v>
      </c>
      <c r="U1697">
        <v>185</v>
      </c>
      <c r="V1697" s="1" t="s">
        <v>2164</v>
      </c>
      <c r="W1697">
        <v>31.3</v>
      </c>
      <c r="X1697" s="1" t="s">
        <v>24</v>
      </c>
      <c r="Y1697">
        <v>3</v>
      </c>
      <c r="Z1697" s="1" t="s">
        <v>94</v>
      </c>
      <c r="AA1697">
        <v>67</v>
      </c>
      <c r="AB1697">
        <v>5</v>
      </c>
      <c r="AC1697">
        <v>0</v>
      </c>
      <c r="AD1697">
        <v>74</v>
      </c>
      <c r="AE1697">
        <v>42</v>
      </c>
      <c r="AF1697">
        <v>30</v>
      </c>
      <c r="AG1697">
        <v>16</v>
      </c>
      <c r="AH1697">
        <v>9</v>
      </c>
      <c r="AI1697">
        <v>8</v>
      </c>
      <c r="AJ1697">
        <v>8</v>
      </c>
      <c r="AK1697">
        <v>4</v>
      </c>
      <c r="AL1697">
        <v>2</v>
      </c>
      <c r="AM1697">
        <v>46</v>
      </c>
      <c r="AN1697">
        <v>27</v>
      </c>
      <c r="AO1697">
        <v>19</v>
      </c>
      <c r="AP1697">
        <v>10</v>
      </c>
      <c r="AQ1697">
        <v>9</v>
      </c>
      <c r="AR1697">
        <v>2</v>
      </c>
      <c r="AS1697">
        <v>5</v>
      </c>
      <c r="AT1697">
        <v>155</v>
      </c>
      <c r="AU1697">
        <v>305</v>
      </c>
      <c r="AV1697">
        <v>150</v>
      </c>
      <c r="AW1697">
        <v>316</v>
      </c>
    </row>
    <row r="1698" spans="1:49" x14ac:dyDescent="0.35">
      <c r="A1698" s="1" t="s">
        <v>909</v>
      </c>
      <c r="B1698" s="1" t="s">
        <v>910</v>
      </c>
      <c r="C1698" s="1" t="s">
        <v>14</v>
      </c>
      <c r="D1698">
        <v>32</v>
      </c>
      <c r="E1698" s="1" t="s">
        <v>2180</v>
      </c>
      <c r="F1698">
        <v>20050221</v>
      </c>
      <c r="G1698">
        <v>24</v>
      </c>
      <c r="H1698">
        <v>102434</v>
      </c>
      <c r="I1698">
        <v>2</v>
      </c>
      <c r="J1698" s="1" t="s">
        <v>2156</v>
      </c>
      <c r="K1698" s="1" t="s">
        <v>51</v>
      </c>
      <c r="L1698" s="1" t="s">
        <v>2157</v>
      </c>
      <c r="M1698">
        <v>183</v>
      </c>
      <c r="N1698" s="1" t="s">
        <v>2164</v>
      </c>
      <c r="O1698">
        <v>30.5</v>
      </c>
      <c r="P1698">
        <v>104386</v>
      </c>
      <c r="R1698" s="1" t="s">
        <v>2156</v>
      </c>
      <c r="S1698" s="1" t="s">
        <v>277</v>
      </c>
      <c r="T1698" s="1" t="s">
        <v>2157</v>
      </c>
      <c r="U1698">
        <v>180</v>
      </c>
      <c r="V1698" s="1" t="s">
        <v>2199</v>
      </c>
      <c r="W1698">
        <v>20.6</v>
      </c>
      <c r="X1698" s="1" t="s">
        <v>420</v>
      </c>
      <c r="Y1698">
        <v>3</v>
      </c>
      <c r="Z1698" s="1" t="s">
        <v>94</v>
      </c>
      <c r="AA1698">
        <v>126</v>
      </c>
      <c r="AB1698">
        <v>4</v>
      </c>
      <c r="AC1698">
        <v>1</v>
      </c>
      <c r="AD1698">
        <v>98</v>
      </c>
      <c r="AE1698">
        <v>45</v>
      </c>
      <c r="AF1698">
        <v>35</v>
      </c>
      <c r="AG1698">
        <v>27</v>
      </c>
      <c r="AH1698">
        <v>15</v>
      </c>
      <c r="AI1698">
        <v>8</v>
      </c>
      <c r="AJ1698">
        <v>11</v>
      </c>
      <c r="AK1698">
        <v>5</v>
      </c>
      <c r="AL1698">
        <v>3</v>
      </c>
      <c r="AM1698">
        <v>94</v>
      </c>
      <c r="AN1698">
        <v>44</v>
      </c>
      <c r="AO1698">
        <v>31</v>
      </c>
      <c r="AP1698">
        <v>27</v>
      </c>
      <c r="AQ1698">
        <v>15</v>
      </c>
      <c r="AR1698">
        <v>3</v>
      </c>
      <c r="AS1698">
        <v>7</v>
      </c>
      <c r="AT1698">
        <v>21</v>
      </c>
      <c r="AU1698">
        <v>1320</v>
      </c>
      <c r="AV1698">
        <v>100</v>
      </c>
      <c r="AW1698">
        <v>423</v>
      </c>
    </row>
    <row r="1699" spans="1:49" x14ac:dyDescent="0.35">
      <c r="A1699" s="1" t="s">
        <v>909</v>
      </c>
      <c r="B1699" s="1" t="s">
        <v>910</v>
      </c>
      <c r="C1699" s="1" t="s">
        <v>14</v>
      </c>
      <c r="D1699">
        <v>32</v>
      </c>
      <c r="E1699" s="1" t="s">
        <v>2180</v>
      </c>
      <c r="F1699">
        <v>20050221</v>
      </c>
      <c r="G1699">
        <v>25</v>
      </c>
      <c r="H1699">
        <v>103294</v>
      </c>
      <c r="J1699" s="1" t="s">
        <v>2156</v>
      </c>
      <c r="K1699" s="1" t="s">
        <v>47</v>
      </c>
      <c r="L1699" s="1" t="s">
        <v>2157</v>
      </c>
      <c r="M1699">
        <v>170</v>
      </c>
      <c r="N1699" s="1" t="s">
        <v>2175</v>
      </c>
      <c r="O1699">
        <v>26.1</v>
      </c>
      <c r="P1699">
        <v>102106</v>
      </c>
      <c r="R1699" s="1" t="s">
        <v>2156</v>
      </c>
      <c r="S1699" s="1" t="s">
        <v>219</v>
      </c>
      <c r="T1699" s="1" t="s">
        <v>2157</v>
      </c>
      <c r="U1699">
        <v>188</v>
      </c>
      <c r="V1699" s="1" t="s">
        <v>2162</v>
      </c>
      <c r="W1699">
        <v>32.4</v>
      </c>
      <c r="X1699" s="1" t="s">
        <v>149</v>
      </c>
      <c r="Y1699">
        <v>3</v>
      </c>
      <c r="Z1699" s="1" t="s">
        <v>101</v>
      </c>
      <c r="AA1699">
        <v>78</v>
      </c>
      <c r="AB1699">
        <v>2</v>
      </c>
      <c r="AC1699">
        <v>1</v>
      </c>
      <c r="AD1699">
        <v>65</v>
      </c>
      <c r="AE1699">
        <v>39</v>
      </c>
      <c r="AF1699">
        <v>28</v>
      </c>
      <c r="AG1699">
        <v>17</v>
      </c>
      <c r="AH1699">
        <v>9</v>
      </c>
      <c r="AI1699">
        <v>5</v>
      </c>
      <c r="AJ1699">
        <v>5</v>
      </c>
      <c r="AK1699">
        <v>2</v>
      </c>
      <c r="AL1699">
        <v>4</v>
      </c>
      <c r="AM1699">
        <v>65</v>
      </c>
      <c r="AN1699">
        <v>34</v>
      </c>
      <c r="AO1699">
        <v>26</v>
      </c>
      <c r="AP1699">
        <v>12</v>
      </c>
      <c r="AQ1699">
        <v>10</v>
      </c>
      <c r="AR1699">
        <v>3</v>
      </c>
      <c r="AS1699">
        <v>6</v>
      </c>
      <c r="AT1699">
        <v>83</v>
      </c>
      <c r="AU1699">
        <v>482</v>
      </c>
      <c r="AV1699">
        <v>109</v>
      </c>
      <c r="AW1699">
        <v>403</v>
      </c>
    </row>
    <row r="1700" spans="1:49" x14ac:dyDescent="0.35">
      <c r="A1700" s="1" t="s">
        <v>909</v>
      </c>
      <c r="B1700" s="1" t="s">
        <v>910</v>
      </c>
      <c r="C1700" s="1" t="s">
        <v>14</v>
      </c>
      <c r="D1700">
        <v>32</v>
      </c>
      <c r="E1700" s="1" t="s">
        <v>2180</v>
      </c>
      <c r="F1700">
        <v>20050221</v>
      </c>
      <c r="G1700">
        <v>26</v>
      </c>
      <c r="H1700">
        <v>101885</v>
      </c>
      <c r="J1700" s="1" t="s">
        <v>2156</v>
      </c>
      <c r="K1700" s="1" t="s">
        <v>240</v>
      </c>
      <c r="L1700" s="1" t="s">
        <v>2172</v>
      </c>
      <c r="M1700">
        <v>190</v>
      </c>
      <c r="N1700" s="1" t="s">
        <v>2184</v>
      </c>
      <c r="O1700">
        <v>33.9</v>
      </c>
      <c r="P1700">
        <v>102785</v>
      </c>
      <c r="R1700" s="1" t="s">
        <v>2156</v>
      </c>
      <c r="S1700" s="1" t="s">
        <v>882</v>
      </c>
      <c r="T1700" s="1" t="s">
        <v>2157</v>
      </c>
      <c r="U1700">
        <v>188</v>
      </c>
      <c r="V1700" s="1" t="s">
        <v>2164</v>
      </c>
      <c r="W1700">
        <v>28.8</v>
      </c>
      <c r="X1700" s="1" t="s">
        <v>509</v>
      </c>
      <c r="Y1700">
        <v>3</v>
      </c>
      <c r="Z1700" s="1" t="s">
        <v>101</v>
      </c>
      <c r="AA1700">
        <v>81</v>
      </c>
      <c r="AB1700">
        <v>15</v>
      </c>
      <c r="AC1700">
        <v>5</v>
      </c>
      <c r="AD1700">
        <v>68</v>
      </c>
      <c r="AE1700">
        <v>32</v>
      </c>
      <c r="AF1700">
        <v>29</v>
      </c>
      <c r="AG1700">
        <v>22</v>
      </c>
      <c r="AH1700">
        <v>11</v>
      </c>
      <c r="AI1700">
        <v>2</v>
      </c>
      <c r="AJ1700">
        <v>2</v>
      </c>
      <c r="AK1700">
        <v>7</v>
      </c>
      <c r="AL1700">
        <v>7</v>
      </c>
      <c r="AM1700">
        <v>69</v>
      </c>
      <c r="AN1700">
        <v>36</v>
      </c>
      <c r="AO1700">
        <v>30</v>
      </c>
      <c r="AP1700">
        <v>16</v>
      </c>
      <c r="AQ1700">
        <v>10</v>
      </c>
      <c r="AR1700">
        <v>4</v>
      </c>
      <c r="AS1700">
        <v>5</v>
      </c>
      <c r="AT1700">
        <v>99</v>
      </c>
      <c r="AU1700">
        <v>423</v>
      </c>
      <c r="AV1700">
        <v>185</v>
      </c>
      <c r="AW1700">
        <v>229</v>
      </c>
    </row>
    <row r="1701" spans="1:49" x14ac:dyDescent="0.35">
      <c r="A1701" s="1" t="s">
        <v>909</v>
      </c>
      <c r="B1701" s="1" t="s">
        <v>910</v>
      </c>
      <c r="C1701" s="1" t="s">
        <v>14</v>
      </c>
      <c r="D1701">
        <v>32</v>
      </c>
      <c r="E1701" s="1" t="s">
        <v>2180</v>
      </c>
      <c r="F1701">
        <v>20050221</v>
      </c>
      <c r="G1701">
        <v>27</v>
      </c>
      <c r="H1701">
        <v>104339</v>
      </c>
      <c r="I1701">
        <v>3</v>
      </c>
      <c r="J1701" s="1" t="s">
        <v>2156</v>
      </c>
      <c r="K1701" s="1" t="s">
        <v>80</v>
      </c>
      <c r="L1701" s="1" t="s">
        <v>2157</v>
      </c>
      <c r="M1701">
        <v>196</v>
      </c>
      <c r="N1701" s="1" t="s">
        <v>2178</v>
      </c>
      <c r="O1701">
        <v>20.8</v>
      </c>
      <c r="P1701">
        <v>104117</v>
      </c>
      <c r="R1701" s="1" t="s">
        <v>2156</v>
      </c>
      <c r="S1701" s="1" t="s">
        <v>354</v>
      </c>
      <c r="T1701" s="1" t="s">
        <v>2157</v>
      </c>
      <c r="U1701">
        <v>193</v>
      </c>
      <c r="V1701" s="1" t="s">
        <v>2191</v>
      </c>
      <c r="W1701">
        <v>22</v>
      </c>
      <c r="X1701" s="1" t="s">
        <v>17</v>
      </c>
      <c r="Y1701">
        <v>3</v>
      </c>
      <c r="Z1701" s="1" t="s">
        <v>101</v>
      </c>
      <c r="AA1701">
        <v>66</v>
      </c>
      <c r="AB1701">
        <v>9</v>
      </c>
      <c r="AC1701">
        <v>2</v>
      </c>
      <c r="AD1701">
        <v>57</v>
      </c>
      <c r="AE1701">
        <v>35</v>
      </c>
      <c r="AF1701">
        <v>27</v>
      </c>
      <c r="AG1701">
        <v>15</v>
      </c>
      <c r="AH1701">
        <v>9</v>
      </c>
      <c r="AI1701">
        <v>3</v>
      </c>
      <c r="AJ1701">
        <v>3</v>
      </c>
      <c r="AK1701">
        <v>0</v>
      </c>
      <c r="AL1701">
        <v>1</v>
      </c>
      <c r="AM1701">
        <v>45</v>
      </c>
      <c r="AN1701">
        <v>24</v>
      </c>
      <c r="AO1701">
        <v>16</v>
      </c>
      <c r="AP1701">
        <v>11</v>
      </c>
      <c r="AQ1701">
        <v>8</v>
      </c>
      <c r="AR1701">
        <v>3</v>
      </c>
      <c r="AS1701">
        <v>6</v>
      </c>
      <c r="AT1701">
        <v>29</v>
      </c>
      <c r="AU1701">
        <v>1131</v>
      </c>
      <c r="AV1701">
        <v>134</v>
      </c>
      <c r="AW1701">
        <v>340</v>
      </c>
    </row>
    <row r="1702" spans="1:49" x14ac:dyDescent="0.35">
      <c r="A1702" s="1" t="s">
        <v>909</v>
      </c>
      <c r="B1702" s="1" t="s">
        <v>910</v>
      </c>
      <c r="C1702" s="1" t="s">
        <v>14</v>
      </c>
      <c r="D1702">
        <v>32</v>
      </c>
      <c r="E1702" s="1" t="s">
        <v>2180</v>
      </c>
      <c r="F1702">
        <v>20050221</v>
      </c>
      <c r="G1702">
        <v>28</v>
      </c>
      <c r="H1702">
        <v>102434</v>
      </c>
      <c r="I1702">
        <v>2</v>
      </c>
      <c r="J1702" s="1" t="s">
        <v>2156</v>
      </c>
      <c r="K1702" s="1" t="s">
        <v>51</v>
      </c>
      <c r="L1702" s="1" t="s">
        <v>2157</v>
      </c>
      <c r="M1702">
        <v>183</v>
      </c>
      <c r="N1702" s="1" t="s">
        <v>2164</v>
      </c>
      <c r="O1702">
        <v>30.5</v>
      </c>
      <c r="P1702">
        <v>103484</v>
      </c>
      <c r="R1702" s="1" t="s">
        <v>2156</v>
      </c>
      <c r="S1702" s="1" t="s">
        <v>179</v>
      </c>
      <c r="T1702" s="1" t="s">
        <v>2157</v>
      </c>
      <c r="U1702">
        <v>185</v>
      </c>
      <c r="V1702" s="1" t="s">
        <v>2164</v>
      </c>
      <c r="W1702">
        <v>25.1</v>
      </c>
      <c r="X1702" s="1" t="s">
        <v>315</v>
      </c>
      <c r="Y1702">
        <v>3</v>
      </c>
      <c r="Z1702" s="1" t="s">
        <v>101</v>
      </c>
      <c r="AA1702">
        <v>88</v>
      </c>
      <c r="AB1702">
        <v>3</v>
      </c>
      <c r="AC1702">
        <v>2</v>
      </c>
      <c r="AD1702">
        <v>76</v>
      </c>
      <c r="AE1702">
        <v>33</v>
      </c>
      <c r="AF1702">
        <v>24</v>
      </c>
      <c r="AG1702">
        <v>22</v>
      </c>
      <c r="AH1702">
        <v>9</v>
      </c>
      <c r="AI1702">
        <v>6</v>
      </c>
      <c r="AJ1702">
        <v>8</v>
      </c>
      <c r="AK1702">
        <v>3</v>
      </c>
      <c r="AL1702">
        <v>7</v>
      </c>
      <c r="AM1702">
        <v>64</v>
      </c>
      <c r="AN1702">
        <v>32</v>
      </c>
      <c r="AO1702">
        <v>22</v>
      </c>
      <c r="AP1702">
        <v>11</v>
      </c>
      <c r="AQ1702">
        <v>10</v>
      </c>
      <c r="AR1702">
        <v>1</v>
      </c>
      <c r="AS1702">
        <v>6</v>
      </c>
      <c r="AT1702">
        <v>21</v>
      </c>
      <c r="AU1702">
        <v>1320</v>
      </c>
      <c r="AV1702">
        <v>155</v>
      </c>
      <c r="AW1702">
        <v>305</v>
      </c>
    </row>
    <row r="1703" spans="1:49" x14ac:dyDescent="0.35">
      <c r="A1703" s="1" t="s">
        <v>909</v>
      </c>
      <c r="B1703" s="1" t="s">
        <v>910</v>
      </c>
      <c r="C1703" s="1" t="s">
        <v>14</v>
      </c>
      <c r="D1703">
        <v>32</v>
      </c>
      <c r="E1703" s="1" t="s">
        <v>2180</v>
      </c>
      <c r="F1703">
        <v>20050221</v>
      </c>
      <c r="G1703">
        <v>29</v>
      </c>
      <c r="H1703">
        <v>101885</v>
      </c>
      <c r="J1703" s="1" t="s">
        <v>2156</v>
      </c>
      <c r="K1703" s="1" t="s">
        <v>240</v>
      </c>
      <c r="L1703" s="1" t="s">
        <v>2172</v>
      </c>
      <c r="M1703">
        <v>190</v>
      </c>
      <c r="N1703" s="1" t="s">
        <v>2184</v>
      </c>
      <c r="O1703">
        <v>33.9</v>
      </c>
      <c r="P1703">
        <v>103294</v>
      </c>
      <c r="R1703" s="1" t="s">
        <v>2156</v>
      </c>
      <c r="S1703" s="1" t="s">
        <v>47</v>
      </c>
      <c r="T1703" s="1" t="s">
        <v>2157</v>
      </c>
      <c r="U1703">
        <v>170</v>
      </c>
      <c r="V1703" s="1" t="s">
        <v>2175</v>
      </c>
      <c r="W1703">
        <v>26.1</v>
      </c>
      <c r="X1703" s="1" t="s">
        <v>37</v>
      </c>
      <c r="Y1703">
        <v>3</v>
      </c>
      <c r="Z1703" s="1" t="s">
        <v>105</v>
      </c>
      <c r="AA1703">
        <v>79</v>
      </c>
      <c r="AB1703">
        <v>19</v>
      </c>
      <c r="AC1703">
        <v>2</v>
      </c>
      <c r="AD1703">
        <v>63</v>
      </c>
      <c r="AE1703">
        <v>32</v>
      </c>
      <c r="AF1703">
        <v>29</v>
      </c>
      <c r="AG1703">
        <v>25</v>
      </c>
      <c r="AH1703">
        <v>12</v>
      </c>
      <c r="AI1703">
        <v>0</v>
      </c>
      <c r="AJ1703">
        <v>0</v>
      </c>
      <c r="AK1703">
        <v>5</v>
      </c>
      <c r="AL1703">
        <v>2</v>
      </c>
      <c r="AM1703">
        <v>67</v>
      </c>
      <c r="AN1703">
        <v>49</v>
      </c>
      <c r="AO1703">
        <v>39</v>
      </c>
      <c r="AP1703">
        <v>10</v>
      </c>
      <c r="AQ1703">
        <v>12</v>
      </c>
      <c r="AR1703">
        <v>1</v>
      </c>
      <c r="AS1703">
        <v>2</v>
      </c>
      <c r="AT1703">
        <v>99</v>
      </c>
      <c r="AU1703">
        <v>423</v>
      </c>
      <c r="AV1703">
        <v>83</v>
      </c>
      <c r="AW1703">
        <v>482</v>
      </c>
    </row>
    <row r="1704" spans="1:49" x14ac:dyDescent="0.35">
      <c r="A1704" s="1" t="s">
        <v>909</v>
      </c>
      <c r="B1704" s="1" t="s">
        <v>910</v>
      </c>
      <c r="C1704" s="1" t="s">
        <v>14</v>
      </c>
      <c r="D1704">
        <v>32</v>
      </c>
      <c r="E1704" s="1" t="s">
        <v>2180</v>
      </c>
      <c r="F1704">
        <v>20050221</v>
      </c>
      <c r="G1704">
        <v>30</v>
      </c>
      <c r="H1704">
        <v>104339</v>
      </c>
      <c r="I1704">
        <v>3</v>
      </c>
      <c r="J1704" s="1" t="s">
        <v>2156</v>
      </c>
      <c r="K1704" s="1" t="s">
        <v>80</v>
      </c>
      <c r="L1704" s="1" t="s">
        <v>2157</v>
      </c>
      <c r="M1704">
        <v>196</v>
      </c>
      <c r="N1704" s="1" t="s">
        <v>2178</v>
      </c>
      <c r="O1704">
        <v>20.8</v>
      </c>
      <c r="P1704">
        <v>102434</v>
      </c>
      <c r="Q1704">
        <v>2</v>
      </c>
      <c r="R1704" s="1" t="s">
        <v>2156</v>
      </c>
      <c r="S1704" s="1" t="s">
        <v>51</v>
      </c>
      <c r="T1704" s="1" t="s">
        <v>2157</v>
      </c>
      <c r="U1704">
        <v>183</v>
      </c>
      <c r="V1704" s="1" t="s">
        <v>2164</v>
      </c>
      <c r="W1704">
        <v>30.5</v>
      </c>
      <c r="X1704" s="1" t="s">
        <v>17</v>
      </c>
      <c r="Y1704">
        <v>3</v>
      </c>
      <c r="Z1704" s="1" t="s">
        <v>105</v>
      </c>
      <c r="AA1704">
        <v>79</v>
      </c>
      <c r="AB1704">
        <v>5</v>
      </c>
      <c r="AC1704">
        <v>3</v>
      </c>
      <c r="AD1704">
        <v>64</v>
      </c>
      <c r="AE1704">
        <v>40</v>
      </c>
      <c r="AF1704">
        <v>30</v>
      </c>
      <c r="AG1704">
        <v>11</v>
      </c>
      <c r="AH1704">
        <v>9</v>
      </c>
      <c r="AI1704">
        <v>2</v>
      </c>
      <c r="AJ1704">
        <v>3</v>
      </c>
      <c r="AK1704">
        <v>1</v>
      </c>
      <c r="AL1704">
        <v>2</v>
      </c>
      <c r="AM1704">
        <v>48</v>
      </c>
      <c r="AN1704">
        <v>24</v>
      </c>
      <c r="AO1704">
        <v>13</v>
      </c>
      <c r="AP1704">
        <v>12</v>
      </c>
      <c r="AQ1704">
        <v>8</v>
      </c>
      <c r="AR1704">
        <v>1</v>
      </c>
      <c r="AS1704">
        <v>5</v>
      </c>
      <c r="AT1704">
        <v>29</v>
      </c>
      <c r="AU1704">
        <v>1131</v>
      </c>
      <c r="AV1704">
        <v>21</v>
      </c>
      <c r="AW1704">
        <v>1320</v>
      </c>
    </row>
    <row r="1705" spans="1:49" x14ac:dyDescent="0.35">
      <c r="A1705" s="1" t="s">
        <v>909</v>
      </c>
      <c r="B1705" s="1" t="s">
        <v>910</v>
      </c>
      <c r="C1705" s="1" t="s">
        <v>14</v>
      </c>
      <c r="D1705">
        <v>32</v>
      </c>
      <c r="E1705" s="1" t="s">
        <v>2180</v>
      </c>
      <c r="F1705">
        <v>20050221</v>
      </c>
      <c r="G1705">
        <v>31</v>
      </c>
      <c r="H1705">
        <v>101885</v>
      </c>
      <c r="J1705" s="1" t="s">
        <v>2156</v>
      </c>
      <c r="K1705" s="1" t="s">
        <v>240</v>
      </c>
      <c r="L1705" s="1" t="s">
        <v>2172</v>
      </c>
      <c r="M1705">
        <v>190</v>
      </c>
      <c r="N1705" s="1" t="s">
        <v>2184</v>
      </c>
      <c r="O1705">
        <v>33.9</v>
      </c>
      <c r="P1705">
        <v>104339</v>
      </c>
      <c r="Q1705">
        <v>3</v>
      </c>
      <c r="R1705" s="1" t="s">
        <v>2156</v>
      </c>
      <c r="S1705" s="1" t="s">
        <v>80</v>
      </c>
      <c r="T1705" s="1" t="s">
        <v>2157</v>
      </c>
      <c r="U1705">
        <v>196</v>
      </c>
      <c r="V1705" s="1" t="s">
        <v>2178</v>
      </c>
      <c r="W1705">
        <v>20.8</v>
      </c>
      <c r="X1705" s="1" t="s">
        <v>98</v>
      </c>
      <c r="Y1705">
        <v>3</v>
      </c>
      <c r="Z1705" s="1" t="s">
        <v>108</v>
      </c>
      <c r="AA1705">
        <v>81</v>
      </c>
      <c r="AB1705">
        <v>9</v>
      </c>
      <c r="AC1705">
        <v>0</v>
      </c>
      <c r="AD1705">
        <v>53</v>
      </c>
      <c r="AE1705">
        <v>31</v>
      </c>
      <c r="AF1705">
        <v>28</v>
      </c>
      <c r="AG1705">
        <v>17</v>
      </c>
      <c r="AH1705">
        <v>11</v>
      </c>
      <c r="AI1705">
        <v>0</v>
      </c>
      <c r="AJ1705">
        <v>0</v>
      </c>
      <c r="AK1705">
        <v>10</v>
      </c>
      <c r="AL1705">
        <v>2</v>
      </c>
      <c r="AM1705">
        <v>65</v>
      </c>
      <c r="AN1705">
        <v>40</v>
      </c>
      <c r="AO1705">
        <v>28</v>
      </c>
      <c r="AP1705">
        <v>11</v>
      </c>
      <c r="AQ1705">
        <v>10</v>
      </c>
      <c r="AR1705">
        <v>5</v>
      </c>
      <c r="AS1705">
        <v>7</v>
      </c>
      <c r="AT1705">
        <v>99</v>
      </c>
      <c r="AU1705">
        <v>423</v>
      </c>
      <c r="AV1705">
        <v>29</v>
      </c>
      <c r="AW1705">
        <v>1131</v>
      </c>
    </row>
    <row r="1706" spans="1:49" x14ac:dyDescent="0.35">
      <c r="A1706" s="1" t="s">
        <v>917</v>
      </c>
      <c r="B1706" s="1" t="s">
        <v>918</v>
      </c>
      <c r="C1706" s="1" t="s">
        <v>475</v>
      </c>
      <c r="D1706">
        <v>32</v>
      </c>
      <c r="E1706" s="1" t="s">
        <v>2180</v>
      </c>
      <c r="F1706">
        <v>20051010</v>
      </c>
      <c r="G1706">
        <v>1</v>
      </c>
      <c r="H1706">
        <v>103110</v>
      </c>
      <c r="J1706" s="1" t="s">
        <v>2156</v>
      </c>
      <c r="K1706" s="1" t="s">
        <v>353</v>
      </c>
      <c r="L1706" s="1" t="s">
        <v>2157</v>
      </c>
      <c r="M1706">
        <v>180</v>
      </c>
      <c r="N1706" s="1" t="s">
        <v>2162</v>
      </c>
      <c r="O1706">
        <v>27.7</v>
      </c>
      <c r="P1706">
        <v>103786</v>
      </c>
      <c r="Q1706">
        <v>1</v>
      </c>
      <c r="R1706" s="1" t="s">
        <v>2156</v>
      </c>
      <c r="S1706" s="1" t="s">
        <v>70</v>
      </c>
      <c r="T1706" s="1" t="s">
        <v>2157</v>
      </c>
      <c r="U1706">
        <v>178</v>
      </c>
      <c r="V1706" s="1" t="s">
        <v>2166</v>
      </c>
      <c r="W1706">
        <v>24.3</v>
      </c>
      <c r="X1706" s="1" t="s">
        <v>52</v>
      </c>
      <c r="Y1706">
        <v>3</v>
      </c>
      <c r="Z1706" s="1" t="s">
        <v>64</v>
      </c>
      <c r="AA1706">
        <v>113</v>
      </c>
      <c r="AB1706">
        <v>0</v>
      </c>
      <c r="AC1706">
        <v>4</v>
      </c>
      <c r="AD1706">
        <v>88</v>
      </c>
      <c r="AE1706">
        <v>47</v>
      </c>
      <c r="AF1706">
        <v>39</v>
      </c>
      <c r="AG1706">
        <v>21</v>
      </c>
      <c r="AH1706">
        <v>15</v>
      </c>
      <c r="AI1706">
        <v>5</v>
      </c>
      <c r="AJ1706">
        <v>7</v>
      </c>
      <c r="AK1706">
        <v>7</v>
      </c>
      <c r="AL1706">
        <v>2</v>
      </c>
      <c r="AM1706">
        <v>88</v>
      </c>
      <c r="AN1706">
        <v>61</v>
      </c>
      <c r="AO1706">
        <v>42</v>
      </c>
      <c r="AP1706">
        <v>15</v>
      </c>
      <c r="AQ1706">
        <v>14</v>
      </c>
      <c r="AR1706">
        <v>3</v>
      </c>
      <c r="AS1706">
        <v>5</v>
      </c>
      <c r="AT1706">
        <v>95</v>
      </c>
      <c r="AU1706">
        <v>444</v>
      </c>
      <c r="AV1706">
        <v>7</v>
      </c>
      <c r="AW1706">
        <v>2175</v>
      </c>
    </row>
    <row r="1707" spans="1:49" x14ac:dyDescent="0.35">
      <c r="A1707" s="1" t="s">
        <v>917</v>
      </c>
      <c r="B1707" s="1" t="s">
        <v>918</v>
      </c>
      <c r="C1707" s="1" t="s">
        <v>475</v>
      </c>
      <c r="D1707">
        <v>32</v>
      </c>
      <c r="E1707" s="1" t="s">
        <v>2180</v>
      </c>
      <c r="F1707">
        <v>20051010</v>
      </c>
      <c r="G1707">
        <v>2</v>
      </c>
      <c r="H1707">
        <v>103401</v>
      </c>
      <c r="J1707" s="1" t="s">
        <v>2156</v>
      </c>
      <c r="K1707" s="1" t="s">
        <v>177</v>
      </c>
      <c r="L1707" s="1" t="s">
        <v>2157</v>
      </c>
      <c r="M1707">
        <v>190</v>
      </c>
      <c r="N1707" s="1" t="s">
        <v>2160</v>
      </c>
      <c r="O1707">
        <v>26.2</v>
      </c>
      <c r="P1707">
        <v>103722</v>
      </c>
      <c r="R1707" s="1" t="s">
        <v>2156</v>
      </c>
      <c r="S1707" s="1" t="s">
        <v>375</v>
      </c>
      <c r="T1707" s="1" t="s">
        <v>2157</v>
      </c>
      <c r="U1707">
        <v>180</v>
      </c>
      <c r="V1707" s="1" t="s">
        <v>2171</v>
      </c>
      <c r="W1707">
        <v>24.6</v>
      </c>
      <c r="X1707" s="1" t="s">
        <v>49</v>
      </c>
      <c r="Y1707">
        <v>3</v>
      </c>
      <c r="Z1707" s="1" t="s">
        <v>64</v>
      </c>
      <c r="AA1707">
        <v>68</v>
      </c>
      <c r="AB1707">
        <v>3</v>
      </c>
      <c r="AC1707">
        <v>0</v>
      </c>
      <c r="AD1707">
        <v>59</v>
      </c>
      <c r="AE1707">
        <v>38</v>
      </c>
      <c r="AF1707">
        <v>28</v>
      </c>
      <c r="AG1707">
        <v>12</v>
      </c>
      <c r="AH1707">
        <v>10</v>
      </c>
      <c r="AI1707">
        <v>5</v>
      </c>
      <c r="AJ1707">
        <v>7</v>
      </c>
      <c r="AK1707">
        <v>1</v>
      </c>
      <c r="AL1707">
        <v>4</v>
      </c>
      <c r="AM1707">
        <v>58</v>
      </c>
      <c r="AN1707">
        <v>31</v>
      </c>
      <c r="AO1707">
        <v>20</v>
      </c>
      <c r="AP1707">
        <v>12</v>
      </c>
      <c r="AQ1707">
        <v>10</v>
      </c>
      <c r="AR1707">
        <v>2</v>
      </c>
      <c r="AS1707">
        <v>6</v>
      </c>
      <c r="AT1707">
        <v>78</v>
      </c>
      <c r="AU1707">
        <v>495</v>
      </c>
      <c r="AV1707">
        <v>54</v>
      </c>
      <c r="AW1707">
        <v>710</v>
      </c>
    </row>
    <row r="1708" spans="1:49" x14ac:dyDescent="0.35">
      <c r="A1708" s="1" t="s">
        <v>917</v>
      </c>
      <c r="B1708" s="1" t="s">
        <v>918</v>
      </c>
      <c r="C1708" s="1" t="s">
        <v>475</v>
      </c>
      <c r="D1708">
        <v>32</v>
      </c>
      <c r="E1708" s="1" t="s">
        <v>2180</v>
      </c>
      <c r="F1708">
        <v>20051010</v>
      </c>
      <c r="G1708">
        <v>3</v>
      </c>
      <c r="H1708">
        <v>103096</v>
      </c>
      <c r="J1708" s="1" t="s">
        <v>2156</v>
      </c>
      <c r="K1708" s="1" t="s">
        <v>273</v>
      </c>
      <c r="L1708" s="1" t="s">
        <v>2157</v>
      </c>
      <c r="M1708">
        <v>173</v>
      </c>
      <c r="N1708" s="1" t="s">
        <v>2171</v>
      </c>
      <c r="O1708">
        <v>27.8</v>
      </c>
      <c r="P1708">
        <v>103503</v>
      </c>
      <c r="R1708" s="1" t="s">
        <v>2156</v>
      </c>
      <c r="S1708" s="1" t="s">
        <v>133</v>
      </c>
      <c r="T1708" s="1" t="s">
        <v>2157</v>
      </c>
      <c r="U1708">
        <v>183</v>
      </c>
      <c r="V1708" s="1" t="s">
        <v>2160</v>
      </c>
      <c r="W1708">
        <v>25.6</v>
      </c>
      <c r="X1708" s="1" t="s">
        <v>204</v>
      </c>
      <c r="Y1708">
        <v>3</v>
      </c>
      <c r="Z1708" s="1" t="s">
        <v>64</v>
      </c>
      <c r="AA1708">
        <v>96</v>
      </c>
      <c r="AB1708">
        <v>3</v>
      </c>
      <c r="AC1708">
        <v>1</v>
      </c>
      <c r="AD1708">
        <v>66</v>
      </c>
      <c r="AE1708">
        <v>33</v>
      </c>
      <c r="AF1708">
        <v>29</v>
      </c>
      <c r="AG1708">
        <v>16</v>
      </c>
      <c r="AH1708">
        <v>10</v>
      </c>
      <c r="AI1708">
        <v>3</v>
      </c>
      <c r="AJ1708">
        <v>4</v>
      </c>
      <c r="AK1708">
        <v>2</v>
      </c>
      <c r="AL1708">
        <v>3</v>
      </c>
      <c r="AM1708">
        <v>70</v>
      </c>
      <c r="AN1708">
        <v>42</v>
      </c>
      <c r="AO1708">
        <v>28</v>
      </c>
      <c r="AP1708">
        <v>12</v>
      </c>
      <c r="AQ1708">
        <v>10</v>
      </c>
      <c r="AR1708">
        <v>3</v>
      </c>
      <c r="AS1708">
        <v>7</v>
      </c>
      <c r="AT1708">
        <v>70</v>
      </c>
      <c r="AU1708">
        <v>543</v>
      </c>
      <c r="AV1708">
        <v>77</v>
      </c>
      <c r="AW1708">
        <v>496</v>
      </c>
    </row>
    <row r="1709" spans="1:49" x14ac:dyDescent="0.35">
      <c r="A1709" s="1" t="s">
        <v>917</v>
      </c>
      <c r="B1709" s="1" t="s">
        <v>918</v>
      </c>
      <c r="C1709" s="1" t="s">
        <v>475</v>
      </c>
      <c r="D1709">
        <v>32</v>
      </c>
      <c r="E1709" s="1" t="s">
        <v>2180</v>
      </c>
      <c r="F1709">
        <v>20051010</v>
      </c>
      <c r="G1709">
        <v>4</v>
      </c>
      <c r="H1709">
        <v>104214</v>
      </c>
      <c r="I1709">
        <v>7</v>
      </c>
      <c r="J1709" s="1" t="s">
        <v>2156</v>
      </c>
      <c r="K1709" s="1" t="s">
        <v>205</v>
      </c>
      <c r="L1709" s="1" t="s">
        <v>2157</v>
      </c>
      <c r="M1709">
        <v>185</v>
      </c>
      <c r="N1709" s="1" t="s">
        <v>2166</v>
      </c>
      <c r="O1709">
        <v>22.2</v>
      </c>
      <c r="P1709">
        <v>104259</v>
      </c>
      <c r="R1709" s="1" t="s">
        <v>2156</v>
      </c>
      <c r="S1709" s="1" t="s">
        <v>175</v>
      </c>
      <c r="T1709" s="1" t="s">
        <v>2157</v>
      </c>
      <c r="U1709">
        <v>178</v>
      </c>
      <c r="V1709" s="1" t="s">
        <v>2169</v>
      </c>
      <c r="W1709">
        <v>21.9</v>
      </c>
      <c r="X1709" s="1" t="s">
        <v>91</v>
      </c>
      <c r="Y1709">
        <v>3</v>
      </c>
      <c r="Z1709" s="1" t="s">
        <v>64</v>
      </c>
      <c r="AA1709">
        <v>68</v>
      </c>
      <c r="AB1709">
        <v>1</v>
      </c>
      <c r="AC1709">
        <v>1</v>
      </c>
      <c r="AD1709">
        <v>50</v>
      </c>
      <c r="AE1709">
        <v>33</v>
      </c>
      <c r="AF1709">
        <v>27</v>
      </c>
      <c r="AG1709">
        <v>11</v>
      </c>
      <c r="AH1709">
        <v>9</v>
      </c>
      <c r="AI1709">
        <v>3</v>
      </c>
      <c r="AJ1709">
        <v>3</v>
      </c>
      <c r="AK1709">
        <v>1</v>
      </c>
      <c r="AL1709">
        <v>3</v>
      </c>
      <c r="AM1709">
        <v>69</v>
      </c>
      <c r="AN1709">
        <v>31</v>
      </c>
      <c r="AO1709">
        <v>22</v>
      </c>
      <c r="AP1709">
        <v>14</v>
      </c>
      <c r="AQ1709">
        <v>9</v>
      </c>
      <c r="AR1709">
        <v>5</v>
      </c>
      <c r="AS1709">
        <v>8</v>
      </c>
      <c r="AT1709">
        <v>38</v>
      </c>
      <c r="AU1709">
        <v>895</v>
      </c>
      <c r="AV1709">
        <v>94</v>
      </c>
      <c r="AW1709">
        <v>451</v>
      </c>
    </row>
    <row r="1710" spans="1:49" x14ac:dyDescent="0.35">
      <c r="A1710" s="1" t="s">
        <v>917</v>
      </c>
      <c r="B1710" s="1" t="s">
        <v>918</v>
      </c>
      <c r="C1710" s="1" t="s">
        <v>475</v>
      </c>
      <c r="D1710">
        <v>32</v>
      </c>
      <c r="E1710" s="1" t="s">
        <v>2180</v>
      </c>
      <c r="F1710">
        <v>20051010</v>
      </c>
      <c r="G1710">
        <v>5</v>
      </c>
      <c r="H1710">
        <v>104022</v>
      </c>
      <c r="I1710">
        <v>3</v>
      </c>
      <c r="J1710" s="1" t="s">
        <v>2156</v>
      </c>
      <c r="K1710" s="1" t="s">
        <v>26</v>
      </c>
      <c r="L1710" s="1" t="s">
        <v>2157</v>
      </c>
      <c r="M1710">
        <v>183</v>
      </c>
      <c r="N1710" s="1" t="s">
        <v>2166</v>
      </c>
      <c r="O1710">
        <v>23.2</v>
      </c>
      <c r="P1710">
        <v>104160</v>
      </c>
      <c r="R1710" s="1" t="s">
        <v>2159</v>
      </c>
      <c r="S1710" s="1" t="s">
        <v>151</v>
      </c>
      <c r="T1710" s="1" t="s">
        <v>2157</v>
      </c>
      <c r="U1710">
        <v>185</v>
      </c>
      <c r="V1710" s="1" t="s">
        <v>2160</v>
      </c>
      <c r="W1710">
        <v>22.5</v>
      </c>
      <c r="X1710" s="1" t="s">
        <v>149</v>
      </c>
      <c r="Y1710">
        <v>3</v>
      </c>
      <c r="Z1710" s="1" t="s">
        <v>64</v>
      </c>
      <c r="AA1710">
        <v>73</v>
      </c>
      <c r="AB1710">
        <v>2</v>
      </c>
      <c r="AC1710">
        <v>2</v>
      </c>
      <c r="AD1710">
        <v>61</v>
      </c>
      <c r="AE1710">
        <v>40</v>
      </c>
      <c r="AF1710">
        <v>33</v>
      </c>
      <c r="AG1710">
        <v>8</v>
      </c>
      <c r="AH1710">
        <v>10</v>
      </c>
      <c r="AI1710">
        <v>1</v>
      </c>
      <c r="AJ1710">
        <v>2</v>
      </c>
      <c r="AK1710">
        <v>3</v>
      </c>
      <c r="AL1710">
        <v>3</v>
      </c>
      <c r="AM1710">
        <v>60</v>
      </c>
      <c r="AN1710">
        <v>36</v>
      </c>
      <c r="AO1710">
        <v>19</v>
      </c>
      <c r="AP1710">
        <v>16</v>
      </c>
      <c r="AQ1710">
        <v>9</v>
      </c>
      <c r="AR1710">
        <v>3</v>
      </c>
      <c r="AS1710">
        <v>6</v>
      </c>
      <c r="AT1710">
        <v>24</v>
      </c>
      <c r="AU1710">
        <v>1140</v>
      </c>
      <c r="AV1710">
        <v>91</v>
      </c>
      <c r="AW1710">
        <v>458</v>
      </c>
    </row>
    <row r="1711" spans="1:49" x14ac:dyDescent="0.35">
      <c r="A1711" s="1" t="s">
        <v>917</v>
      </c>
      <c r="B1711" s="1" t="s">
        <v>918</v>
      </c>
      <c r="C1711" s="1" t="s">
        <v>475</v>
      </c>
      <c r="D1711">
        <v>32</v>
      </c>
      <c r="E1711" s="1" t="s">
        <v>2180</v>
      </c>
      <c r="F1711">
        <v>20051010</v>
      </c>
      <c r="G1711">
        <v>6</v>
      </c>
      <c r="H1711">
        <v>102834</v>
      </c>
      <c r="J1711" s="1" t="s">
        <v>2156</v>
      </c>
      <c r="K1711" s="1" t="s">
        <v>348</v>
      </c>
      <c r="L1711" s="1" t="s">
        <v>2157</v>
      </c>
      <c r="M1711">
        <v>178</v>
      </c>
      <c r="N1711" s="1" t="s">
        <v>2164</v>
      </c>
      <c r="O1711">
        <v>29.1</v>
      </c>
      <c r="P1711">
        <v>104783</v>
      </c>
      <c r="R1711" s="1" t="s">
        <v>2159</v>
      </c>
      <c r="S1711" s="1" t="s">
        <v>919</v>
      </c>
      <c r="T1711" s="1" t="s">
        <v>2157</v>
      </c>
      <c r="U1711">
        <v>188</v>
      </c>
      <c r="V1711" s="1" t="s">
        <v>2166</v>
      </c>
      <c r="W1711">
        <v>19.100000000000001</v>
      </c>
      <c r="X1711" s="1" t="s">
        <v>24</v>
      </c>
      <c r="Y1711">
        <v>3</v>
      </c>
      <c r="Z1711" s="1" t="s">
        <v>64</v>
      </c>
      <c r="AA1711">
        <v>73</v>
      </c>
      <c r="AB1711">
        <v>2</v>
      </c>
      <c r="AC1711">
        <v>1</v>
      </c>
      <c r="AD1711">
        <v>64</v>
      </c>
      <c r="AE1711">
        <v>45</v>
      </c>
      <c r="AF1711">
        <v>28</v>
      </c>
      <c r="AG1711">
        <v>11</v>
      </c>
      <c r="AH1711">
        <v>9</v>
      </c>
      <c r="AI1711">
        <v>1</v>
      </c>
      <c r="AJ1711">
        <v>2</v>
      </c>
      <c r="AK1711">
        <v>2</v>
      </c>
      <c r="AL1711">
        <v>4</v>
      </c>
      <c r="AM1711">
        <v>58</v>
      </c>
      <c r="AN1711">
        <v>29</v>
      </c>
      <c r="AO1711">
        <v>18</v>
      </c>
      <c r="AP1711">
        <v>12</v>
      </c>
      <c r="AQ1711">
        <v>9</v>
      </c>
      <c r="AR1711">
        <v>3</v>
      </c>
      <c r="AS1711">
        <v>7</v>
      </c>
      <c r="AT1711">
        <v>93</v>
      </c>
      <c r="AU1711">
        <v>457</v>
      </c>
      <c r="AV1711">
        <v>618</v>
      </c>
      <c r="AW1711">
        <v>32</v>
      </c>
    </row>
    <row r="1712" spans="1:49" x14ac:dyDescent="0.35">
      <c r="A1712" s="1" t="s">
        <v>917</v>
      </c>
      <c r="B1712" s="1" t="s">
        <v>918</v>
      </c>
      <c r="C1712" s="1" t="s">
        <v>475</v>
      </c>
      <c r="D1712">
        <v>32</v>
      </c>
      <c r="E1712" s="1" t="s">
        <v>2180</v>
      </c>
      <c r="F1712">
        <v>20051010</v>
      </c>
      <c r="G1712">
        <v>7</v>
      </c>
      <c r="H1712">
        <v>104098</v>
      </c>
      <c r="J1712" s="1" t="s">
        <v>2173</v>
      </c>
      <c r="K1712" s="1" t="s">
        <v>127</v>
      </c>
      <c r="L1712" s="1" t="s">
        <v>2157</v>
      </c>
      <c r="M1712">
        <v>185</v>
      </c>
      <c r="N1712" s="1" t="s">
        <v>2166</v>
      </c>
      <c r="O1712">
        <v>22.8</v>
      </c>
      <c r="P1712">
        <v>102202</v>
      </c>
      <c r="R1712" s="1" t="s">
        <v>2156</v>
      </c>
      <c r="S1712" s="1" t="s">
        <v>507</v>
      </c>
      <c r="T1712" s="1" t="s">
        <v>2172</v>
      </c>
      <c r="U1712">
        <v>190</v>
      </c>
      <c r="V1712" s="1" t="s">
        <v>2221</v>
      </c>
      <c r="W1712">
        <v>32.4</v>
      </c>
      <c r="X1712" s="1" t="s">
        <v>2236</v>
      </c>
      <c r="Y1712">
        <v>3</v>
      </c>
      <c r="Z1712" s="1" t="s">
        <v>64</v>
      </c>
      <c r="AA1712">
        <v>28</v>
      </c>
      <c r="AB1712">
        <v>3</v>
      </c>
      <c r="AC1712">
        <v>2</v>
      </c>
      <c r="AD1712">
        <v>22</v>
      </c>
      <c r="AE1712">
        <v>15</v>
      </c>
      <c r="AF1712">
        <v>13</v>
      </c>
      <c r="AG1712">
        <v>3</v>
      </c>
      <c r="AH1712">
        <v>4</v>
      </c>
      <c r="AI1712">
        <v>0</v>
      </c>
      <c r="AJ1712">
        <v>0</v>
      </c>
      <c r="AK1712">
        <v>3</v>
      </c>
      <c r="AL1712">
        <v>0</v>
      </c>
      <c r="AM1712">
        <v>22</v>
      </c>
      <c r="AN1712">
        <v>11</v>
      </c>
      <c r="AO1712">
        <v>5</v>
      </c>
      <c r="AP1712">
        <v>4</v>
      </c>
      <c r="AQ1712">
        <v>4</v>
      </c>
      <c r="AR1712">
        <v>3</v>
      </c>
      <c r="AS1712">
        <v>6</v>
      </c>
      <c r="AT1712">
        <v>125</v>
      </c>
      <c r="AU1712">
        <v>347</v>
      </c>
      <c r="AV1712">
        <v>64</v>
      </c>
      <c r="AW1712">
        <v>610</v>
      </c>
    </row>
    <row r="1713" spans="1:49" x14ac:dyDescent="0.35">
      <c r="A1713" s="1" t="s">
        <v>917</v>
      </c>
      <c r="B1713" s="1" t="s">
        <v>918</v>
      </c>
      <c r="C1713" s="1" t="s">
        <v>475</v>
      </c>
      <c r="D1713">
        <v>32</v>
      </c>
      <c r="E1713" s="1" t="s">
        <v>2180</v>
      </c>
      <c r="F1713">
        <v>20051010</v>
      </c>
      <c r="G1713">
        <v>8</v>
      </c>
      <c r="H1713">
        <v>103835</v>
      </c>
      <c r="I1713">
        <v>8</v>
      </c>
      <c r="J1713" s="1" t="s">
        <v>2156</v>
      </c>
      <c r="K1713" s="1" t="s">
        <v>20</v>
      </c>
      <c r="L1713" s="1" t="s">
        <v>2157</v>
      </c>
      <c r="M1713">
        <v>183</v>
      </c>
      <c r="N1713" s="1" t="s">
        <v>2162</v>
      </c>
      <c r="O1713">
        <v>24</v>
      </c>
      <c r="P1713">
        <v>103009</v>
      </c>
      <c r="R1713" s="1" t="s">
        <v>2156</v>
      </c>
      <c r="S1713" s="1" t="s">
        <v>310</v>
      </c>
      <c r="T1713" s="1" t="s">
        <v>2157</v>
      </c>
      <c r="U1713">
        <v>185</v>
      </c>
      <c r="V1713" s="1" t="s">
        <v>2158</v>
      </c>
      <c r="W1713">
        <v>28.3</v>
      </c>
      <c r="X1713" s="1" t="s">
        <v>417</v>
      </c>
      <c r="Y1713">
        <v>3</v>
      </c>
      <c r="Z1713" s="1" t="s">
        <v>64</v>
      </c>
      <c r="AA1713">
        <v>39</v>
      </c>
      <c r="AB1713">
        <v>2</v>
      </c>
      <c r="AC1713">
        <v>4</v>
      </c>
      <c r="AD1713">
        <v>38</v>
      </c>
      <c r="AE1713">
        <v>22</v>
      </c>
      <c r="AF1713">
        <v>20</v>
      </c>
      <c r="AG1713">
        <v>9</v>
      </c>
      <c r="AH1713">
        <v>7</v>
      </c>
      <c r="AI1713">
        <v>1</v>
      </c>
      <c r="AJ1713">
        <v>1</v>
      </c>
      <c r="AK1713">
        <v>1</v>
      </c>
      <c r="AL1713">
        <v>1</v>
      </c>
      <c r="AM1713">
        <v>40</v>
      </c>
      <c r="AN1713">
        <v>28</v>
      </c>
      <c r="AO1713">
        <v>12</v>
      </c>
      <c r="AP1713">
        <v>2</v>
      </c>
      <c r="AQ1713">
        <v>6</v>
      </c>
      <c r="AR1713">
        <v>3</v>
      </c>
      <c r="AS1713">
        <v>8</v>
      </c>
      <c r="AT1713">
        <v>42</v>
      </c>
      <c r="AU1713">
        <v>836</v>
      </c>
      <c r="AV1713">
        <v>86</v>
      </c>
      <c r="AW1713">
        <v>469</v>
      </c>
    </row>
    <row r="1714" spans="1:49" x14ac:dyDescent="0.35">
      <c r="A1714" s="1" t="s">
        <v>917</v>
      </c>
      <c r="B1714" s="1" t="s">
        <v>918</v>
      </c>
      <c r="C1714" s="1" t="s">
        <v>475</v>
      </c>
      <c r="D1714">
        <v>32</v>
      </c>
      <c r="E1714" s="1" t="s">
        <v>2180</v>
      </c>
      <c r="F1714">
        <v>20051010</v>
      </c>
      <c r="G1714">
        <v>9</v>
      </c>
      <c r="H1714">
        <v>103017</v>
      </c>
      <c r="I1714">
        <v>6</v>
      </c>
      <c r="J1714" s="1" t="s">
        <v>2156</v>
      </c>
      <c r="K1714" s="1" t="s">
        <v>28</v>
      </c>
      <c r="L1714" s="1" t="s">
        <v>2157</v>
      </c>
      <c r="M1714">
        <v>183</v>
      </c>
      <c r="N1714" s="1" t="s">
        <v>2169</v>
      </c>
      <c r="O1714">
        <v>28.2</v>
      </c>
      <c r="P1714">
        <v>102880</v>
      </c>
      <c r="R1714" s="1" t="s">
        <v>2156</v>
      </c>
      <c r="S1714" s="1" t="s">
        <v>358</v>
      </c>
      <c r="T1714" s="1" t="s">
        <v>2157</v>
      </c>
      <c r="U1714">
        <v>201</v>
      </c>
      <c r="V1714" s="1" t="s">
        <v>2169</v>
      </c>
      <c r="W1714">
        <v>28.9</v>
      </c>
      <c r="X1714" s="1" t="s">
        <v>71</v>
      </c>
      <c r="Y1714">
        <v>3</v>
      </c>
      <c r="Z1714" s="1" t="s">
        <v>64</v>
      </c>
      <c r="AA1714">
        <v>83</v>
      </c>
      <c r="AB1714">
        <v>1</v>
      </c>
      <c r="AC1714">
        <v>1</v>
      </c>
      <c r="AD1714">
        <v>54</v>
      </c>
      <c r="AE1714">
        <v>30</v>
      </c>
      <c r="AF1714">
        <v>22</v>
      </c>
      <c r="AG1714">
        <v>13</v>
      </c>
      <c r="AH1714">
        <v>9</v>
      </c>
      <c r="AI1714">
        <v>1</v>
      </c>
      <c r="AJ1714">
        <v>2</v>
      </c>
      <c r="AK1714">
        <v>1</v>
      </c>
      <c r="AL1714">
        <v>4</v>
      </c>
      <c r="AM1714">
        <v>54</v>
      </c>
      <c r="AN1714">
        <v>28</v>
      </c>
      <c r="AO1714">
        <v>14</v>
      </c>
      <c r="AP1714">
        <v>13</v>
      </c>
      <c r="AQ1714">
        <v>8</v>
      </c>
      <c r="AR1714">
        <v>3</v>
      </c>
      <c r="AS1714">
        <v>7</v>
      </c>
      <c r="AT1714">
        <v>37</v>
      </c>
      <c r="AU1714">
        <v>900</v>
      </c>
      <c r="AV1714">
        <v>254</v>
      </c>
      <c r="AW1714">
        <v>142</v>
      </c>
    </row>
    <row r="1715" spans="1:49" x14ac:dyDescent="0.35">
      <c r="A1715" s="1" t="s">
        <v>917</v>
      </c>
      <c r="B1715" s="1" t="s">
        <v>918</v>
      </c>
      <c r="C1715" s="1" t="s">
        <v>475</v>
      </c>
      <c r="D1715">
        <v>32</v>
      </c>
      <c r="E1715" s="1" t="s">
        <v>2180</v>
      </c>
      <c r="F1715">
        <v>20051010</v>
      </c>
      <c r="G1715">
        <v>10</v>
      </c>
      <c r="H1715">
        <v>104252</v>
      </c>
      <c r="J1715" s="1" t="s">
        <v>2156</v>
      </c>
      <c r="K1715" s="1" t="s">
        <v>233</v>
      </c>
      <c r="L1715" s="1" t="s">
        <v>2157</v>
      </c>
      <c r="M1715">
        <v>190</v>
      </c>
      <c r="N1715" s="1" t="s">
        <v>2169</v>
      </c>
      <c r="O1715">
        <v>22</v>
      </c>
      <c r="P1715">
        <v>102694</v>
      </c>
      <c r="R1715" s="1" t="s">
        <v>2156</v>
      </c>
      <c r="S1715" s="1" t="s">
        <v>235</v>
      </c>
      <c r="T1715" s="1" t="s">
        <v>2157</v>
      </c>
      <c r="U1715">
        <v>183</v>
      </c>
      <c r="V1715" s="1" t="s">
        <v>2169</v>
      </c>
      <c r="W1715">
        <v>29.8</v>
      </c>
      <c r="X1715" s="1" t="s">
        <v>153</v>
      </c>
      <c r="Y1715">
        <v>3</v>
      </c>
      <c r="Z1715" s="1" t="s">
        <v>64</v>
      </c>
      <c r="AA1715">
        <v>57</v>
      </c>
      <c r="AB1715">
        <v>3</v>
      </c>
      <c r="AC1715">
        <v>1</v>
      </c>
      <c r="AD1715">
        <v>54</v>
      </c>
      <c r="AE1715">
        <v>29</v>
      </c>
      <c r="AF1715">
        <v>23</v>
      </c>
      <c r="AG1715">
        <v>16</v>
      </c>
      <c r="AH1715">
        <v>9</v>
      </c>
      <c r="AI1715">
        <v>1</v>
      </c>
      <c r="AJ1715">
        <v>1</v>
      </c>
      <c r="AK1715">
        <v>4</v>
      </c>
      <c r="AL1715">
        <v>3</v>
      </c>
      <c r="AM1715">
        <v>42</v>
      </c>
      <c r="AN1715">
        <v>27</v>
      </c>
      <c r="AO1715">
        <v>18</v>
      </c>
      <c r="AP1715">
        <v>6</v>
      </c>
      <c r="AQ1715">
        <v>8</v>
      </c>
      <c r="AR1715">
        <v>0</v>
      </c>
      <c r="AS1715">
        <v>3</v>
      </c>
      <c r="AT1715">
        <v>80</v>
      </c>
      <c r="AU1715">
        <v>484</v>
      </c>
      <c r="AV1715">
        <v>124</v>
      </c>
      <c r="AW1715">
        <v>348</v>
      </c>
    </row>
    <row r="1716" spans="1:49" x14ac:dyDescent="0.35">
      <c r="A1716" s="1" t="s">
        <v>917</v>
      </c>
      <c r="B1716" s="1" t="s">
        <v>918</v>
      </c>
      <c r="C1716" s="1" t="s">
        <v>475</v>
      </c>
      <c r="D1716">
        <v>32</v>
      </c>
      <c r="E1716" s="1" t="s">
        <v>2180</v>
      </c>
      <c r="F1716">
        <v>20051010</v>
      </c>
      <c r="G1716">
        <v>11</v>
      </c>
      <c r="H1716">
        <v>104559</v>
      </c>
      <c r="J1716" s="1" t="s">
        <v>2173</v>
      </c>
      <c r="K1716" s="1" t="s">
        <v>890</v>
      </c>
      <c r="L1716" s="1" t="s">
        <v>2157</v>
      </c>
      <c r="M1716">
        <v>188</v>
      </c>
      <c r="N1716" s="1" t="s">
        <v>2166</v>
      </c>
      <c r="O1716">
        <v>20.3</v>
      </c>
      <c r="P1716">
        <v>104180</v>
      </c>
      <c r="R1716" s="1" t="s">
        <v>2156</v>
      </c>
      <c r="S1716" s="1" t="s">
        <v>117</v>
      </c>
      <c r="T1716" s="1" t="s">
        <v>2172</v>
      </c>
      <c r="U1716">
        <v>193</v>
      </c>
      <c r="V1716" s="1" t="s">
        <v>2183</v>
      </c>
      <c r="W1716">
        <v>22.4</v>
      </c>
      <c r="X1716" s="1" t="s">
        <v>171</v>
      </c>
      <c r="Y1716">
        <v>3</v>
      </c>
      <c r="Z1716" s="1" t="s">
        <v>64</v>
      </c>
      <c r="AA1716">
        <v>67</v>
      </c>
      <c r="AB1716">
        <v>7</v>
      </c>
      <c r="AC1716">
        <v>0</v>
      </c>
      <c r="AD1716">
        <v>47</v>
      </c>
      <c r="AE1716">
        <v>33</v>
      </c>
      <c r="AF1716">
        <v>26</v>
      </c>
      <c r="AG1716">
        <v>9</v>
      </c>
      <c r="AH1716">
        <v>8</v>
      </c>
      <c r="AI1716">
        <v>0</v>
      </c>
      <c r="AJ1716">
        <v>0</v>
      </c>
      <c r="AK1716">
        <v>4</v>
      </c>
      <c r="AL1716">
        <v>1</v>
      </c>
      <c r="AM1716">
        <v>50</v>
      </c>
      <c r="AN1716">
        <v>29</v>
      </c>
      <c r="AO1716">
        <v>19</v>
      </c>
      <c r="AP1716">
        <v>8</v>
      </c>
      <c r="AQ1716">
        <v>8</v>
      </c>
      <c r="AR1716">
        <v>5</v>
      </c>
      <c r="AS1716">
        <v>9</v>
      </c>
      <c r="AT1716">
        <v>154</v>
      </c>
      <c r="AU1716">
        <v>259</v>
      </c>
      <c r="AV1716">
        <v>73</v>
      </c>
      <c r="AW1716">
        <v>523</v>
      </c>
    </row>
    <row r="1717" spans="1:49" x14ac:dyDescent="0.35">
      <c r="A1717" s="1" t="s">
        <v>917</v>
      </c>
      <c r="B1717" s="1" t="s">
        <v>918</v>
      </c>
      <c r="C1717" s="1" t="s">
        <v>475</v>
      </c>
      <c r="D1717">
        <v>32</v>
      </c>
      <c r="E1717" s="1" t="s">
        <v>2180</v>
      </c>
      <c r="F1717">
        <v>20051010</v>
      </c>
      <c r="G1717">
        <v>12</v>
      </c>
      <c r="H1717">
        <v>103018</v>
      </c>
      <c r="I1717">
        <v>4</v>
      </c>
      <c r="J1717" s="1" t="s">
        <v>2156</v>
      </c>
      <c r="K1717" s="1" t="s">
        <v>35</v>
      </c>
      <c r="L1717" s="1" t="s">
        <v>2157</v>
      </c>
      <c r="M1717">
        <v>196</v>
      </c>
      <c r="N1717" s="1" t="s">
        <v>2174</v>
      </c>
      <c r="O1717">
        <v>28.2</v>
      </c>
      <c r="P1717">
        <v>104975</v>
      </c>
      <c r="R1717" s="1" t="s">
        <v>2173</v>
      </c>
      <c r="S1717" s="1" t="s">
        <v>920</v>
      </c>
      <c r="T1717" s="1" t="s">
        <v>2157</v>
      </c>
      <c r="V1717" s="1" t="s">
        <v>2166</v>
      </c>
      <c r="W1717">
        <v>18.2</v>
      </c>
      <c r="X1717" s="1" t="s">
        <v>221</v>
      </c>
      <c r="Y1717">
        <v>3</v>
      </c>
      <c r="Z1717" s="1" t="s">
        <v>64</v>
      </c>
      <c r="AA1717">
        <v>65</v>
      </c>
      <c r="AB1717">
        <v>6</v>
      </c>
      <c r="AC1717">
        <v>4</v>
      </c>
      <c r="AD1717">
        <v>54</v>
      </c>
      <c r="AE1717">
        <v>39</v>
      </c>
      <c r="AF1717">
        <v>29</v>
      </c>
      <c r="AG1717">
        <v>6</v>
      </c>
      <c r="AH1717">
        <v>8</v>
      </c>
      <c r="AI1717">
        <v>6</v>
      </c>
      <c r="AJ1717">
        <v>7</v>
      </c>
      <c r="AK1717">
        <v>3</v>
      </c>
      <c r="AL1717">
        <v>4</v>
      </c>
      <c r="AM1717">
        <v>63</v>
      </c>
      <c r="AN1717">
        <v>33</v>
      </c>
      <c r="AO1717">
        <v>17</v>
      </c>
      <c r="AP1717">
        <v>12</v>
      </c>
      <c r="AQ1717">
        <v>8</v>
      </c>
      <c r="AR1717">
        <v>1</v>
      </c>
      <c r="AS1717">
        <v>6</v>
      </c>
      <c r="AT1717">
        <v>25</v>
      </c>
      <c r="AU1717">
        <v>1125</v>
      </c>
      <c r="AV1717">
        <v>843</v>
      </c>
      <c r="AW1717">
        <v>14</v>
      </c>
    </row>
    <row r="1718" spans="1:49" x14ac:dyDescent="0.35">
      <c r="A1718" s="1" t="s">
        <v>917</v>
      </c>
      <c r="B1718" s="1" t="s">
        <v>918</v>
      </c>
      <c r="C1718" s="1" t="s">
        <v>475</v>
      </c>
      <c r="D1718">
        <v>32</v>
      </c>
      <c r="E1718" s="1" t="s">
        <v>2180</v>
      </c>
      <c r="F1718">
        <v>20051010</v>
      </c>
      <c r="G1718">
        <v>13</v>
      </c>
      <c r="H1718">
        <v>102257</v>
      </c>
      <c r="I1718">
        <v>5</v>
      </c>
      <c r="J1718" s="1" t="s">
        <v>2156</v>
      </c>
      <c r="K1718" s="1" t="s">
        <v>60</v>
      </c>
      <c r="L1718" s="1" t="s">
        <v>2172</v>
      </c>
      <c r="M1718">
        <v>193</v>
      </c>
      <c r="N1718" s="1" t="s">
        <v>2163</v>
      </c>
      <c r="O1718">
        <v>32</v>
      </c>
      <c r="P1718">
        <v>103566</v>
      </c>
      <c r="R1718" s="1" t="s">
        <v>2156</v>
      </c>
      <c r="S1718" s="1" t="s">
        <v>522</v>
      </c>
      <c r="T1718" s="1" t="s">
        <v>2172</v>
      </c>
      <c r="U1718">
        <v>190</v>
      </c>
      <c r="V1718" s="1" t="s">
        <v>2171</v>
      </c>
      <c r="W1718">
        <v>25.3</v>
      </c>
      <c r="X1718" s="1" t="s">
        <v>171</v>
      </c>
      <c r="Y1718">
        <v>3</v>
      </c>
      <c r="Z1718" s="1" t="s">
        <v>64</v>
      </c>
      <c r="AA1718">
        <v>55</v>
      </c>
      <c r="AB1718">
        <v>7</v>
      </c>
      <c r="AC1718">
        <v>2</v>
      </c>
      <c r="AD1718">
        <v>44</v>
      </c>
      <c r="AE1718">
        <v>26</v>
      </c>
      <c r="AF1718">
        <v>25</v>
      </c>
      <c r="AG1718">
        <v>9</v>
      </c>
      <c r="AH1718">
        <v>8</v>
      </c>
      <c r="AI1718">
        <v>0</v>
      </c>
      <c r="AJ1718">
        <v>0</v>
      </c>
      <c r="AK1718">
        <v>2</v>
      </c>
      <c r="AL1718">
        <v>4</v>
      </c>
      <c r="AM1718">
        <v>58</v>
      </c>
      <c r="AN1718">
        <v>38</v>
      </c>
      <c r="AO1718">
        <v>23</v>
      </c>
      <c r="AP1718">
        <v>6</v>
      </c>
      <c r="AQ1718">
        <v>8</v>
      </c>
      <c r="AR1718">
        <v>5</v>
      </c>
      <c r="AS1718">
        <v>9</v>
      </c>
      <c r="AT1718">
        <v>29</v>
      </c>
      <c r="AU1718">
        <v>1043</v>
      </c>
      <c r="AV1718">
        <v>108</v>
      </c>
      <c r="AW1718">
        <v>393</v>
      </c>
    </row>
    <row r="1719" spans="1:49" x14ac:dyDescent="0.35">
      <c r="A1719" s="1" t="s">
        <v>917</v>
      </c>
      <c r="B1719" s="1" t="s">
        <v>918</v>
      </c>
      <c r="C1719" s="1" t="s">
        <v>475</v>
      </c>
      <c r="D1719">
        <v>32</v>
      </c>
      <c r="E1719" s="1" t="s">
        <v>2180</v>
      </c>
      <c r="F1719">
        <v>20051010</v>
      </c>
      <c r="G1719">
        <v>14</v>
      </c>
      <c r="H1719">
        <v>103857</v>
      </c>
      <c r="J1719" s="1" t="s">
        <v>2159</v>
      </c>
      <c r="K1719" s="1" t="s">
        <v>921</v>
      </c>
      <c r="L1719" s="1" t="s">
        <v>2157</v>
      </c>
      <c r="M1719">
        <v>180</v>
      </c>
      <c r="N1719" s="1" t="s">
        <v>2166</v>
      </c>
      <c r="O1719">
        <v>24</v>
      </c>
      <c r="P1719">
        <v>102148</v>
      </c>
      <c r="R1719" s="1" t="s">
        <v>2156</v>
      </c>
      <c r="S1719" s="1" t="s">
        <v>521</v>
      </c>
      <c r="T1719" s="1" t="s">
        <v>2157</v>
      </c>
      <c r="U1719">
        <v>178</v>
      </c>
      <c r="V1719" s="1" t="s">
        <v>2171</v>
      </c>
      <c r="W1719">
        <v>32.799999999999997</v>
      </c>
      <c r="X1719" s="1" t="s">
        <v>49</v>
      </c>
      <c r="Y1719">
        <v>3</v>
      </c>
      <c r="Z1719" s="1" t="s">
        <v>64</v>
      </c>
      <c r="AA1719">
        <v>99</v>
      </c>
      <c r="AB1719">
        <v>0</v>
      </c>
      <c r="AC1719">
        <v>1</v>
      </c>
      <c r="AD1719">
        <v>53</v>
      </c>
      <c r="AE1719">
        <v>30</v>
      </c>
      <c r="AF1719">
        <v>19</v>
      </c>
      <c r="AG1719">
        <v>14</v>
      </c>
      <c r="AH1719">
        <v>10</v>
      </c>
      <c r="AI1719">
        <v>2</v>
      </c>
      <c r="AJ1719">
        <v>5</v>
      </c>
      <c r="AK1719">
        <v>2</v>
      </c>
      <c r="AL1719">
        <v>2</v>
      </c>
      <c r="AM1719">
        <v>83</v>
      </c>
      <c r="AN1719">
        <v>39</v>
      </c>
      <c r="AO1719">
        <v>20</v>
      </c>
      <c r="AP1719">
        <v>21</v>
      </c>
      <c r="AQ1719">
        <v>10</v>
      </c>
      <c r="AR1719">
        <v>7</v>
      </c>
      <c r="AS1719">
        <v>12</v>
      </c>
      <c r="AT1719">
        <v>153</v>
      </c>
      <c r="AU1719">
        <v>266</v>
      </c>
      <c r="AV1719">
        <v>83</v>
      </c>
      <c r="AW1719">
        <v>480</v>
      </c>
    </row>
    <row r="1720" spans="1:49" x14ac:dyDescent="0.35">
      <c r="A1720" s="1" t="s">
        <v>917</v>
      </c>
      <c r="B1720" s="1" t="s">
        <v>918</v>
      </c>
      <c r="C1720" s="1" t="s">
        <v>475</v>
      </c>
      <c r="D1720">
        <v>32</v>
      </c>
      <c r="E1720" s="1" t="s">
        <v>2180</v>
      </c>
      <c r="F1720">
        <v>20051010</v>
      </c>
      <c r="G1720">
        <v>15</v>
      </c>
      <c r="H1720">
        <v>102318</v>
      </c>
      <c r="J1720" s="1" t="s">
        <v>2156</v>
      </c>
      <c r="K1720" s="1" t="s">
        <v>57</v>
      </c>
      <c r="L1720" s="1" t="s">
        <v>2157</v>
      </c>
      <c r="M1720">
        <v>183</v>
      </c>
      <c r="N1720" s="1" t="s">
        <v>2158</v>
      </c>
      <c r="O1720">
        <v>31.7</v>
      </c>
      <c r="P1720">
        <v>104219</v>
      </c>
      <c r="R1720" s="1" t="s">
        <v>2159</v>
      </c>
      <c r="S1720" s="1" t="s">
        <v>922</v>
      </c>
      <c r="T1720" s="1" t="s">
        <v>2157</v>
      </c>
      <c r="U1720">
        <v>185</v>
      </c>
      <c r="V1720" s="1" t="s">
        <v>2181</v>
      </c>
      <c r="W1720">
        <v>22.2</v>
      </c>
      <c r="X1720" s="1" t="s">
        <v>49</v>
      </c>
      <c r="Y1720">
        <v>3</v>
      </c>
      <c r="Z1720" s="1" t="s">
        <v>64</v>
      </c>
      <c r="AA1720">
        <v>73</v>
      </c>
      <c r="AB1720">
        <v>6</v>
      </c>
      <c r="AC1720">
        <v>1</v>
      </c>
      <c r="AD1720">
        <v>71</v>
      </c>
      <c r="AE1720">
        <v>46</v>
      </c>
      <c r="AF1720">
        <v>37</v>
      </c>
      <c r="AG1720">
        <v>12</v>
      </c>
      <c r="AH1720">
        <v>10</v>
      </c>
      <c r="AI1720">
        <v>6</v>
      </c>
      <c r="AJ1720">
        <v>6</v>
      </c>
      <c r="AK1720">
        <v>0</v>
      </c>
      <c r="AL1720">
        <v>2</v>
      </c>
      <c r="AM1720">
        <v>57</v>
      </c>
      <c r="AN1720">
        <v>34</v>
      </c>
      <c r="AO1720">
        <v>23</v>
      </c>
      <c r="AP1720">
        <v>14</v>
      </c>
      <c r="AQ1720">
        <v>10</v>
      </c>
      <c r="AR1720">
        <v>0</v>
      </c>
      <c r="AS1720">
        <v>2</v>
      </c>
      <c r="AT1720">
        <v>49</v>
      </c>
      <c r="AU1720">
        <v>745</v>
      </c>
      <c r="AV1720">
        <v>667</v>
      </c>
      <c r="AW1720">
        <v>27</v>
      </c>
    </row>
    <row r="1721" spans="1:49" x14ac:dyDescent="0.35">
      <c r="A1721" s="1" t="s">
        <v>917</v>
      </c>
      <c r="B1721" s="1" t="s">
        <v>918</v>
      </c>
      <c r="C1721" s="1" t="s">
        <v>475</v>
      </c>
      <c r="D1721">
        <v>32</v>
      </c>
      <c r="E1721" s="1" t="s">
        <v>2180</v>
      </c>
      <c r="F1721">
        <v>20051010</v>
      </c>
      <c r="G1721">
        <v>16</v>
      </c>
      <c r="H1721">
        <v>102642</v>
      </c>
      <c r="J1721" s="1" t="s">
        <v>2156</v>
      </c>
      <c r="K1721" s="1" t="s">
        <v>168</v>
      </c>
      <c r="L1721" s="1" t="s">
        <v>2157</v>
      </c>
      <c r="M1721">
        <v>190</v>
      </c>
      <c r="N1721" s="1" t="s">
        <v>2171</v>
      </c>
      <c r="O1721">
        <v>30.1</v>
      </c>
      <c r="P1721">
        <v>103103</v>
      </c>
      <c r="Q1721">
        <v>2</v>
      </c>
      <c r="R1721" s="1" t="s">
        <v>2156</v>
      </c>
      <c r="S1721" s="1" t="s">
        <v>90</v>
      </c>
      <c r="T1721" s="1" t="s">
        <v>2157</v>
      </c>
      <c r="U1721">
        <v>183</v>
      </c>
      <c r="V1721" s="1" t="s">
        <v>2168</v>
      </c>
      <c r="W1721">
        <v>27.7</v>
      </c>
      <c r="X1721" s="1" t="s">
        <v>663</v>
      </c>
      <c r="Y1721">
        <v>3</v>
      </c>
      <c r="Z1721" s="1" t="s">
        <v>64</v>
      </c>
      <c r="AA1721">
        <v>101</v>
      </c>
      <c r="AB1721">
        <v>8</v>
      </c>
      <c r="AC1721">
        <v>0</v>
      </c>
      <c r="AD1721">
        <v>75</v>
      </c>
      <c r="AE1721">
        <v>43</v>
      </c>
      <c r="AF1721">
        <v>34</v>
      </c>
      <c r="AG1721">
        <v>21</v>
      </c>
      <c r="AH1721">
        <v>14</v>
      </c>
      <c r="AI1721">
        <v>3</v>
      </c>
      <c r="AJ1721">
        <v>4</v>
      </c>
      <c r="AK1721">
        <v>8</v>
      </c>
      <c r="AL1721">
        <v>3</v>
      </c>
      <c r="AM1721">
        <v>80</v>
      </c>
      <c r="AN1721">
        <v>44</v>
      </c>
      <c r="AO1721">
        <v>32</v>
      </c>
      <c r="AP1721">
        <v>20</v>
      </c>
      <c r="AQ1721">
        <v>14</v>
      </c>
      <c r="AR1721">
        <v>6</v>
      </c>
      <c r="AS1721">
        <v>9</v>
      </c>
      <c r="AT1721">
        <v>69</v>
      </c>
      <c r="AU1721">
        <v>545</v>
      </c>
      <c r="AV1721">
        <v>19</v>
      </c>
      <c r="AW1721">
        <v>1326</v>
      </c>
    </row>
    <row r="1722" spans="1:49" x14ac:dyDescent="0.35">
      <c r="A1722" s="1" t="s">
        <v>917</v>
      </c>
      <c r="B1722" s="1" t="s">
        <v>918</v>
      </c>
      <c r="C1722" s="1" t="s">
        <v>475</v>
      </c>
      <c r="D1722">
        <v>32</v>
      </c>
      <c r="E1722" s="1" t="s">
        <v>2180</v>
      </c>
      <c r="F1722">
        <v>20051010</v>
      </c>
      <c r="G1722">
        <v>17</v>
      </c>
      <c r="H1722">
        <v>103110</v>
      </c>
      <c r="J1722" s="1" t="s">
        <v>2156</v>
      </c>
      <c r="K1722" s="1" t="s">
        <v>353</v>
      </c>
      <c r="L1722" s="1" t="s">
        <v>2157</v>
      </c>
      <c r="M1722">
        <v>180</v>
      </c>
      <c r="N1722" s="1" t="s">
        <v>2162</v>
      </c>
      <c r="O1722">
        <v>27.7</v>
      </c>
      <c r="P1722">
        <v>103401</v>
      </c>
      <c r="R1722" s="1" t="s">
        <v>2156</v>
      </c>
      <c r="S1722" s="1" t="s">
        <v>177</v>
      </c>
      <c r="T1722" s="1" t="s">
        <v>2157</v>
      </c>
      <c r="U1722">
        <v>190</v>
      </c>
      <c r="V1722" s="1" t="s">
        <v>2160</v>
      </c>
      <c r="W1722">
        <v>26.2</v>
      </c>
      <c r="X1722" s="1" t="s">
        <v>460</v>
      </c>
      <c r="Y1722">
        <v>3</v>
      </c>
      <c r="Z1722" s="1" t="s">
        <v>94</v>
      </c>
      <c r="AA1722">
        <v>97</v>
      </c>
      <c r="AB1722">
        <v>3</v>
      </c>
      <c r="AC1722">
        <v>1</v>
      </c>
      <c r="AD1722">
        <v>66</v>
      </c>
      <c r="AE1722">
        <v>46</v>
      </c>
      <c r="AF1722">
        <v>32</v>
      </c>
      <c r="AG1722">
        <v>8</v>
      </c>
      <c r="AH1722">
        <v>10</v>
      </c>
      <c r="AI1722">
        <v>1</v>
      </c>
      <c r="AJ1722">
        <v>3</v>
      </c>
      <c r="AK1722">
        <v>2</v>
      </c>
      <c r="AL1722">
        <v>1</v>
      </c>
      <c r="AM1722">
        <v>84</v>
      </c>
      <c r="AN1722">
        <v>63</v>
      </c>
      <c r="AO1722">
        <v>33</v>
      </c>
      <c r="AP1722">
        <v>11</v>
      </c>
      <c r="AQ1722">
        <v>11</v>
      </c>
      <c r="AR1722">
        <v>6</v>
      </c>
      <c r="AS1722">
        <v>10</v>
      </c>
      <c r="AT1722">
        <v>95</v>
      </c>
      <c r="AU1722">
        <v>444</v>
      </c>
      <c r="AV1722">
        <v>78</v>
      </c>
      <c r="AW1722">
        <v>495</v>
      </c>
    </row>
    <row r="1723" spans="1:49" x14ac:dyDescent="0.35">
      <c r="A1723" s="1" t="s">
        <v>917</v>
      </c>
      <c r="B1723" s="1" t="s">
        <v>918</v>
      </c>
      <c r="C1723" s="1" t="s">
        <v>475</v>
      </c>
      <c r="D1723">
        <v>32</v>
      </c>
      <c r="E1723" s="1" t="s">
        <v>2180</v>
      </c>
      <c r="F1723">
        <v>20051010</v>
      </c>
      <c r="G1723">
        <v>18</v>
      </c>
      <c r="H1723">
        <v>104214</v>
      </c>
      <c r="I1723">
        <v>7</v>
      </c>
      <c r="J1723" s="1" t="s">
        <v>2156</v>
      </c>
      <c r="K1723" s="1" t="s">
        <v>205</v>
      </c>
      <c r="L1723" s="1" t="s">
        <v>2157</v>
      </c>
      <c r="M1723">
        <v>185</v>
      </c>
      <c r="N1723" s="1" t="s">
        <v>2166</v>
      </c>
      <c r="O1723">
        <v>22.2</v>
      </c>
      <c r="P1723">
        <v>103096</v>
      </c>
      <c r="R1723" s="1" t="s">
        <v>2156</v>
      </c>
      <c r="S1723" s="1" t="s">
        <v>273</v>
      </c>
      <c r="T1723" s="1" t="s">
        <v>2157</v>
      </c>
      <c r="U1723">
        <v>173</v>
      </c>
      <c r="V1723" s="1" t="s">
        <v>2171</v>
      </c>
      <c r="W1723">
        <v>27.8</v>
      </c>
      <c r="X1723" s="1" t="s">
        <v>24</v>
      </c>
      <c r="Y1723">
        <v>3</v>
      </c>
      <c r="Z1723" s="1" t="s">
        <v>94</v>
      </c>
      <c r="AA1723">
        <v>68</v>
      </c>
      <c r="AB1723">
        <v>10</v>
      </c>
      <c r="AC1723">
        <v>0</v>
      </c>
      <c r="AD1723">
        <v>49</v>
      </c>
      <c r="AE1723">
        <v>36</v>
      </c>
      <c r="AF1723">
        <v>29</v>
      </c>
      <c r="AG1723">
        <v>6</v>
      </c>
      <c r="AH1723">
        <v>9</v>
      </c>
      <c r="AI1723">
        <v>3</v>
      </c>
      <c r="AJ1723">
        <v>4</v>
      </c>
      <c r="AK1723">
        <v>1</v>
      </c>
      <c r="AL1723">
        <v>3</v>
      </c>
      <c r="AM1723">
        <v>48</v>
      </c>
      <c r="AN1723">
        <v>28</v>
      </c>
      <c r="AO1723">
        <v>18</v>
      </c>
      <c r="AP1723">
        <v>9</v>
      </c>
      <c r="AQ1723">
        <v>9</v>
      </c>
      <c r="AR1723">
        <v>2</v>
      </c>
      <c r="AS1723">
        <v>6</v>
      </c>
      <c r="AT1723">
        <v>38</v>
      </c>
      <c r="AU1723">
        <v>895</v>
      </c>
      <c r="AV1723">
        <v>70</v>
      </c>
      <c r="AW1723">
        <v>543</v>
      </c>
    </row>
    <row r="1724" spans="1:49" x14ac:dyDescent="0.35">
      <c r="A1724" s="1" t="s">
        <v>917</v>
      </c>
      <c r="B1724" s="1" t="s">
        <v>918</v>
      </c>
      <c r="C1724" s="1" t="s">
        <v>475</v>
      </c>
      <c r="D1724">
        <v>32</v>
      </c>
      <c r="E1724" s="1" t="s">
        <v>2180</v>
      </c>
      <c r="F1724">
        <v>20051010</v>
      </c>
      <c r="G1724">
        <v>19</v>
      </c>
      <c r="H1724">
        <v>104022</v>
      </c>
      <c r="I1724">
        <v>3</v>
      </c>
      <c r="J1724" s="1" t="s">
        <v>2156</v>
      </c>
      <c r="K1724" s="1" t="s">
        <v>26</v>
      </c>
      <c r="L1724" s="1" t="s">
        <v>2157</v>
      </c>
      <c r="M1724">
        <v>183</v>
      </c>
      <c r="N1724" s="1" t="s">
        <v>2166</v>
      </c>
      <c r="O1724">
        <v>23.2</v>
      </c>
      <c r="P1724">
        <v>102834</v>
      </c>
      <c r="R1724" s="1" t="s">
        <v>2156</v>
      </c>
      <c r="S1724" s="1" t="s">
        <v>348</v>
      </c>
      <c r="T1724" s="1" t="s">
        <v>2157</v>
      </c>
      <c r="U1724">
        <v>178</v>
      </c>
      <c r="V1724" s="1" t="s">
        <v>2164</v>
      </c>
      <c r="W1724">
        <v>29.1</v>
      </c>
      <c r="X1724" s="1" t="s">
        <v>270</v>
      </c>
      <c r="Y1724">
        <v>3</v>
      </c>
      <c r="Z1724" s="1" t="s">
        <v>94</v>
      </c>
      <c r="AA1724">
        <v>136</v>
      </c>
      <c r="AB1724">
        <v>5</v>
      </c>
      <c r="AC1724">
        <v>1</v>
      </c>
      <c r="AD1724">
        <v>96</v>
      </c>
      <c r="AE1724">
        <v>58</v>
      </c>
      <c r="AF1724">
        <v>40</v>
      </c>
      <c r="AG1724">
        <v>18</v>
      </c>
      <c r="AH1724">
        <v>16</v>
      </c>
      <c r="AI1724">
        <v>4</v>
      </c>
      <c r="AJ1724">
        <v>9</v>
      </c>
      <c r="AK1724">
        <v>5</v>
      </c>
      <c r="AL1724">
        <v>4</v>
      </c>
      <c r="AM1724">
        <v>100</v>
      </c>
      <c r="AN1724">
        <v>68</v>
      </c>
      <c r="AO1724">
        <v>38</v>
      </c>
      <c r="AP1724">
        <v>15</v>
      </c>
      <c r="AQ1724">
        <v>15</v>
      </c>
      <c r="AR1724">
        <v>6</v>
      </c>
      <c r="AS1724">
        <v>12</v>
      </c>
      <c r="AT1724">
        <v>24</v>
      </c>
      <c r="AU1724">
        <v>1140</v>
      </c>
      <c r="AV1724">
        <v>93</v>
      </c>
      <c r="AW1724">
        <v>457</v>
      </c>
    </row>
    <row r="1725" spans="1:49" x14ac:dyDescent="0.35">
      <c r="A1725" s="1" t="s">
        <v>917</v>
      </c>
      <c r="B1725" s="1" t="s">
        <v>918</v>
      </c>
      <c r="C1725" s="1" t="s">
        <v>475</v>
      </c>
      <c r="D1725">
        <v>32</v>
      </c>
      <c r="E1725" s="1" t="s">
        <v>2180</v>
      </c>
      <c r="F1725">
        <v>20051010</v>
      </c>
      <c r="G1725">
        <v>20</v>
      </c>
      <c r="H1725">
        <v>104098</v>
      </c>
      <c r="J1725" s="1" t="s">
        <v>2173</v>
      </c>
      <c r="K1725" s="1" t="s">
        <v>127</v>
      </c>
      <c r="L1725" s="1" t="s">
        <v>2157</v>
      </c>
      <c r="M1725">
        <v>185</v>
      </c>
      <c r="N1725" s="1" t="s">
        <v>2166</v>
      </c>
      <c r="O1725">
        <v>22.8</v>
      </c>
      <c r="P1725">
        <v>103835</v>
      </c>
      <c r="Q1725">
        <v>8</v>
      </c>
      <c r="R1725" s="1" t="s">
        <v>2156</v>
      </c>
      <c r="S1725" s="1" t="s">
        <v>20</v>
      </c>
      <c r="T1725" s="1" t="s">
        <v>2157</v>
      </c>
      <c r="U1725">
        <v>183</v>
      </c>
      <c r="V1725" s="1" t="s">
        <v>2162</v>
      </c>
      <c r="W1725">
        <v>24</v>
      </c>
      <c r="X1725" s="1" t="s">
        <v>861</v>
      </c>
      <c r="Y1725">
        <v>3</v>
      </c>
      <c r="Z1725" s="1" t="s">
        <v>94</v>
      </c>
      <c r="AA1725">
        <v>88</v>
      </c>
      <c r="AB1725">
        <v>5</v>
      </c>
      <c r="AC1725">
        <v>5</v>
      </c>
      <c r="AD1725">
        <v>77</v>
      </c>
      <c r="AE1725">
        <v>38</v>
      </c>
      <c r="AF1725">
        <v>30</v>
      </c>
      <c r="AG1725">
        <v>18</v>
      </c>
      <c r="AH1725">
        <v>10</v>
      </c>
      <c r="AI1725">
        <v>3</v>
      </c>
      <c r="AJ1725">
        <v>4</v>
      </c>
      <c r="AK1725">
        <v>1</v>
      </c>
      <c r="AL1725">
        <v>1</v>
      </c>
      <c r="AM1725">
        <v>63</v>
      </c>
      <c r="AN1725">
        <v>39</v>
      </c>
      <c r="AO1725">
        <v>22</v>
      </c>
      <c r="AP1725">
        <v>13</v>
      </c>
      <c r="AQ1725">
        <v>9</v>
      </c>
      <c r="AR1725">
        <v>1</v>
      </c>
      <c r="AS1725">
        <v>4</v>
      </c>
      <c r="AT1725">
        <v>125</v>
      </c>
      <c r="AU1725">
        <v>347</v>
      </c>
      <c r="AV1725">
        <v>42</v>
      </c>
      <c r="AW1725">
        <v>836</v>
      </c>
    </row>
    <row r="1726" spans="1:49" x14ac:dyDescent="0.35">
      <c r="A1726" s="1" t="s">
        <v>917</v>
      </c>
      <c r="B1726" s="1" t="s">
        <v>918</v>
      </c>
      <c r="C1726" s="1" t="s">
        <v>475</v>
      </c>
      <c r="D1726">
        <v>32</v>
      </c>
      <c r="E1726" s="1" t="s">
        <v>2180</v>
      </c>
      <c r="F1726">
        <v>20051010</v>
      </c>
      <c r="G1726">
        <v>21</v>
      </c>
      <c r="H1726">
        <v>103017</v>
      </c>
      <c r="I1726">
        <v>6</v>
      </c>
      <c r="J1726" s="1" t="s">
        <v>2156</v>
      </c>
      <c r="K1726" s="1" t="s">
        <v>28</v>
      </c>
      <c r="L1726" s="1" t="s">
        <v>2157</v>
      </c>
      <c r="M1726">
        <v>183</v>
      </c>
      <c r="N1726" s="1" t="s">
        <v>2169</v>
      </c>
      <c r="O1726">
        <v>28.2</v>
      </c>
      <c r="P1726">
        <v>104252</v>
      </c>
      <c r="R1726" s="1" t="s">
        <v>2156</v>
      </c>
      <c r="S1726" s="1" t="s">
        <v>233</v>
      </c>
      <c r="T1726" s="1" t="s">
        <v>2157</v>
      </c>
      <c r="U1726">
        <v>190</v>
      </c>
      <c r="V1726" s="1" t="s">
        <v>2169</v>
      </c>
      <c r="W1726">
        <v>22</v>
      </c>
      <c r="X1726" s="1" t="s">
        <v>149</v>
      </c>
      <c r="Y1726">
        <v>3</v>
      </c>
      <c r="Z1726" s="1" t="s">
        <v>94</v>
      </c>
      <c r="AA1726">
        <v>82</v>
      </c>
      <c r="AB1726">
        <v>4</v>
      </c>
      <c r="AC1726">
        <v>1</v>
      </c>
      <c r="AD1726">
        <v>64</v>
      </c>
      <c r="AE1726">
        <v>30</v>
      </c>
      <c r="AF1726">
        <v>21</v>
      </c>
      <c r="AG1726">
        <v>24</v>
      </c>
      <c r="AH1726">
        <v>10</v>
      </c>
      <c r="AI1726">
        <v>4</v>
      </c>
      <c r="AJ1726">
        <v>4</v>
      </c>
      <c r="AK1726">
        <v>2</v>
      </c>
      <c r="AL1726">
        <v>1</v>
      </c>
      <c r="AM1726">
        <v>63</v>
      </c>
      <c r="AN1726">
        <v>47</v>
      </c>
      <c r="AO1726">
        <v>31</v>
      </c>
      <c r="AP1726">
        <v>8</v>
      </c>
      <c r="AQ1726">
        <v>9</v>
      </c>
      <c r="AR1726">
        <v>4</v>
      </c>
      <c r="AS1726">
        <v>6</v>
      </c>
      <c r="AT1726">
        <v>37</v>
      </c>
      <c r="AU1726">
        <v>900</v>
      </c>
      <c r="AV1726">
        <v>80</v>
      </c>
      <c r="AW1726">
        <v>484</v>
      </c>
    </row>
    <row r="1727" spans="1:49" x14ac:dyDescent="0.35">
      <c r="A1727" s="1" t="s">
        <v>917</v>
      </c>
      <c r="B1727" s="1" t="s">
        <v>918</v>
      </c>
      <c r="C1727" s="1" t="s">
        <v>475</v>
      </c>
      <c r="D1727">
        <v>32</v>
      </c>
      <c r="E1727" s="1" t="s">
        <v>2180</v>
      </c>
      <c r="F1727">
        <v>20051010</v>
      </c>
      <c r="G1727">
        <v>22</v>
      </c>
      <c r="H1727">
        <v>103018</v>
      </c>
      <c r="I1727">
        <v>4</v>
      </c>
      <c r="J1727" s="1" t="s">
        <v>2156</v>
      </c>
      <c r="K1727" s="1" t="s">
        <v>35</v>
      </c>
      <c r="L1727" s="1" t="s">
        <v>2157</v>
      </c>
      <c r="M1727">
        <v>196</v>
      </c>
      <c r="N1727" s="1" t="s">
        <v>2174</v>
      </c>
      <c r="O1727">
        <v>28.2</v>
      </c>
      <c r="P1727">
        <v>104559</v>
      </c>
      <c r="R1727" s="1" t="s">
        <v>2173</v>
      </c>
      <c r="S1727" s="1" t="s">
        <v>890</v>
      </c>
      <c r="T1727" s="1" t="s">
        <v>2157</v>
      </c>
      <c r="U1727">
        <v>188</v>
      </c>
      <c r="V1727" s="1" t="s">
        <v>2166</v>
      </c>
      <c r="W1727">
        <v>20.3</v>
      </c>
      <c r="X1727" s="1" t="s">
        <v>141</v>
      </c>
      <c r="Y1727">
        <v>3</v>
      </c>
      <c r="Z1727" s="1" t="s">
        <v>94</v>
      </c>
      <c r="AA1727">
        <v>94</v>
      </c>
      <c r="AB1727">
        <v>12</v>
      </c>
      <c r="AC1727">
        <v>1</v>
      </c>
      <c r="AD1727">
        <v>70</v>
      </c>
      <c r="AE1727">
        <v>48</v>
      </c>
      <c r="AF1727">
        <v>42</v>
      </c>
      <c r="AG1727">
        <v>8</v>
      </c>
      <c r="AH1727">
        <v>13</v>
      </c>
      <c r="AI1727">
        <v>2</v>
      </c>
      <c r="AJ1727">
        <v>4</v>
      </c>
      <c r="AK1727">
        <v>4</v>
      </c>
      <c r="AL1727">
        <v>6</v>
      </c>
      <c r="AM1727">
        <v>71</v>
      </c>
      <c r="AN1727">
        <v>40</v>
      </c>
      <c r="AO1727">
        <v>28</v>
      </c>
      <c r="AP1727">
        <v>15</v>
      </c>
      <c r="AQ1727">
        <v>13</v>
      </c>
      <c r="AR1727">
        <v>2</v>
      </c>
      <c r="AS1727">
        <v>7</v>
      </c>
      <c r="AT1727">
        <v>25</v>
      </c>
      <c r="AU1727">
        <v>1125</v>
      </c>
      <c r="AV1727">
        <v>154</v>
      </c>
      <c r="AW1727">
        <v>259</v>
      </c>
    </row>
    <row r="1728" spans="1:49" x14ac:dyDescent="0.35">
      <c r="A1728" s="1" t="s">
        <v>917</v>
      </c>
      <c r="B1728" s="1" t="s">
        <v>918</v>
      </c>
      <c r="C1728" s="1" t="s">
        <v>475</v>
      </c>
      <c r="D1728">
        <v>32</v>
      </c>
      <c r="E1728" s="1" t="s">
        <v>2180</v>
      </c>
      <c r="F1728">
        <v>20051010</v>
      </c>
      <c r="G1728">
        <v>23</v>
      </c>
      <c r="H1728">
        <v>103857</v>
      </c>
      <c r="J1728" s="1" t="s">
        <v>2159</v>
      </c>
      <c r="K1728" s="1" t="s">
        <v>921</v>
      </c>
      <c r="L1728" s="1" t="s">
        <v>2157</v>
      </c>
      <c r="M1728">
        <v>180</v>
      </c>
      <c r="N1728" s="1" t="s">
        <v>2166</v>
      </c>
      <c r="O1728">
        <v>24</v>
      </c>
      <c r="P1728">
        <v>102257</v>
      </c>
      <c r="Q1728">
        <v>5</v>
      </c>
      <c r="R1728" s="1" t="s">
        <v>2156</v>
      </c>
      <c r="S1728" s="1" t="s">
        <v>60</v>
      </c>
      <c r="T1728" s="1" t="s">
        <v>2172</v>
      </c>
      <c r="U1728">
        <v>193</v>
      </c>
      <c r="V1728" s="1" t="s">
        <v>2163</v>
      </c>
      <c r="W1728">
        <v>32</v>
      </c>
      <c r="X1728" s="1" t="s">
        <v>63</v>
      </c>
      <c r="Y1728">
        <v>3</v>
      </c>
      <c r="Z1728" s="1" t="s">
        <v>94</v>
      </c>
      <c r="AA1728">
        <v>84</v>
      </c>
      <c r="AB1728">
        <v>1</v>
      </c>
      <c r="AC1728">
        <v>2</v>
      </c>
      <c r="AD1728">
        <v>62</v>
      </c>
      <c r="AE1728">
        <v>39</v>
      </c>
      <c r="AF1728">
        <v>29</v>
      </c>
      <c r="AG1728">
        <v>16</v>
      </c>
      <c r="AH1728">
        <v>11</v>
      </c>
      <c r="AI1728">
        <v>1</v>
      </c>
      <c r="AJ1728">
        <v>2</v>
      </c>
      <c r="AK1728">
        <v>3</v>
      </c>
      <c r="AL1728">
        <v>7</v>
      </c>
      <c r="AM1728">
        <v>75</v>
      </c>
      <c r="AN1728">
        <v>45</v>
      </c>
      <c r="AO1728">
        <v>30</v>
      </c>
      <c r="AP1728">
        <v>15</v>
      </c>
      <c r="AQ1728">
        <v>10</v>
      </c>
      <c r="AR1728">
        <v>5</v>
      </c>
      <c r="AS1728">
        <v>7</v>
      </c>
      <c r="AT1728">
        <v>153</v>
      </c>
      <c r="AU1728">
        <v>266</v>
      </c>
      <c r="AV1728">
        <v>29</v>
      </c>
      <c r="AW1728">
        <v>1043</v>
      </c>
    </row>
    <row r="1729" spans="1:49" x14ac:dyDescent="0.35">
      <c r="A1729" s="1" t="s">
        <v>917</v>
      </c>
      <c r="B1729" s="1" t="s">
        <v>918</v>
      </c>
      <c r="C1729" s="1" t="s">
        <v>475</v>
      </c>
      <c r="D1729">
        <v>32</v>
      </c>
      <c r="E1729" s="1" t="s">
        <v>2180</v>
      </c>
      <c r="F1729">
        <v>20051010</v>
      </c>
      <c r="G1729">
        <v>24</v>
      </c>
      <c r="H1729">
        <v>102318</v>
      </c>
      <c r="J1729" s="1" t="s">
        <v>2156</v>
      </c>
      <c r="K1729" s="1" t="s">
        <v>57</v>
      </c>
      <c r="L1729" s="1" t="s">
        <v>2157</v>
      </c>
      <c r="M1729">
        <v>183</v>
      </c>
      <c r="N1729" s="1" t="s">
        <v>2158</v>
      </c>
      <c r="O1729">
        <v>31.7</v>
      </c>
      <c r="P1729">
        <v>102642</v>
      </c>
      <c r="R1729" s="1" t="s">
        <v>2156</v>
      </c>
      <c r="S1729" s="1" t="s">
        <v>168</v>
      </c>
      <c r="T1729" s="1" t="s">
        <v>2157</v>
      </c>
      <c r="U1729">
        <v>190</v>
      </c>
      <c r="V1729" s="1" t="s">
        <v>2171</v>
      </c>
      <c r="W1729">
        <v>30.1</v>
      </c>
      <c r="X1729" s="1" t="s">
        <v>923</v>
      </c>
      <c r="Y1729">
        <v>3</v>
      </c>
      <c r="Z1729" s="1" t="s">
        <v>94</v>
      </c>
      <c r="AA1729">
        <v>136</v>
      </c>
      <c r="AB1729">
        <v>8</v>
      </c>
      <c r="AC1729">
        <v>1</v>
      </c>
      <c r="AD1729">
        <v>107</v>
      </c>
      <c r="AE1729">
        <v>71</v>
      </c>
      <c r="AF1729">
        <v>48</v>
      </c>
      <c r="AG1729">
        <v>20</v>
      </c>
      <c r="AH1729">
        <v>16</v>
      </c>
      <c r="AI1729">
        <v>4</v>
      </c>
      <c r="AJ1729">
        <v>8</v>
      </c>
      <c r="AK1729">
        <v>4</v>
      </c>
      <c r="AL1729">
        <v>6</v>
      </c>
      <c r="AM1729">
        <v>102</v>
      </c>
      <c r="AN1729">
        <v>59</v>
      </c>
      <c r="AO1729">
        <v>42</v>
      </c>
      <c r="AP1729">
        <v>25</v>
      </c>
      <c r="AQ1729">
        <v>16</v>
      </c>
      <c r="AR1729">
        <v>3</v>
      </c>
      <c r="AS1729">
        <v>6</v>
      </c>
      <c r="AT1729">
        <v>49</v>
      </c>
      <c r="AU1729">
        <v>745</v>
      </c>
      <c r="AV1729">
        <v>69</v>
      </c>
      <c r="AW1729">
        <v>545</v>
      </c>
    </row>
    <row r="1730" spans="1:49" x14ac:dyDescent="0.35">
      <c r="A1730" s="1" t="s">
        <v>917</v>
      </c>
      <c r="B1730" s="1" t="s">
        <v>918</v>
      </c>
      <c r="C1730" s="1" t="s">
        <v>475</v>
      </c>
      <c r="D1730">
        <v>32</v>
      </c>
      <c r="E1730" s="1" t="s">
        <v>2180</v>
      </c>
      <c r="F1730">
        <v>20051010</v>
      </c>
      <c r="G1730">
        <v>25</v>
      </c>
      <c r="H1730">
        <v>104214</v>
      </c>
      <c r="I1730">
        <v>7</v>
      </c>
      <c r="J1730" s="1" t="s">
        <v>2156</v>
      </c>
      <c r="K1730" s="1" t="s">
        <v>205</v>
      </c>
      <c r="L1730" s="1" t="s">
        <v>2157</v>
      </c>
      <c r="M1730">
        <v>185</v>
      </c>
      <c r="N1730" s="1" t="s">
        <v>2166</v>
      </c>
      <c r="O1730">
        <v>22.2</v>
      </c>
      <c r="P1730">
        <v>103110</v>
      </c>
      <c r="R1730" s="1" t="s">
        <v>2156</v>
      </c>
      <c r="S1730" s="1" t="s">
        <v>353</v>
      </c>
      <c r="T1730" s="1" t="s">
        <v>2157</v>
      </c>
      <c r="U1730">
        <v>180</v>
      </c>
      <c r="V1730" s="1" t="s">
        <v>2162</v>
      </c>
      <c r="W1730">
        <v>27.7</v>
      </c>
      <c r="X1730" s="1" t="s">
        <v>71</v>
      </c>
      <c r="Y1730">
        <v>3</v>
      </c>
      <c r="Z1730" s="1" t="s">
        <v>101</v>
      </c>
      <c r="AA1730">
        <v>66</v>
      </c>
      <c r="AB1730">
        <v>6</v>
      </c>
      <c r="AC1730">
        <v>0</v>
      </c>
      <c r="AD1730">
        <v>48</v>
      </c>
      <c r="AE1730">
        <v>33</v>
      </c>
      <c r="AF1730">
        <v>25</v>
      </c>
      <c r="AG1730">
        <v>9</v>
      </c>
      <c r="AH1730">
        <v>8</v>
      </c>
      <c r="AI1730">
        <v>2</v>
      </c>
      <c r="AJ1730">
        <v>2</v>
      </c>
      <c r="AK1730">
        <v>2</v>
      </c>
      <c r="AL1730">
        <v>2</v>
      </c>
      <c r="AM1730">
        <v>51</v>
      </c>
      <c r="AN1730">
        <v>24</v>
      </c>
      <c r="AO1730">
        <v>17</v>
      </c>
      <c r="AP1730">
        <v>12</v>
      </c>
      <c r="AQ1730">
        <v>9</v>
      </c>
      <c r="AR1730">
        <v>2</v>
      </c>
      <c r="AS1730">
        <v>6</v>
      </c>
      <c r="AT1730">
        <v>38</v>
      </c>
      <c r="AU1730">
        <v>895</v>
      </c>
      <c r="AV1730">
        <v>95</v>
      </c>
      <c r="AW1730">
        <v>444</v>
      </c>
    </row>
    <row r="1731" spans="1:49" x14ac:dyDescent="0.35">
      <c r="A1731" s="1" t="s">
        <v>917</v>
      </c>
      <c r="B1731" s="1" t="s">
        <v>918</v>
      </c>
      <c r="C1731" s="1" t="s">
        <v>475</v>
      </c>
      <c r="D1731">
        <v>32</v>
      </c>
      <c r="E1731" s="1" t="s">
        <v>2180</v>
      </c>
      <c r="F1731">
        <v>20051010</v>
      </c>
      <c r="G1731">
        <v>26</v>
      </c>
      <c r="H1731">
        <v>104098</v>
      </c>
      <c r="J1731" s="1" t="s">
        <v>2173</v>
      </c>
      <c r="K1731" s="1" t="s">
        <v>127</v>
      </c>
      <c r="L1731" s="1" t="s">
        <v>2157</v>
      </c>
      <c r="M1731">
        <v>185</v>
      </c>
      <c r="N1731" s="1" t="s">
        <v>2166</v>
      </c>
      <c r="O1731">
        <v>22.8</v>
      </c>
      <c r="P1731">
        <v>104022</v>
      </c>
      <c r="Q1731">
        <v>3</v>
      </c>
      <c r="R1731" s="1" t="s">
        <v>2156</v>
      </c>
      <c r="S1731" s="1" t="s">
        <v>26</v>
      </c>
      <c r="T1731" s="1" t="s">
        <v>2157</v>
      </c>
      <c r="U1731">
        <v>183</v>
      </c>
      <c r="V1731" s="1" t="s">
        <v>2166</v>
      </c>
      <c r="W1731">
        <v>23.2</v>
      </c>
      <c r="X1731" s="1" t="s">
        <v>924</v>
      </c>
      <c r="Y1731">
        <v>3</v>
      </c>
      <c r="Z1731" s="1" t="s">
        <v>101</v>
      </c>
      <c r="AA1731">
        <v>100</v>
      </c>
      <c r="AB1731">
        <v>5</v>
      </c>
      <c r="AC1731">
        <v>1</v>
      </c>
      <c r="AD1731">
        <v>73</v>
      </c>
      <c r="AE1731">
        <v>53</v>
      </c>
      <c r="AF1731">
        <v>44</v>
      </c>
      <c r="AG1731">
        <v>11</v>
      </c>
      <c r="AH1731">
        <v>13</v>
      </c>
      <c r="AI1731">
        <v>5</v>
      </c>
      <c r="AJ1731">
        <v>6</v>
      </c>
      <c r="AK1731">
        <v>4</v>
      </c>
      <c r="AL1731">
        <v>1</v>
      </c>
      <c r="AM1731">
        <v>70</v>
      </c>
      <c r="AN1731">
        <v>44</v>
      </c>
      <c r="AO1731">
        <v>29</v>
      </c>
      <c r="AP1731">
        <v>15</v>
      </c>
      <c r="AQ1731">
        <v>13</v>
      </c>
      <c r="AR1731">
        <v>4</v>
      </c>
      <c r="AS1731">
        <v>8</v>
      </c>
      <c r="AT1731">
        <v>125</v>
      </c>
      <c r="AU1731">
        <v>347</v>
      </c>
      <c r="AV1731">
        <v>24</v>
      </c>
      <c r="AW1731">
        <v>1140</v>
      </c>
    </row>
    <row r="1732" spans="1:49" x14ac:dyDescent="0.35">
      <c r="A1732" s="1" t="s">
        <v>917</v>
      </c>
      <c r="B1732" s="1" t="s">
        <v>918</v>
      </c>
      <c r="C1732" s="1" t="s">
        <v>475</v>
      </c>
      <c r="D1732">
        <v>32</v>
      </c>
      <c r="E1732" s="1" t="s">
        <v>2180</v>
      </c>
      <c r="F1732">
        <v>20051010</v>
      </c>
      <c r="G1732">
        <v>27</v>
      </c>
      <c r="H1732">
        <v>103017</v>
      </c>
      <c r="I1732">
        <v>6</v>
      </c>
      <c r="J1732" s="1" t="s">
        <v>2156</v>
      </c>
      <c r="K1732" s="1" t="s">
        <v>28</v>
      </c>
      <c r="L1732" s="1" t="s">
        <v>2157</v>
      </c>
      <c r="M1732">
        <v>183</v>
      </c>
      <c r="N1732" s="1" t="s">
        <v>2169</v>
      </c>
      <c r="O1732">
        <v>28.2</v>
      </c>
      <c r="P1732">
        <v>103018</v>
      </c>
      <c r="Q1732">
        <v>4</v>
      </c>
      <c r="R1732" s="1" t="s">
        <v>2156</v>
      </c>
      <c r="S1732" s="1" t="s">
        <v>35</v>
      </c>
      <c r="T1732" s="1" t="s">
        <v>2157</v>
      </c>
      <c r="U1732">
        <v>196</v>
      </c>
      <c r="V1732" s="1" t="s">
        <v>2174</v>
      </c>
      <c r="W1732">
        <v>28.2</v>
      </c>
      <c r="X1732" s="1" t="s">
        <v>85</v>
      </c>
      <c r="Y1732">
        <v>3</v>
      </c>
      <c r="Z1732" s="1" t="s">
        <v>101</v>
      </c>
      <c r="AA1732">
        <v>70</v>
      </c>
      <c r="AB1732">
        <v>5</v>
      </c>
      <c r="AC1732">
        <v>1</v>
      </c>
      <c r="AD1732">
        <v>54</v>
      </c>
      <c r="AE1732">
        <v>31</v>
      </c>
      <c r="AF1732">
        <v>27</v>
      </c>
      <c r="AG1732">
        <v>15</v>
      </c>
      <c r="AH1732">
        <v>10</v>
      </c>
      <c r="AI1732">
        <v>1</v>
      </c>
      <c r="AJ1732">
        <v>1</v>
      </c>
      <c r="AK1732">
        <v>6</v>
      </c>
      <c r="AL1732">
        <v>1</v>
      </c>
      <c r="AM1732">
        <v>45</v>
      </c>
      <c r="AN1732">
        <v>30</v>
      </c>
      <c r="AO1732">
        <v>24</v>
      </c>
      <c r="AP1732">
        <v>5</v>
      </c>
      <c r="AQ1732">
        <v>9</v>
      </c>
      <c r="AR1732">
        <v>0</v>
      </c>
      <c r="AS1732">
        <v>2</v>
      </c>
      <c r="AT1732">
        <v>37</v>
      </c>
      <c r="AU1732">
        <v>900</v>
      </c>
      <c r="AV1732">
        <v>25</v>
      </c>
      <c r="AW1732">
        <v>1125</v>
      </c>
    </row>
    <row r="1733" spans="1:49" x14ac:dyDescent="0.35">
      <c r="A1733" s="1" t="s">
        <v>917</v>
      </c>
      <c r="B1733" s="1" t="s">
        <v>918</v>
      </c>
      <c r="C1733" s="1" t="s">
        <v>475</v>
      </c>
      <c r="D1733">
        <v>32</v>
      </c>
      <c r="E1733" s="1" t="s">
        <v>2180</v>
      </c>
      <c r="F1733">
        <v>20051010</v>
      </c>
      <c r="G1733">
        <v>28</v>
      </c>
      <c r="H1733">
        <v>103857</v>
      </c>
      <c r="J1733" s="1" t="s">
        <v>2159</v>
      </c>
      <c r="K1733" s="1" t="s">
        <v>921</v>
      </c>
      <c r="L1733" s="1" t="s">
        <v>2157</v>
      </c>
      <c r="M1733">
        <v>180</v>
      </c>
      <c r="N1733" s="1" t="s">
        <v>2166</v>
      </c>
      <c r="O1733">
        <v>24</v>
      </c>
      <c r="P1733">
        <v>102318</v>
      </c>
      <c r="R1733" s="1" t="s">
        <v>2156</v>
      </c>
      <c r="S1733" s="1" t="s">
        <v>57</v>
      </c>
      <c r="T1733" s="1" t="s">
        <v>2157</v>
      </c>
      <c r="U1733">
        <v>183</v>
      </c>
      <c r="V1733" s="1" t="s">
        <v>2158</v>
      </c>
      <c r="W1733">
        <v>31.7</v>
      </c>
      <c r="X1733" s="1" t="s">
        <v>153</v>
      </c>
      <c r="Y1733">
        <v>3</v>
      </c>
      <c r="Z1733" s="1" t="s">
        <v>101</v>
      </c>
      <c r="AA1733">
        <v>66</v>
      </c>
      <c r="AB1733">
        <v>2</v>
      </c>
      <c r="AC1733">
        <v>0</v>
      </c>
      <c r="AD1733">
        <v>55</v>
      </c>
      <c r="AE1733">
        <v>28</v>
      </c>
      <c r="AF1733">
        <v>22</v>
      </c>
      <c r="AG1733">
        <v>16</v>
      </c>
      <c r="AH1733">
        <v>8</v>
      </c>
      <c r="AI1733">
        <v>3</v>
      </c>
      <c r="AJ1733">
        <v>3</v>
      </c>
      <c r="AK1733">
        <v>3</v>
      </c>
      <c r="AL1733">
        <v>2</v>
      </c>
      <c r="AM1733">
        <v>53</v>
      </c>
      <c r="AN1733">
        <v>33</v>
      </c>
      <c r="AO1733">
        <v>23</v>
      </c>
      <c r="AP1733">
        <v>6</v>
      </c>
      <c r="AQ1733">
        <v>9</v>
      </c>
      <c r="AR1733">
        <v>2</v>
      </c>
      <c r="AS1733">
        <v>6</v>
      </c>
      <c r="AT1733">
        <v>153</v>
      </c>
      <c r="AU1733">
        <v>266</v>
      </c>
      <c r="AV1733">
        <v>49</v>
      </c>
      <c r="AW1733">
        <v>745</v>
      </c>
    </row>
    <row r="1734" spans="1:49" x14ac:dyDescent="0.35">
      <c r="A1734" s="1" t="s">
        <v>917</v>
      </c>
      <c r="B1734" s="1" t="s">
        <v>918</v>
      </c>
      <c r="C1734" s="1" t="s">
        <v>475</v>
      </c>
      <c r="D1734">
        <v>32</v>
      </c>
      <c r="E1734" s="1" t="s">
        <v>2180</v>
      </c>
      <c r="F1734">
        <v>20051010</v>
      </c>
      <c r="G1734">
        <v>29</v>
      </c>
      <c r="H1734">
        <v>104214</v>
      </c>
      <c r="I1734">
        <v>7</v>
      </c>
      <c r="J1734" s="1" t="s">
        <v>2156</v>
      </c>
      <c r="K1734" s="1" t="s">
        <v>205</v>
      </c>
      <c r="L1734" s="1" t="s">
        <v>2157</v>
      </c>
      <c r="M1734">
        <v>185</v>
      </c>
      <c r="N1734" s="1" t="s">
        <v>2166</v>
      </c>
      <c r="O1734">
        <v>22.2</v>
      </c>
      <c r="P1734">
        <v>104098</v>
      </c>
      <c r="R1734" s="1" t="s">
        <v>2173</v>
      </c>
      <c r="S1734" s="1" t="s">
        <v>127</v>
      </c>
      <c r="T1734" s="1" t="s">
        <v>2157</v>
      </c>
      <c r="U1734">
        <v>185</v>
      </c>
      <c r="V1734" s="1" t="s">
        <v>2166</v>
      </c>
      <c r="W1734">
        <v>22.8</v>
      </c>
      <c r="X1734" s="1" t="s">
        <v>925</v>
      </c>
      <c r="Y1734">
        <v>3</v>
      </c>
      <c r="Z1734" s="1" t="s">
        <v>105</v>
      </c>
      <c r="AA1734">
        <v>155</v>
      </c>
      <c r="AB1734">
        <v>7</v>
      </c>
      <c r="AC1734">
        <v>1</v>
      </c>
      <c r="AD1734">
        <v>106</v>
      </c>
      <c r="AE1734">
        <v>62</v>
      </c>
      <c r="AF1734">
        <v>47</v>
      </c>
      <c r="AG1734">
        <v>20</v>
      </c>
      <c r="AH1734">
        <v>16</v>
      </c>
      <c r="AI1734">
        <v>2</v>
      </c>
      <c r="AJ1734">
        <v>5</v>
      </c>
      <c r="AK1734">
        <v>8</v>
      </c>
      <c r="AL1734">
        <v>6</v>
      </c>
      <c r="AM1734">
        <v>115</v>
      </c>
      <c r="AN1734">
        <v>69</v>
      </c>
      <c r="AO1734">
        <v>47</v>
      </c>
      <c r="AP1734">
        <v>19</v>
      </c>
      <c r="AQ1734">
        <v>16</v>
      </c>
      <c r="AR1734">
        <v>11</v>
      </c>
      <c r="AS1734">
        <v>16</v>
      </c>
      <c r="AT1734">
        <v>38</v>
      </c>
      <c r="AU1734">
        <v>895</v>
      </c>
      <c r="AV1734">
        <v>125</v>
      </c>
      <c r="AW1734">
        <v>347</v>
      </c>
    </row>
    <row r="1735" spans="1:49" x14ac:dyDescent="0.35">
      <c r="A1735" s="1" t="s">
        <v>917</v>
      </c>
      <c r="B1735" s="1" t="s">
        <v>918</v>
      </c>
      <c r="C1735" s="1" t="s">
        <v>475</v>
      </c>
      <c r="D1735">
        <v>32</v>
      </c>
      <c r="E1735" s="1" t="s">
        <v>2180</v>
      </c>
      <c r="F1735">
        <v>20051010</v>
      </c>
      <c r="G1735">
        <v>30</v>
      </c>
      <c r="H1735">
        <v>103017</v>
      </c>
      <c r="I1735">
        <v>6</v>
      </c>
      <c r="J1735" s="1" t="s">
        <v>2156</v>
      </c>
      <c r="K1735" s="1" t="s">
        <v>28</v>
      </c>
      <c r="L1735" s="1" t="s">
        <v>2157</v>
      </c>
      <c r="M1735">
        <v>183</v>
      </c>
      <c r="N1735" s="1" t="s">
        <v>2169</v>
      </c>
      <c r="O1735">
        <v>28.2</v>
      </c>
      <c r="P1735">
        <v>103857</v>
      </c>
      <c r="R1735" s="1" t="s">
        <v>2159</v>
      </c>
      <c r="S1735" s="1" t="s">
        <v>921</v>
      </c>
      <c r="T1735" s="1" t="s">
        <v>2157</v>
      </c>
      <c r="U1735">
        <v>180</v>
      </c>
      <c r="V1735" s="1" t="s">
        <v>2166</v>
      </c>
      <c r="W1735">
        <v>24</v>
      </c>
      <c r="X1735" s="1" t="s">
        <v>24</v>
      </c>
      <c r="Y1735">
        <v>3</v>
      </c>
      <c r="Z1735" s="1" t="s">
        <v>105</v>
      </c>
      <c r="AA1735">
        <v>80</v>
      </c>
      <c r="AB1735">
        <v>10</v>
      </c>
      <c r="AC1735">
        <v>4</v>
      </c>
      <c r="AD1735">
        <v>47</v>
      </c>
      <c r="AE1735">
        <v>22</v>
      </c>
      <c r="AF1735">
        <v>21</v>
      </c>
      <c r="AG1735">
        <v>11</v>
      </c>
      <c r="AH1735">
        <v>9</v>
      </c>
      <c r="AI1735">
        <v>1</v>
      </c>
      <c r="AJ1735">
        <v>3</v>
      </c>
      <c r="AK1735">
        <v>0</v>
      </c>
      <c r="AL1735">
        <v>1</v>
      </c>
      <c r="AM1735">
        <v>57</v>
      </c>
      <c r="AN1735">
        <v>28</v>
      </c>
      <c r="AO1735">
        <v>14</v>
      </c>
      <c r="AP1735">
        <v>14</v>
      </c>
      <c r="AQ1735">
        <v>9</v>
      </c>
      <c r="AR1735">
        <v>2</v>
      </c>
      <c r="AS1735">
        <v>7</v>
      </c>
      <c r="AT1735">
        <v>37</v>
      </c>
      <c r="AU1735">
        <v>900</v>
      </c>
      <c r="AV1735">
        <v>153</v>
      </c>
      <c r="AW1735">
        <v>266</v>
      </c>
    </row>
    <row r="1736" spans="1:49" x14ac:dyDescent="0.35">
      <c r="A1736" s="1" t="s">
        <v>917</v>
      </c>
      <c r="B1736" s="1" t="s">
        <v>918</v>
      </c>
      <c r="C1736" s="1" t="s">
        <v>475</v>
      </c>
      <c r="D1736">
        <v>32</v>
      </c>
      <c r="E1736" s="1" t="s">
        <v>2180</v>
      </c>
      <c r="F1736">
        <v>20051010</v>
      </c>
      <c r="G1736">
        <v>31</v>
      </c>
      <c r="H1736">
        <v>104214</v>
      </c>
      <c r="I1736">
        <v>7</v>
      </c>
      <c r="J1736" s="1" t="s">
        <v>2156</v>
      </c>
      <c r="K1736" s="1" t="s">
        <v>205</v>
      </c>
      <c r="L1736" s="1" t="s">
        <v>2157</v>
      </c>
      <c r="M1736">
        <v>185</v>
      </c>
      <c r="N1736" s="1" t="s">
        <v>2166</v>
      </c>
      <c r="O1736">
        <v>22.2</v>
      </c>
      <c r="P1736">
        <v>103017</v>
      </c>
      <c r="Q1736">
        <v>6</v>
      </c>
      <c r="R1736" s="1" t="s">
        <v>2156</v>
      </c>
      <c r="S1736" s="1" t="s">
        <v>28</v>
      </c>
      <c r="T1736" s="1" t="s">
        <v>2157</v>
      </c>
      <c r="U1736">
        <v>183</v>
      </c>
      <c r="V1736" s="1" t="s">
        <v>2169</v>
      </c>
      <c r="W1736">
        <v>28.2</v>
      </c>
      <c r="X1736" s="1" t="s">
        <v>926</v>
      </c>
      <c r="Y1736">
        <v>3</v>
      </c>
      <c r="Z1736" s="1" t="s">
        <v>108</v>
      </c>
      <c r="AA1736">
        <v>194</v>
      </c>
      <c r="AB1736">
        <v>9</v>
      </c>
      <c r="AC1736">
        <v>1</v>
      </c>
      <c r="AD1736">
        <v>111</v>
      </c>
      <c r="AE1736">
        <v>75</v>
      </c>
      <c r="AF1736">
        <v>52</v>
      </c>
      <c r="AG1736">
        <v>14</v>
      </c>
      <c r="AH1736">
        <v>16</v>
      </c>
      <c r="AI1736">
        <v>7</v>
      </c>
      <c r="AJ1736">
        <v>11</v>
      </c>
      <c r="AK1736">
        <v>11</v>
      </c>
      <c r="AL1736">
        <v>5</v>
      </c>
      <c r="AM1736">
        <v>95</v>
      </c>
      <c r="AN1736">
        <v>58</v>
      </c>
      <c r="AO1736">
        <v>41</v>
      </c>
      <c r="AP1736">
        <v>14</v>
      </c>
      <c r="AQ1736">
        <v>16</v>
      </c>
      <c r="AR1736">
        <v>3</v>
      </c>
      <c r="AS1736">
        <v>8</v>
      </c>
      <c r="AT1736">
        <v>38</v>
      </c>
      <c r="AU1736">
        <v>895</v>
      </c>
      <c r="AV1736">
        <v>37</v>
      </c>
      <c r="AW1736">
        <v>900</v>
      </c>
    </row>
    <row r="1737" spans="1:49" x14ac:dyDescent="0.35">
      <c r="A1737" s="1" t="s">
        <v>927</v>
      </c>
      <c r="B1737" s="1" t="s">
        <v>928</v>
      </c>
      <c r="C1737" s="1" t="s">
        <v>198</v>
      </c>
      <c r="D1737">
        <v>32</v>
      </c>
      <c r="E1737" s="1" t="s">
        <v>2180</v>
      </c>
      <c r="F1737">
        <v>20050725</v>
      </c>
      <c r="G1737">
        <v>1</v>
      </c>
      <c r="H1737">
        <v>104160</v>
      </c>
      <c r="J1737" s="1" t="s">
        <v>2156</v>
      </c>
      <c r="K1737" s="1" t="s">
        <v>151</v>
      </c>
      <c r="L1737" s="1" t="s">
        <v>2157</v>
      </c>
      <c r="M1737">
        <v>185</v>
      </c>
      <c r="N1737" s="1" t="s">
        <v>2160</v>
      </c>
      <c r="O1737">
        <v>22.2</v>
      </c>
      <c r="P1737">
        <v>103252</v>
      </c>
      <c r="Q1737">
        <v>9</v>
      </c>
      <c r="R1737" s="1" t="s">
        <v>2156</v>
      </c>
      <c r="S1737" s="1" t="s">
        <v>38</v>
      </c>
      <c r="T1737" s="1" t="s">
        <v>2157</v>
      </c>
      <c r="U1737">
        <v>175</v>
      </c>
      <c r="V1737" s="1" t="s">
        <v>2161</v>
      </c>
      <c r="W1737">
        <v>26.9</v>
      </c>
      <c r="X1737" s="1" t="s">
        <v>98</v>
      </c>
      <c r="Y1737">
        <v>3</v>
      </c>
      <c r="Z1737" s="1" t="s">
        <v>64</v>
      </c>
      <c r="AA1737">
        <v>92</v>
      </c>
      <c r="AB1737">
        <v>2</v>
      </c>
      <c r="AC1737">
        <v>5</v>
      </c>
      <c r="AD1737">
        <v>76</v>
      </c>
      <c r="AE1737">
        <v>55</v>
      </c>
      <c r="AF1737">
        <v>37</v>
      </c>
      <c r="AG1737">
        <v>7</v>
      </c>
      <c r="AH1737">
        <v>11</v>
      </c>
      <c r="AI1737">
        <v>2</v>
      </c>
      <c r="AJ1737">
        <v>5</v>
      </c>
      <c r="AK1737">
        <v>0</v>
      </c>
      <c r="AL1737">
        <v>5</v>
      </c>
      <c r="AM1737">
        <v>62</v>
      </c>
      <c r="AN1737">
        <v>37</v>
      </c>
      <c r="AO1737">
        <v>22</v>
      </c>
      <c r="AP1737">
        <v>10</v>
      </c>
      <c r="AQ1737">
        <v>10</v>
      </c>
      <c r="AR1737">
        <v>3</v>
      </c>
      <c r="AS1737">
        <v>8</v>
      </c>
      <c r="AT1737">
        <v>129</v>
      </c>
      <c r="AU1737">
        <v>329</v>
      </c>
      <c r="AV1737">
        <v>58</v>
      </c>
      <c r="AW1737">
        <v>637</v>
      </c>
    </row>
    <row r="1738" spans="1:49" x14ac:dyDescent="0.35">
      <c r="A1738" s="1" t="s">
        <v>927</v>
      </c>
      <c r="B1738" s="1" t="s">
        <v>928</v>
      </c>
      <c r="C1738" s="1" t="s">
        <v>198</v>
      </c>
      <c r="D1738">
        <v>32</v>
      </c>
      <c r="E1738" s="1" t="s">
        <v>2180</v>
      </c>
      <c r="F1738">
        <v>20050725</v>
      </c>
      <c r="G1738">
        <v>2</v>
      </c>
      <c r="H1738">
        <v>104592</v>
      </c>
      <c r="J1738" s="1" t="s">
        <v>2159</v>
      </c>
      <c r="K1738" s="1" t="s">
        <v>929</v>
      </c>
      <c r="L1738" s="1" t="s">
        <v>2157</v>
      </c>
      <c r="M1738">
        <v>193</v>
      </c>
      <c r="N1738" s="1" t="s">
        <v>2199</v>
      </c>
      <c r="O1738">
        <v>19.899999999999999</v>
      </c>
      <c r="P1738">
        <v>103849</v>
      </c>
      <c r="R1738" s="1" t="s">
        <v>2156</v>
      </c>
      <c r="S1738" s="1" t="s">
        <v>387</v>
      </c>
      <c r="T1738" s="1" t="s">
        <v>2157</v>
      </c>
      <c r="U1738">
        <v>175</v>
      </c>
      <c r="V1738" s="1" t="s">
        <v>2162</v>
      </c>
      <c r="W1738">
        <v>23.8</v>
      </c>
      <c r="X1738" s="1" t="s">
        <v>225</v>
      </c>
      <c r="Y1738">
        <v>3</v>
      </c>
      <c r="Z1738" s="1" t="s">
        <v>64</v>
      </c>
      <c r="AA1738">
        <v>64</v>
      </c>
      <c r="AB1738">
        <v>12</v>
      </c>
      <c r="AC1738">
        <v>2</v>
      </c>
      <c r="AD1738">
        <v>55</v>
      </c>
      <c r="AE1738">
        <v>27</v>
      </c>
      <c r="AF1738">
        <v>23</v>
      </c>
      <c r="AG1738">
        <v>13</v>
      </c>
      <c r="AH1738">
        <v>9</v>
      </c>
      <c r="AI1738">
        <v>5</v>
      </c>
      <c r="AJ1738">
        <v>6</v>
      </c>
      <c r="AK1738">
        <v>1</v>
      </c>
      <c r="AL1738">
        <v>2</v>
      </c>
      <c r="AM1738">
        <v>49</v>
      </c>
      <c r="AN1738">
        <v>37</v>
      </c>
      <c r="AO1738">
        <v>22</v>
      </c>
      <c r="AP1738">
        <v>5</v>
      </c>
      <c r="AQ1738">
        <v>9</v>
      </c>
      <c r="AR1738">
        <v>2</v>
      </c>
      <c r="AS1738">
        <v>6</v>
      </c>
      <c r="AT1738">
        <v>388</v>
      </c>
      <c r="AU1738">
        <v>72</v>
      </c>
      <c r="AV1738">
        <v>117</v>
      </c>
      <c r="AW1738">
        <v>377</v>
      </c>
    </row>
    <row r="1739" spans="1:49" x14ac:dyDescent="0.35">
      <c r="A1739" s="1" t="s">
        <v>927</v>
      </c>
      <c r="B1739" s="1" t="s">
        <v>928</v>
      </c>
      <c r="C1739" s="1" t="s">
        <v>198</v>
      </c>
      <c r="D1739">
        <v>32</v>
      </c>
      <c r="E1739" s="1" t="s">
        <v>2180</v>
      </c>
      <c r="F1739">
        <v>20050725</v>
      </c>
      <c r="G1739">
        <v>3</v>
      </c>
      <c r="H1739">
        <v>102287</v>
      </c>
      <c r="J1739" s="1" t="s">
        <v>2159</v>
      </c>
      <c r="K1739" s="1" t="s">
        <v>466</v>
      </c>
      <c r="L1739" s="1" t="s">
        <v>2157</v>
      </c>
      <c r="M1739">
        <v>188</v>
      </c>
      <c r="N1739" s="1" t="s">
        <v>2161</v>
      </c>
      <c r="O1739">
        <v>31.6</v>
      </c>
      <c r="P1739">
        <v>103181</v>
      </c>
      <c r="R1739" s="1" t="s">
        <v>2156</v>
      </c>
      <c r="S1739" s="1" t="s">
        <v>220</v>
      </c>
      <c r="T1739" s="1" t="s">
        <v>2157</v>
      </c>
      <c r="U1739">
        <v>185</v>
      </c>
      <c r="V1739" s="1" t="s">
        <v>2160</v>
      </c>
      <c r="W1739">
        <v>27.2</v>
      </c>
      <c r="X1739" s="1" t="s">
        <v>716</v>
      </c>
      <c r="Y1739">
        <v>3</v>
      </c>
      <c r="Z1739" s="1" t="s">
        <v>64</v>
      </c>
      <c r="AA1739">
        <v>40</v>
      </c>
      <c r="AB1739">
        <v>6</v>
      </c>
      <c r="AC1739">
        <v>3</v>
      </c>
      <c r="AD1739">
        <v>38</v>
      </c>
      <c r="AE1739">
        <v>22</v>
      </c>
      <c r="AF1739">
        <v>18</v>
      </c>
      <c r="AG1739">
        <v>11</v>
      </c>
      <c r="AH1739">
        <v>7</v>
      </c>
      <c r="AI1739">
        <v>1</v>
      </c>
      <c r="AJ1739">
        <v>1</v>
      </c>
      <c r="AK1739">
        <v>1</v>
      </c>
      <c r="AL1739">
        <v>0</v>
      </c>
      <c r="AM1739">
        <v>31</v>
      </c>
      <c r="AN1739">
        <v>22</v>
      </c>
      <c r="AO1739">
        <v>9</v>
      </c>
      <c r="AP1739">
        <v>0</v>
      </c>
      <c r="AQ1739">
        <v>6</v>
      </c>
      <c r="AR1739">
        <v>2</v>
      </c>
      <c r="AS1739">
        <v>7</v>
      </c>
      <c r="AT1739">
        <v>133</v>
      </c>
      <c r="AU1739">
        <v>315</v>
      </c>
      <c r="AV1739">
        <v>82</v>
      </c>
      <c r="AW1739">
        <v>483</v>
      </c>
    </row>
    <row r="1740" spans="1:49" x14ac:dyDescent="0.35">
      <c r="A1740" s="1" t="s">
        <v>927</v>
      </c>
      <c r="B1740" s="1" t="s">
        <v>928</v>
      </c>
      <c r="C1740" s="1" t="s">
        <v>198</v>
      </c>
      <c r="D1740">
        <v>32</v>
      </c>
      <c r="E1740" s="1" t="s">
        <v>2180</v>
      </c>
      <c r="F1740">
        <v>20050725</v>
      </c>
      <c r="G1740">
        <v>4</v>
      </c>
      <c r="H1740">
        <v>102562</v>
      </c>
      <c r="I1740">
        <v>5</v>
      </c>
      <c r="J1740" s="1" t="s">
        <v>2156</v>
      </c>
      <c r="K1740" s="1" t="s">
        <v>39</v>
      </c>
      <c r="L1740" s="1" t="s">
        <v>2157</v>
      </c>
      <c r="M1740">
        <v>190</v>
      </c>
      <c r="N1740" s="1" t="s">
        <v>2160</v>
      </c>
      <c r="O1740">
        <v>30.3</v>
      </c>
      <c r="P1740">
        <v>103656</v>
      </c>
      <c r="R1740" s="1" t="s">
        <v>2156</v>
      </c>
      <c r="S1740" s="1" t="s">
        <v>214</v>
      </c>
      <c r="T1740" s="1" t="s">
        <v>2157</v>
      </c>
      <c r="U1740">
        <v>175</v>
      </c>
      <c r="V1740" s="1" t="s">
        <v>2161</v>
      </c>
      <c r="W1740">
        <v>24.6</v>
      </c>
      <c r="X1740" s="1" t="s">
        <v>225</v>
      </c>
      <c r="Y1740">
        <v>3</v>
      </c>
      <c r="Z1740" s="1" t="s">
        <v>64</v>
      </c>
      <c r="AA1740">
        <v>61</v>
      </c>
      <c r="AB1740">
        <v>6</v>
      </c>
      <c r="AC1740">
        <v>0</v>
      </c>
      <c r="AD1740">
        <v>48</v>
      </c>
      <c r="AE1740">
        <v>33</v>
      </c>
      <c r="AF1740">
        <v>28</v>
      </c>
      <c r="AG1740">
        <v>8</v>
      </c>
      <c r="AH1740">
        <v>9</v>
      </c>
      <c r="AI1740">
        <v>0</v>
      </c>
      <c r="AJ1740">
        <v>0</v>
      </c>
      <c r="AK1740">
        <v>3</v>
      </c>
      <c r="AL1740">
        <v>3</v>
      </c>
      <c r="AM1740">
        <v>61</v>
      </c>
      <c r="AN1740">
        <v>38</v>
      </c>
      <c r="AO1740">
        <v>26</v>
      </c>
      <c r="AP1740">
        <v>8</v>
      </c>
      <c r="AQ1740">
        <v>9</v>
      </c>
      <c r="AR1740">
        <v>7</v>
      </c>
      <c r="AS1740">
        <v>10</v>
      </c>
      <c r="AT1740">
        <v>24</v>
      </c>
      <c r="AU1740">
        <v>1215</v>
      </c>
      <c r="AV1740">
        <v>84</v>
      </c>
      <c r="AW1740">
        <v>469</v>
      </c>
    </row>
    <row r="1741" spans="1:49" x14ac:dyDescent="0.35">
      <c r="A1741" s="1" t="s">
        <v>927</v>
      </c>
      <c r="B1741" s="1" t="s">
        <v>928</v>
      </c>
      <c r="C1741" s="1" t="s">
        <v>198</v>
      </c>
      <c r="D1741">
        <v>32</v>
      </c>
      <c r="E1741" s="1" t="s">
        <v>2180</v>
      </c>
      <c r="F1741">
        <v>20050725</v>
      </c>
      <c r="G1741">
        <v>5</v>
      </c>
      <c r="H1741">
        <v>103970</v>
      </c>
      <c r="I1741">
        <v>4</v>
      </c>
      <c r="J1741" s="1" t="s">
        <v>2156</v>
      </c>
      <c r="K1741" s="1" t="s">
        <v>74</v>
      </c>
      <c r="L1741" s="1" t="s">
        <v>2157</v>
      </c>
      <c r="M1741">
        <v>175</v>
      </c>
      <c r="N1741" s="1" t="s">
        <v>2161</v>
      </c>
      <c r="O1741">
        <v>23.3</v>
      </c>
      <c r="P1741">
        <v>103808</v>
      </c>
      <c r="R1741" s="1" t="s">
        <v>2156</v>
      </c>
      <c r="S1741" s="1" t="s">
        <v>190</v>
      </c>
      <c r="T1741" s="1" t="s">
        <v>2157</v>
      </c>
      <c r="U1741">
        <v>188</v>
      </c>
      <c r="V1741" s="1" t="s">
        <v>2162</v>
      </c>
      <c r="W1741">
        <v>24</v>
      </c>
      <c r="X1741" s="1" t="s">
        <v>550</v>
      </c>
      <c r="Y1741">
        <v>3</v>
      </c>
      <c r="Z1741" s="1" t="s">
        <v>64</v>
      </c>
      <c r="AA1741">
        <v>113</v>
      </c>
      <c r="AB1741">
        <v>1</v>
      </c>
      <c r="AC1741">
        <v>3</v>
      </c>
      <c r="AD1741">
        <v>81</v>
      </c>
      <c r="AE1741">
        <v>54</v>
      </c>
      <c r="AF1741">
        <v>35</v>
      </c>
      <c r="AG1741">
        <v>14</v>
      </c>
      <c r="AH1741">
        <v>13</v>
      </c>
      <c r="AI1741">
        <v>3</v>
      </c>
      <c r="AJ1741">
        <v>6</v>
      </c>
      <c r="AK1741">
        <v>0</v>
      </c>
      <c r="AL1741">
        <v>1</v>
      </c>
      <c r="AM1741">
        <v>89</v>
      </c>
      <c r="AN1741">
        <v>63</v>
      </c>
      <c r="AO1741">
        <v>38</v>
      </c>
      <c r="AP1741">
        <v>10</v>
      </c>
      <c r="AQ1741">
        <v>13</v>
      </c>
      <c r="AR1741">
        <v>8</v>
      </c>
      <c r="AS1741">
        <v>13</v>
      </c>
      <c r="AT1741">
        <v>21</v>
      </c>
      <c r="AU1741">
        <v>1340</v>
      </c>
      <c r="AV1741">
        <v>94</v>
      </c>
      <c r="AW1741">
        <v>435</v>
      </c>
    </row>
    <row r="1742" spans="1:49" x14ac:dyDescent="0.35">
      <c r="A1742" s="1" t="s">
        <v>927</v>
      </c>
      <c r="B1742" s="1" t="s">
        <v>928</v>
      </c>
      <c r="C1742" s="1" t="s">
        <v>198</v>
      </c>
      <c r="D1742">
        <v>32</v>
      </c>
      <c r="E1742" s="1" t="s">
        <v>2180</v>
      </c>
      <c r="F1742">
        <v>20050725</v>
      </c>
      <c r="G1742">
        <v>6</v>
      </c>
      <c r="H1742">
        <v>102950</v>
      </c>
      <c r="J1742" s="1" t="s">
        <v>2156</v>
      </c>
      <c r="K1742" s="1" t="s">
        <v>437</v>
      </c>
      <c r="L1742" s="1" t="s">
        <v>2157</v>
      </c>
      <c r="M1742">
        <v>180</v>
      </c>
      <c r="N1742" s="1" t="s">
        <v>2161</v>
      </c>
      <c r="O1742">
        <v>28.3</v>
      </c>
      <c r="P1742">
        <v>104181</v>
      </c>
      <c r="R1742" s="1" t="s">
        <v>2159</v>
      </c>
      <c r="S1742" s="1" t="s">
        <v>930</v>
      </c>
      <c r="T1742" s="1" t="s">
        <v>2157</v>
      </c>
      <c r="U1742">
        <v>185</v>
      </c>
      <c r="V1742" s="1" t="s">
        <v>2158</v>
      </c>
      <c r="W1742">
        <v>22.2</v>
      </c>
      <c r="X1742" s="1" t="s">
        <v>187</v>
      </c>
      <c r="Y1742">
        <v>3</v>
      </c>
      <c r="Z1742" s="1" t="s">
        <v>64</v>
      </c>
      <c r="AA1742">
        <v>65</v>
      </c>
      <c r="AB1742">
        <v>1</v>
      </c>
      <c r="AC1742">
        <v>0</v>
      </c>
      <c r="AD1742">
        <v>51</v>
      </c>
      <c r="AE1742">
        <v>27</v>
      </c>
      <c r="AF1742">
        <v>19</v>
      </c>
      <c r="AG1742">
        <v>11</v>
      </c>
      <c r="AH1742">
        <v>8</v>
      </c>
      <c r="AI1742">
        <v>3</v>
      </c>
      <c r="AJ1742">
        <v>5</v>
      </c>
      <c r="AK1742">
        <v>1</v>
      </c>
      <c r="AL1742">
        <v>4</v>
      </c>
      <c r="AM1742">
        <v>41</v>
      </c>
      <c r="AN1742">
        <v>22</v>
      </c>
      <c r="AO1742">
        <v>8</v>
      </c>
      <c r="AP1742">
        <v>6</v>
      </c>
      <c r="AQ1742">
        <v>8</v>
      </c>
      <c r="AR1742">
        <v>3</v>
      </c>
      <c r="AS1742">
        <v>9</v>
      </c>
      <c r="AT1742">
        <v>126</v>
      </c>
      <c r="AU1742">
        <v>348</v>
      </c>
      <c r="AV1742">
        <v>207</v>
      </c>
      <c r="AW1742">
        <v>187</v>
      </c>
    </row>
    <row r="1743" spans="1:49" x14ac:dyDescent="0.35">
      <c r="A1743" s="1" t="s">
        <v>927</v>
      </c>
      <c r="B1743" s="1" t="s">
        <v>928</v>
      </c>
      <c r="C1743" s="1" t="s">
        <v>198</v>
      </c>
      <c r="D1743">
        <v>32</v>
      </c>
      <c r="E1743" s="1" t="s">
        <v>2180</v>
      </c>
      <c r="F1743">
        <v>20050725</v>
      </c>
      <c r="G1743">
        <v>7</v>
      </c>
      <c r="H1743">
        <v>104019</v>
      </c>
      <c r="J1743" s="1" t="s">
        <v>2156</v>
      </c>
      <c r="K1743" s="1" t="s">
        <v>267</v>
      </c>
      <c r="L1743" s="1" t="s">
        <v>2157</v>
      </c>
      <c r="M1743">
        <v>193</v>
      </c>
      <c r="N1743" s="1" t="s">
        <v>2175</v>
      </c>
      <c r="O1743">
        <v>23</v>
      </c>
      <c r="P1743">
        <v>105227</v>
      </c>
      <c r="R1743" s="1" t="s">
        <v>2173</v>
      </c>
      <c r="S1743" s="1" t="s">
        <v>931</v>
      </c>
      <c r="T1743" s="1" t="s">
        <v>2157</v>
      </c>
      <c r="U1743">
        <v>198</v>
      </c>
      <c r="V1743" s="1" t="s">
        <v>2178</v>
      </c>
      <c r="W1743">
        <v>16.8</v>
      </c>
      <c r="X1743" s="1" t="s">
        <v>204</v>
      </c>
      <c r="Y1743">
        <v>3</v>
      </c>
      <c r="Z1743" s="1" t="s">
        <v>64</v>
      </c>
      <c r="AA1743">
        <v>95</v>
      </c>
      <c r="AB1743">
        <v>2</v>
      </c>
      <c r="AC1743">
        <v>0</v>
      </c>
      <c r="AD1743">
        <v>63</v>
      </c>
      <c r="AE1743">
        <v>36</v>
      </c>
      <c r="AF1743">
        <v>25</v>
      </c>
      <c r="AG1743">
        <v>17</v>
      </c>
      <c r="AH1743">
        <v>10</v>
      </c>
      <c r="AI1743">
        <v>1</v>
      </c>
      <c r="AJ1743">
        <v>2</v>
      </c>
      <c r="AK1743">
        <v>2</v>
      </c>
      <c r="AL1743">
        <v>2</v>
      </c>
      <c r="AM1743">
        <v>63</v>
      </c>
      <c r="AN1743">
        <v>32</v>
      </c>
      <c r="AO1743">
        <v>18</v>
      </c>
      <c r="AP1743">
        <v>14</v>
      </c>
      <c r="AQ1743">
        <v>10</v>
      </c>
      <c r="AR1743">
        <v>1</v>
      </c>
      <c r="AS1743">
        <v>5</v>
      </c>
      <c r="AT1743">
        <v>127</v>
      </c>
      <c r="AU1743">
        <v>346</v>
      </c>
      <c r="AV1743">
        <v>864</v>
      </c>
      <c r="AW1743">
        <v>11</v>
      </c>
    </row>
    <row r="1744" spans="1:49" x14ac:dyDescent="0.35">
      <c r="A1744" s="1" t="s">
        <v>927</v>
      </c>
      <c r="B1744" s="1" t="s">
        <v>928</v>
      </c>
      <c r="C1744" s="1" t="s">
        <v>198</v>
      </c>
      <c r="D1744">
        <v>32</v>
      </c>
      <c r="E1744" s="1" t="s">
        <v>2180</v>
      </c>
      <c r="F1744">
        <v>20050725</v>
      </c>
      <c r="G1744">
        <v>8</v>
      </c>
      <c r="H1744">
        <v>102845</v>
      </c>
      <c r="I1744">
        <v>6</v>
      </c>
      <c r="J1744" s="1" t="s">
        <v>2156</v>
      </c>
      <c r="K1744" s="1" t="s">
        <v>19</v>
      </c>
      <c r="L1744" s="1" t="s">
        <v>2157</v>
      </c>
      <c r="M1744">
        <v>190</v>
      </c>
      <c r="N1744" s="1" t="s">
        <v>2161</v>
      </c>
      <c r="O1744">
        <v>28.9</v>
      </c>
      <c r="P1744">
        <v>102539</v>
      </c>
      <c r="R1744" s="1" t="s">
        <v>2156</v>
      </c>
      <c r="S1744" s="1" t="s">
        <v>237</v>
      </c>
      <c r="T1744" s="1" t="s">
        <v>2157</v>
      </c>
      <c r="U1744">
        <v>188</v>
      </c>
      <c r="V1744" s="1" t="s">
        <v>2160</v>
      </c>
      <c r="W1744">
        <v>30.4</v>
      </c>
      <c r="X1744" s="1" t="s">
        <v>2195</v>
      </c>
      <c r="Y1744">
        <v>3</v>
      </c>
      <c r="Z1744" s="1" t="s">
        <v>64</v>
      </c>
      <c r="AA1744">
        <v>46</v>
      </c>
      <c r="AB1744">
        <v>0</v>
      </c>
      <c r="AC1744">
        <v>2</v>
      </c>
      <c r="AD1744">
        <v>31</v>
      </c>
      <c r="AE1744">
        <v>13</v>
      </c>
      <c r="AF1744">
        <v>9</v>
      </c>
      <c r="AG1744">
        <v>12</v>
      </c>
      <c r="AH1744">
        <v>4</v>
      </c>
      <c r="AI1744">
        <v>1</v>
      </c>
      <c r="AJ1744">
        <v>1</v>
      </c>
      <c r="AK1744">
        <v>0</v>
      </c>
      <c r="AL1744">
        <v>2</v>
      </c>
      <c r="AM1744">
        <v>41</v>
      </c>
      <c r="AN1744">
        <v>24</v>
      </c>
      <c r="AO1744">
        <v>13</v>
      </c>
      <c r="AP1744">
        <v>8</v>
      </c>
      <c r="AQ1744">
        <v>4</v>
      </c>
      <c r="AR1744">
        <v>5</v>
      </c>
      <c r="AS1744">
        <v>7</v>
      </c>
      <c r="AT1744">
        <v>29</v>
      </c>
      <c r="AU1744">
        <v>1130</v>
      </c>
      <c r="AV1744">
        <v>123</v>
      </c>
      <c r="AW1744">
        <v>353</v>
      </c>
    </row>
    <row r="1745" spans="1:49" x14ac:dyDescent="0.35">
      <c r="A1745" s="1" t="s">
        <v>927</v>
      </c>
      <c r="B1745" s="1" t="s">
        <v>928</v>
      </c>
      <c r="C1745" s="1" t="s">
        <v>198</v>
      </c>
      <c r="D1745">
        <v>32</v>
      </c>
      <c r="E1745" s="1" t="s">
        <v>2180</v>
      </c>
      <c r="F1745">
        <v>20050725</v>
      </c>
      <c r="G1745">
        <v>9</v>
      </c>
      <c r="H1745">
        <v>103835</v>
      </c>
      <c r="I1745">
        <v>8</v>
      </c>
      <c r="J1745" s="1" t="s">
        <v>2156</v>
      </c>
      <c r="K1745" s="1" t="s">
        <v>20</v>
      </c>
      <c r="L1745" s="1" t="s">
        <v>2157</v>
      </c>
      <c r="M1745">
        <v>183</v>
      </c>
      <c r="N1745" s="1" t="s">
        <v>2162</v>
      </c>
      <c r="O1745">
        <v>23.8</v>
      </c>
      <c r="P1745">
        <v>104182</v>
      </c>
      <c r="R1745" s="1" t="s">
        <v>2173</v>
      </c>
      <c r="S1745" s="1" t="s">
        <v>932</v>
      </c>
      <c r="T1745" s="1" t="s">
        <v>2157</v>
      </c>
      <c r="U1745">
        <v>180</v>
      </c>
      <c r="V1745" s="1" t="s">
        <v>2178</v>
      </c>
      <c r="W1745">
        <v>22.2</v>
      </c>
      <c r="X1745" s="1" t="s">
        <v>194</v>
      </c>
      <c r="Y1745">
        <v>3</v>
      </c>
      <c r="Z1745" s="1" t="s">
        <v>64</v>
      </c>
      <c r="AA1745">
        <v>53</v>
      </c>
      <c r="AB1745">
        <v>2</v>
      </c>
      <c r="AC1745">
        <v>2</v>
      </c>
      <c r="AD1745">
        <v>45</v>
      </c>
      <c r="AE1745">
        <v>38</v>
      </c>
      <c r="AF1745">
        <v>26</v>
      </c>
      <c r="AG1745">
        <v>3</v>
      </c>
      <c r="AH1745">
        <v>7</v>
      </c>
      <c r="AI1745">
        <v>1</v>
      </c>
      <c r="AJ1745">
        <v>2</v>
      </c>
      <c r="AK1745">
        <v>1</v>
      </c>
      <c r="AL1745">
        <v>1</v>
      </c>
      <c r="AM1745">
        <v>41</v>
      </c>
      <c r="AN1745">
        <v>23</v>
      </c>
      <c r="AO1745">
        <v>9</v>
      </c>
      <c r="AP1745">
        <v>7</v>
      </c>
      <c r="AQ1745">
        <v>8</v>
      </c>
      <c r="AR1745">
        <v>1</v>
      </c>
      <c r="AS1745">
        <v>7</v>
      </c>
      <c r="AT1745">
        <v>37</v>
      </c>
      <c r="AU1745">
        <v>946</v>
      </c>
      <c r="AV1745">
        <v>179</v>
      </c>
      <c r="AW1745">
        <v>227</v>
      </c>
    </row>
    <row r="1746" spans="1:49" x14ac:dyDescent="0.35">
      <c r="A1746" s="1" t="s">
        <v>927</v>
      </c>
      <c r="B1746" s="1" t="s">
        <v>928</v>
      </c>
      <c r="C1746" s="1" t="s">
        <v>198</v>
      </c>
      <c r="D1746">
        <v>32</v>
      </c>
      <c r="E1746" s="1" t="s">
        <v>2180</v>
      </c>
      <c r="F1746">
        <v>20050725</v>
      </c>
      <c r="G1746">
        <v>10</v>
      </c>
      <c r="H1746">
        <v>104198</v>
      </c>
      <c r="J1746" s="1" t="s">
        <v>2156</v>
      </c>
      <c r="K1746" s="1" t="s">
        <v>144</v>
      </c>
      <c r="L1746" s="1" t="s">
        <v>2157</v>
      </c>
      <c r="M1746">
        <v>188</v>
      </c>
      <c r="N1746" s="1" t="s">
        <v>2161</v>
      </c>
      <c r="O1746">
        <v>22.1</v>
      </c>
      <c r="P1746">
        <v>103169</v>
      </c>
      <c r="R1746" s="1" t="s">
        <v>2156</v>
      </c>
      <c r="S1746" s="1" t="s">
        <v>372</v>
      </c>
      <c r="T1746" s="1" t="s">
        <v>2157</v>
      </c>
      <c r="U1746">
        <v>180</v>
      </c>
      <c r="V1746" s="1" t="s">
        <v>2161</v>
      </c>
      <c r="W1746">
        <v>27.2</v>
      </c>
      <c r="X1746" s="1" t="s">
        <v>187</v>
      </c>
      <c r="Y1746">
        <v>3</v>
      </c>
      <c r="Z1746" s="1" t="s">
        <v>64</v>
      </c>
      <c r="AA1746">
        <v>54</v>
      </c>
      <c r="AB1746">
        <v>1</v>
      </c>
      <c r="AC1746">
        <v>3</v>
      </c>
      <c r="AD1746">
        <v>44</v>
      </c>
      <c r="AE1746">
        <v>23</v>
      </c>
      <c r="AF1746">
        <v>16</v>
      </c>
      <c r="AG1746">
        <v>14</v>
      </c>
      <c r="AH1746">
        <v>8</v>
      </c>
      <c r="AI1746">
        <v>1</v>
      </c>
      <c r="AJ1746">
        <v>2</v>
      </c>
      <c r="AK1746">
        <v>1</v>
      </c>
      <c r="AL1746">
        <v>1</v>
      </c>
      <c r="AM1746">
        <v>51</v>
      </c>
      <c r="AN1746">
        <v>36</v>
      </c>
      <c r="AO1746">
        <v>16</v>
      </c>
      <c r="AP1746">
        <v>7</v>
      </c>
      <c r="AQ1746">
        <v>8</v>
      </c>
      <c r="AR1746">
        <v>2</v>
      </c>
      <c r="AS1746">
        <v>7</v>
      </c>
      <c r="AT1746">
        <v>86</v>
      </c>
      <c r="AU1746">
        <v>457</v>
      </c>
      <c r="AV1746">
        <v>79</v>
      </c>
      <c r="AW1746">
        <v>506</v>
      </c>
    </row>
    <row r="1747" spans="1:49" x14ac:dyDescent="0.35">
      <c r="A1747" s="1" t="s">
        <v>927</v>
      </c>
      <c r="B1747" s="1" t="s">
        <v>928</v>
      </c>
      <c r="C1747" s="1" t="s">
        <v>198</v>
      </c>
      <c r="D1747">
        <v>32</v>
      </c>
      <c r="E1747" s="1" t="s">
        <v>2180</v>
      </c>
      <c r="F1747">
        <v>20050725</v>
      </c>
      <c r="G1747">
        <v>11</v>
      </c>
      <c r="H1747">
        <v>104386</v>
      </c>
      <c r="J1747" s="1" t="s">
        <v>2156</v>
      </c>
      <c r="K1747" s="1" t="s">
        <v>277</v>
      </c>
      <c r="L1747" s="1" t="s">
        <v>2157</v>
      </c>
      <c r="M1747">
        <v>180</v>
      </c>
      <c r="N1747" s="1" t="s">
        <v>2199</v>
      </c>
      <c r="O1747">
        <v>21</v>
      </c>
      <c r="P1747">
        <v>101868</v>
      </c>
      <c r="R1747" s="1" t="s">
        <v>2156</v>
      </c>
      <c r="S1747" s="1" t="s">
        <v>138</v>
      </c>
      <c r="T1747" s="1" t="s">
        <v>2172</v>
      </c>
      <c r="U1747">
        <v>203</v>
      </c>
      <c r="V1747" s="1" t="s">
        <v>2175</v>
      </c>
      <c r="W1747">
        <v>34.4</v>
      </c>
      <c r="X1747" s="1" t="s">
        <v>186</v>
      </c>
      <c r="Y1747">
        <v>3</v>
      </c>
      <c r="Z1747" s="1" t="s">
        <v>64</v>
      </c>
      <c r="AA1747">
        <v>45</v>
      </c>
      <c r="AB1747">
        <v>2</v>
      </c>
      <c r="AC1747">
        <v>2</v>
      </c>
      <c r="AD1747">
        <v>41</v>
      </c>
      <c r="AE1747">
        <v>16</v>
      </c>
      <c r="AF1747">
        <v>11</v>
      </c>
      <c r="AG1747">
        <v>17</v>
      </c>
      <c r="AH1747">
        <v>6</v>
      </c>
      <c r="AI1747">
        <v>5</v>
      </c>
      <c r="AJ1747">
        <v>5</v>
      </c>
      <c r="AK1747">
        <v>3</v>
      </c>
      <c r="AL1747">
        <v>9</v>
      </c>
      <c r="AM1747">
        <v>32</v>
      </c>
      <c r="AN1747">
        <v>13</v>
      </c>
      <c r="AO1747">
        <v>6</v>
      </c>
      <c r="AP1747">
        <v>1</v>
      </c>
      <c r="AQ1747">
        <v>6</v>
      </c>
      <c r="AR1747">
        <v>2</v>
      </c>
      <c r="AS1747">
        <v>8</v>
      </c>
      <c r="AT1747">
        <v>92</v>
      </c>
      <c r="AU1747">
        <v>441</v>
      </c>
      <c r="AV1747">
        <v>104</v>
      </c>
      <c r="AW1747">
        <v>397</v>
      </c>
    </row>
    <row r="1748" spans="1:49" x14ac:dyDescent="0.35">
      <c r="A1748" s="1" t="s">
        <v>927</v>
      </c>
      <c r="B1748" s="1" t="s">
        <v>928</v>
      </c>
      <c r="C1748" s="1" t="s">
        <v>198</v>
      </c>
      <c r="D1748">
        <v>32</v>
      </c>
      <c r="E1748" s="1" t="s">
        <v>2180</v>
      </c>
      <c r="F1748">
        <v>20050725</v>
      </c>
      <c r="G1748">
        <v>12</v>
      </c>
      <c r="H1748">
        <v>103990</v>
      </c>
      <c r="I1748">
        <v>3</v>
      </c>
      <c r="J1748" s="1" t="s">
        <v>2156</v>
      </c>
      <c r="K1748" s="1" t="s">
        <v>65</v>
      </c>
      <c r="L1748" s="1" t="s">
        <v>2157</v>
      </c>
      <c r="M1748">
        <v>180</v>
      </c>
      <c r="N1748" s="1" t="s">
        <v>2161</v>
      </c>
      <c r="O1748">
        <v>23.2</v>
      </c>
      <c r="P1748">
        <v>102856</v>
      </c>
      <c r="R1748" s="1" t="s">
        <v>2173</v>
      </c>
      <c r="S1748" s="1" t="s">
        <v>425</v>
      </c>
      <c r="T1748" s="1" t="s">
        <v>2157</v>
      </c>
      <c r="U1748">
        <v>190</v>
      </c>
      <c r="V1748" s="1" t="s">
        <v>2182</v>
      </c>
      <c r="W1748">
        <v>28.8</v>
      </c>
      <c r="X1748" s="1" t="s">
        <v>49</v>
      </c>
      <c r="Y1748">
        <v>3</v>
      </c>
      <c r="Z1748" s="1" t="s">
        <v>64</v>
      </c>
      <c r="AA1748">
        <v>89</v>
      </c>
      <c r="AB1748">
        <v>3</v>
      </c>
      <c r="AC1748">
        <v>5</v>
      </c>
      <c r="AD1748">
        <v>61</v>
      </c>
      <c r="AE1748">
        <v>36</v>
      </c>
      <c r="AF1748">
        <v>26</v>
      </c>
      <c r="AG1748">
        <v>10</v>
      </c>
      <c r="AH1748">
        <v>10</v>
      </c>
      <c r="AI1748">
        <v>4</v>
      </c>
      <c r="AJ1748">
        <v>7</v>
      </c>
      <c r="AK1748">
        <v>1</v>
      </c>
      <c r="AL1748">
        <v>5</v>
      </c>
      <c r="AM1748">
        <v>70</v>
      </c>
      <c r="AN1748">
        <v>34</v>
      </c>
      <c r="AO1748">
        <v>23</v>
      </c>
      <c r="AP1748">
        <v>13</v>
      </c>
      <c r="AQ1748">
        <v>10</v>
      </c>
      <c r="AR1748">
        <v>1</v>
      </c>
      <c r="AS1748">
        <v>6</v>
      </c>
      <c r="AT1748">
        <v>16</v>
      </c>
      <c r="AU1748">
        <v>1485</v>
      </c>
      <c r="AV1748">
        <v>202</v>
      </c>
      <c r="AW1748">
        <v>190</v>
      </c>
    </row>
    <row r="1749" spans="1:49" x14ac:dyDescent="0.35">
      <c r="A1749" s="1" t="s">
        <v>927</v>
      </c>
      <c r="B1749" s="1" t="s">
        <v>928</v>
      </c>
      <c r="C1749" s="1" t="s">
        <v>198</v>
      </c>
      <c r="D1749">
        <v>32</v>
      </c>
      <c r="E1749" s="1" t="s">
        <v>2180</v>
      </c>
      <c r="F1749">
        <v>20050725</v>
      </c>
      <c r="G1749">
        <v>13</v>
      </c>
      <c r="H1749">
        <v>103507</v>
      </c>
      <c r="I1749">
        <v>7</v>
      </c>
      <c r="J1749" s="1" t="s">
        <v>2156</v>
      </c>
      <c r="K1749" s="1" t="s">
        <v>36</v>
      </c>
      <c r="L1749" s="1" t="s">
        <v>2157</v>
      </c>
      <c r="M1749">
        <v>183</v>
      </c>
      <c r="N1749" s="1" t="s">
        <v>2161</v>
      </c>
      <c r="O1749">
        <v>25.4</v>
      </c>
      <c r="P1749">
        <v>103813</v>
      </c>
      <c r="R1749" s="1" t="s">
        <v>2156</v>
      </c>
      <c r="S1749" s="1" t="s">
        <v>130</v>
      </c>
      <c r="T1749" s="1" t="s">
        <v>2172</v>
      </c>
      <c r="U1749">
        <v>185</v>
      </c>
      <c r="V1749" s="1" t="s">
        <v>2188</v>
      </c>
      <c r="W1749">
        <v>24</v>
      </c>
      <c r="X1749" s="1" t="s">
        <v>2245</v>
      </c>
      <c r="Y1749">
        <v>3</v>
      </c>
      <c r="Z1749" s="1" t="s">
        <v>64</v>
      </c>
      <c r="AA1749">
        <v>40</v>
      </c>
      <c r="AB1749">
        <v>1</v>
      </c>
      <c r="AC1749">
        <v>2</v>
      </c>
      <c r="AD1749">
        <v>33</v>
      </c>
      <c r="AE1749">
        <v>23</v>
      </c>
      <c r="AF1749">
        <v>19</v>
      </c>
      <c r="AG1749">
        <v>3</v>
      </c>
      <c r="AH1749">
        <v>5</v>
      </c>
      <c r="AI1749">
        <v>0</v>
      </c>
      <c r="AJ1749">
        <v>0</v>
      </c>
      <c r="AK1749">
        <v>0</v>
      </c>
      <c r="AL1749">
        <v>0</v>
      </c>
      <c r="AM1749">
        <v>31</v>
      </c>
      <c r="AN1749">
        <v>23</v>
      </c>
      <c r="AO1749">
        <v>7</v>
      </c>
      <c r="AP1749">
        <v>3</v>
      </c>
      <c r="AQ1749">
        <v>5</v>
      </c>
      <c r="AR1749">
        <v>3</v>
      </c>
      <c r="AS1749">
        <v>7</v>
      </c>
      <c r="AT1749">
        <v>28</v>
      </c>
      <c r="AU1749">
        <v>1170</v>
      </c>
      <c r="AV1749">
        <v>56</v>
      </c>
      <c r="AW1749">
        <v>662</v>
      </c>
    </row>
    <row r="1750" spans="1:49" x14ac:dyDescent="0.35">
      <c r="A1750" s="1" t="s">
        <v>927</v>
      </c>
      <c r="B1750" s="1" t="s">
        <v>928</v>
      </c>
      <c r="C1750" s="1" t="s">
        <v>198</v>
      </c>
      <c r="D1750">
        <v>32</v>
      </c>
      <c r="E1750" s="1" t="s">
        <v>2180</v>
      </c>
      <c r="F1750">
        <v>20050725</v>
      </c>
      <c r="G1750">
        <v>14</v>
      </c>
      <c r="H1750">
        <v>104925</v>
      </c>
      <c r="J1750" s="1" t="s">
        <v>2156</v>
      </c>
      <c r="K1750" s="1" t="s">
        <v>608</v>
      </c>
      <c r="L1750" s="1" t="s">
        <v>2157</v>
      </c>
      <c r="M1750">
        <v>188</v>
      </c>
      <c r="N1750" s="1" t="s">
        <v>2199</v>
      </c>
      <c r="O1750">
        <v>18.100000000000001</v>
      </c>
      <c r="P1750">
        <v>102231</v>
      </c>
      <c r="R1750" s="1" t="s">
        <v>2156</v>
      </c>
      <c r="S1750" s="1" t="s">
        <v>128</v>
      </c>
      <c r="T1750" s="1" t="s">
        <v>2157</v>
      </c>
      <c r="U1750">
        <v>190</v>
      </c>
      <c r="V1750" s="1" t="s">
        <v>2161</v>
      </c>
      <c r="W1750">
        <v>32.1</v>
      </c>
      <c r="X1750" s="1" t="s">
        <v>17</v>
      </c>
      <c r="Y1750">
        <v>3</v>
      </c>
      <c r="Z1750" s="1" t="s">
        <v>64</v>
      </c>
      <c r="AA1750">
        <v>63</v>
      </c>
      <c r="AB1750">
        <v>1</v>
      </c>
      <c r="AC1750">
        <v>0</v>
      </c>
      <c r="AD1750">
        <v>52</v>
      </c>
      <c r="AE1750">
        <v>36</v>
      </c>
      <c r="AF1750">
        <v>26</v>
      </c>
      <c r="AG1750">
        <v>13</v>
      </c>
      <c r="AH1750">
        <v>9</v>
      </c>
      <c r="AI1750">
        <v>4</v>
      </c>
      <c r="AJ1750">
        <v>4</v>
      </c>
      <c r="AK1750">
        <v>1</v>
      </c>
      <c r="AL1750">
        <v>1</v>
      </c>
      <c r="AM1750">
        <v>41</v>
      </c>
      <c r="AN1750">
        <v>25</v>
      </c>
      <c r="AO1750">
        <v>17</v>
      </c>
      <c r="AP1750">
        <v>7</v>
      </c>
      <c r="AQ1750">
        <v>8</v>
      </c>
      <c r="AR1750">
        <v>1</v>
      </c>
      <c r="AS1750">
        <v>4</v>
      </c>
      <c r="AT1750">
        <v>97</v>
      </c>
      <c r="AU1750">
        <v>417</v>
      </c>
      <c r="AV1750">
        <v>163</v>
      </c>
      <c r="AW1750">
        <v>259</v>
      </c>
    </row>
    <row r="1751" spans="1:49" x14ac:dyDescent="0.35">
      <c r="A1751" s="1" t="s">
        <v>927</v>
      </c>
      <c r="B1751" s="1" t="s">
        <v>928</v>
      </c>
      <c r="C1751" s="1" t="s">
        <v>198</v>
      </c>
      <c r="D1751">
        <v>32</v>
      </c>
      <c r="E1751" s="1" t="s">
        <v>2180</v>
      </c>
      <c r="F1751">
        <v>20050725</v>
      </c>
      <c r="G1751">
        <v>15</v>
      </c>
      <c r="H1751">
        <v>102456</v>
      </c>
      <c r="J1751" s="1" t="s">
        <v>2156</v>
      </c>
      <c r="K1751" s="1" t="s">
        <v>201</v>
      </c>
      <c r="L1751" s="1" t="s">
        <v>2157</v>
      </c>
      <c r="M1751">
        <v>180</v>
      </c>
      <c r="N1751" s="1" t="s">
        <v>2161</v>
      </c>
      <c r="O1751">
        <v>30.8</v>
      </c>
      <c r="P1751">
        <v>103820</v>
      </c>
      <c r="R1751" s="1" t="s">
        <v>2198</v>
      </c>
      <c r="S1751" s="1" t="s">
        <v>269</v>
      </c>
      <c r="T1751" s="1" t="s">
        <v>2157</v>
      </c>
      <c r="U1751">
        <v>183</v>
      </c>
      <c r="V1751" s="1" t="s">
        <v>2163</v>
      </c>
      <c r="W1751">
        <v>23.9</v>
      </c>
      <c r="X1751" s="1" t="s">
        <v>194</v>
      </c>
      <c r="Y1751">
        <v>3</v>
      </c>
      <c r="Z1751" s="1" t="s">
        <v>64</v>
      </c>
      <c r="AA1751">
        <v>59</v>
      </c>
      <c r="AB1751">
        <v>2</v>
      </c>
      <c r="AC1751">
        <v>0</v>
      </c>
      <c r="AD1751">
        <v>45</v>
      </c>
      <c r="AE1751">
        <v>24</v>
      </c>
      <c r="AF1751">
        <v>16</v>
      </c>
      <c r="AG1751">
        <v>12</v>
      </c>
      <c r="AH1751">
        <v>7</v>
      </c>
      <c r="AI1751">
        <v>2</v>
      </c>
      <c r="AJ1751">
        <v>4</v>
      </c>
      <c r="AK1751">
        <v>3</v>
      </c>
      <c r="AL1751">
        <v>4</v>
      </c>
      <c r="AM1751">
        <v>48</v>
      </c>
      <c r="AN1751">
        <v>22</v>
      </c>
      <c r="AO1751">
        <v>12</v>
      </c>
      <c r="AP1751">
        <v>4</v>
      </c>
      <c r="AQ1751">
        <v>8</v>
      </c>
      <c r="AR1751">
        <v>2</v>
      </c>
      <c r="AS1751">
        <v>9</v>
      </c>
      <c r="AT1751">
        <v>88</v>
      </c>
      <c r="AU1751">
        <v>454</v>
      </c>
      <c r="AV1751">
        <v>233</v>
      </c>
      <c r="AW1751">
        <v>156</v>
      </c>
    </row>
    <row r="1752" spans="1:49" x14ac:dyDescent="0.35">
      <c r="A1752" s="1" t="s">
        <v>927</v>
      </c>
      <c r="B1752" s="1" t="s">
        <v>928</v>
      </c>
      <c r="C1752" s="1" t="s">
        <v>198</v>
      </c>
      <c r="D1752">
        <v>32</v>
      </c>
      <c r="E1752" s="1" t="s">
        <v>2180</v>
      </c>
      <c r="F1752">
        <v>20050725</v>
      </c>
      <c r="G1752">
        <v>16</v>
      </c>
      <c r="H1752">
        <v>103909</v>
      </c>
      <c r="I1752">
        <v>2</v>
      </c>
      <c r="J1752" s="1" t="s">
        <v>2156</v>
      </c>
      <c r="K1752" s="1" t="s">
        <v>84</v>
      </c>
      <c r="L1752" s="1" t="s">
        <v>2157</v>
      </c>
      <c r="M1752">
        <v>175</v>
      </c>
      <c r="N1752" s="1" t="s">
        <v>2165</v>
      </c>
      <c r="O1752">
        <v>23.5</v>
      </c>
      <c r="P1752">
        <v>103318</v>
      </c>
      <c r="R1752" s="1" t="s">
        <v>2159</v>
      </c>
      <c r="S1752" s="1" t="s">
        <v>933</v>
      </c>
      <c r="T1752" s="1" t="s">
        <v>2157</v>
      </c>
      <c r="U1752">
        <v>178</v>
      </c>
      <c r="V1752" s="1" t="s">
        <v>2178</v>
      </c>
      <c r="W1752">
        <v>26.4</v>
      </c>
      <c r="X1752" s="1" t="s">
        <v>649</v>
      </c>
      <c r="Y1752">
        <v>3</v>
      </c>
      <c r="Z1752" s="1" t="s">
        <v>64</v>
      </c>
      <c r="AA1752">
        <v>159</v>
      </c>
      <c r="AB1752">
        <v>8</v>
      </c>
      <c r="AC1752">
        <v>10</v>
      </c>
      <c r="AD1752">
        <v>92</v>
      </c>
      <c r="AE1752">
        <v>46</v>
      </c>
      <c r="AF1752">
        <v>35</v>
      </c>
      <c r="AG1752">
        <v>14</v>
      </c>
      <c r="AH1752">
        <v>16</v>
      </c>
      <c r="AI1752">
        <v>3</v>
      </c>
      <c r="AJ1752">
        <v>9</v>
      </c>
      <c r="AK1752">
        <v>1</v>
      </c>
      <c r="AL1752">
        <v>2</v>
      </c>
      <c r="AM1752">
        <v>110</v>
      </c>
      <c r="AN1752">
        <v>62</v>
      </c>
      <c r="AO1752">
        <v>38</v>
      </c>
      <c r="AP1752">
        <v>20</v>
      </c>
      <c r="AQ1752">
        <v>15</v>
      </c>
      <c r="AR1752">
        <v>11</v>
      </c>
      <c r="AS1752">
        <v>18</v>
      </c>
      <c r="AT1752">
        <v>15</v>
      </c>
      <c r="AU1752">
        <v>1500</v>
      </c>
      <c r="AV1752">
        <v>681</v>
      </c>
      <c r="AW1752">
        <v>23</v>
      </c>
    </row>
    <row r="1753" spans="1:49" x14ac:dyDescent="0.35">
      <c r="A1753" s="1" t="s">
        <v>927</v>
      </c>
      <c r="B1753" s="1" t="s">
        <v>928</v>
      </c>
      <c r="C1753" s="1" t="s">
        <v>198</v>
      </c>
      <c r="D1753">
        <v>32</v>
      </c>
      <c r="E1753" s="1" t="s">
        <v>2180</v>
      </c>
      <c r="F1753">
        <v>20050725</v>
      </c>
      <c r="G1753">
        <v>17</v>
      </c>
      <c r="H1753">
        <v>104160</v>
      </c>
      <c r="J1753" s="1" t="s">
        <v>2156</v>
      </c>
      <c r="K1753" s="1" t="s">
        <v>151</v>
      </c>
      <c r="L1753" s="1" t="s">
        <v>2157</v>
      </c>
      <c r="M1753">
        <v>185</v>
      </c>
      <c r="N1753" s="1" t="s">
        <v>2160</v>
      </c>
      <c r="O1753">
        <v>22.2</v>
      </c>
      <c r="P1753">
        <v>104592</v>
      </c>
      <c r="R1753" s="1" t="s">
        <v>2159</v>
      </c>
      <c r="S1753" s="1" t="s">
        <v>929</v>
      </c>
      <c r="T1753" s="1" t="s">
        <v>2157</v>
      </c>
      <c r="U1753">
        <v>193</v>
      </c>
      <c r="V1753" s="1" t="s">
        <v>2199</v>
      </c>
      <c r="W1753">
        <v>19.899999999999999</v>
      </c>
      <c r="X1753" s="1" t="s">
        <v>153</v>
      </c>
      <c r="Y1753">
        <v>3</v>
      </c>
      <c r="Z1753" s="1" t="s">
        <v>94</v>
      </c>
      <c r="AA1753">
        <v>56</v>
      </c>
      <c r="AB1753">
        <v>2</v>
      </c>
      <c r="AC1753">
        <v>3</v>
      </c>
      <c r="AD1753">
        <v>41</v>
      </c>
      <c r="AE1753">
        <v>27</v>
      </c>
      <c r="AF1753">
        <v>21</v>
      </c>
      <c r="AG1753">
        <v>7</v>
      </c>
      <c r="AH1753">
        <v>8</v>
      </c>
      <c r="AI1753">
        <v>1</v>
      </c>
      <c r="AJ1753">
        <v>3</v>
      </c>
      <c r="AK1753">
        <v>2</v>
      </c>
      <c r="AL1753">
        <v>4</v>
      </c>
      <c r="AM1753">
        <v>52</v>
      </c>
      <c r="AN1753">
        <v>21</v>
      </c>
      <c r="AO1753">
        <v>10</v>
      </c>
      <c r="AP1753">
        <v>11</v>
      </c>
      <c r="AQ1753">
        <v>9</v>
      </c>
      <c r="AR1753">
        <v>2</v>
      </c>
      <c r="AS1753">
        <v>8</v>
      </c>
      <c r="AT1753">
        <v>129</v>
      </c>
      <c r="AU1753">
        <v>329</v>
      </c>
      <c r="AV1753">
        <v>388</v>
      </c>
      <c r="AW1753">
        <v>72</v>
      </c>
    </row>
    <row r="1754" spans="1:49" x14ac:dyDescent="0.35">
      <c r="A1754" s="1" t="s">
        <v>927</v>
      </c>
      <c r="B1754" s="1" t="s">
        <v>928</v>
      </c>
      <c r="C1754" s="1" t="s">
        <v>198</v>
      </c>
      <c r="D1754">
        <v>32</v>
      </c>
      <c r="E1754" s="1" t="s">
        <v>2180</v>
      </c>
      <c r="F1754">
        <v>20050725</v>
      </c>
      <c r="G1754">
        <v>18</v>
      </c>
      <c r="H1754">
        <v>102562</v>
      </c>
      <c r="I1754">
        <v>5</v>
      </c>
      <c r="J1754" s="1" t="s">
        <v>2156</v>
      </c>
      <c r="K1754" s="1" t="s">
        <v>39</v>
      </c>
      <c r="L1754" s="1" t="s">
        <v>2157</v>
      </c>
      <c r="M1754">
        <v>190</v>
      </c>
      <c r="N1754" s="1" t="s">
        <v>2160</v>
      </c>
      <c r="O1754">
        <v>30.3</v>
      </c>
      <c r="P1754">
        <v>102287</v>
      </c>
      <c r="R1754" s="1" t="s">
        <v>2159</v>
      </c>
      <c r="S1754" s="1" t="s">
        <v>466</v>
      </c>
      <c r="T1754" s="1" t="s">
        <v>2157</v>
      </c>
      <c r="U1754">
        <v>188</v>
      </c>
      <c r="V1754" s="1" t="s">
        <v>2161</v>
      </c>
      <c r="W1754">
        <v>31.6</v>
      </c>
      <c r="X1754" s="1" t="s">
        <v>934</v>
      </c>
      <c r="Y1754">
        <v>3</v>
      </c>
      <c r="Z1754" s="1" t="s">
        <v>94</v>
      </c>
      <c r="AA1754">
        <v>113</v>
      </c>
      <c r="AB1754">
        <v>7</v>
      </c>
      <c r="AC1754">
        <v>3</v>
      </c>
      <c r="AD1754">
        <v>86</v>
      </c>
      <c r="AE1754">
        <v>54</v>
      </c>
      <c r="AF1754">
        <v>43</v>
      </c>
      <c r="AG1754">
        <v>14</v>
      </c>
      <c r="AH1754">
        <v>14</v>
      </c>
      <c r="AI1754">
        <v>6</v>
      </c>
      <c r="AJ1754">
        <v>9</v>
      </c>
      <c r="AK1754">
        <v>6</v>
      </c>
      <c r="AL1754">
        <v>13</v>
      </c>
      <c r="AM1754">
        <v>84</v>
      </c>
      <c r="AN1754">
        <v>40</v>
      </c>
      <c r="AO1754">
        <v>31</v>
      </c>
      <c r="AP1754">
        <v>16</v>
      </c>
      <c r="AQ1754">
        <v>14</v>
      </c>
      <c r="AR1754">
        <v>6</v>
      </c>
      <c r="AS1754">
        <v>12</v>
      </c>
      <c r="AT1754">
        <v>24</v>
      </c>
      <c r="AU1754">
        <v>1215</v>
      </c>
      <c r="AV1754">
        <v>133</v>
      </c>
      <c r="AW1754">
        <v>315</v>
      </c>
    </row>
    <row r="1755" spans="1:49" x14ac:dyDescent="0.35">
      <c r="A1755" s="1" t="s">
        <v>927</v>
      </c>
      <c r="B1755" s="1" t="s">
        <v>928</v>
      </c>
      <c r="C1755" s="1" t="s">
        <v>198</v>
      </c>
      <c r="D1755">
        <v>32</v>
      </c>
      <c r="E1755" s="1" t="s">
        <v>2180</v>
      </c>
      <c r="F1755">
        <v>20050725</v>
      </c>
      <c r="G1755">
        <v>19</v>
      </c>
      <c r="H1755">
        <v>103970</v>
      </c>
      <c r="I1755">
        <v>4</v>
      </c>
      <c r="J1755" s="1" t="s">
        <v>2156</v>
      </c>
      <c r="K1755" s="1" t="s">
        <v>74</v>
      </c>
      <c r="L1755" s="1" t="s">
        <v>2157</v>
      </c>
      <c r="M1755">
        <v>175</v>
      </c>
      <c r="N1755" s="1" t="s">
        <v>2161</v>
      </c>
      <c r="O1755">
        <v>23.3</v>
      </c>
      <c r="P1755">
        <v>102950</v>
      </c>
      <c r="R1755" s="1" t="s">
        <v>2156</v>
      </c>
      <c r="S1755" s="1" t="s">
        <v>437</v>
      </c>
      <c r="T1755" s="1" t="s">
        <v>2157</v>
      </c>
      <c r="U1755">
        <v>180</v>
      </c>
      <c r="V1755" s="1" t="s">
        <v>2161</v>
      </c>
      <c r="W1755">
        <v>28.3</v>
      </c>
      <c r="X1755" s="1" t="s">
        <v>55</v>
      </c>
      <c r="Y1755">
        <v>3</v>
      </c>
      <c r="Z1755" s="1" t="s">
        <v>94</v>
      </c>
      <c r="AA1755">
        <v>79</v>
      </c>
      <c r="AB1755">
        <v>1</v>
      </c>
      <c r="AC1755">
        <v>1</v>
      </c>
      <c r="AD1755">
        <v>57</v>
      </c>
      <c r="AE1755">
        <v>43</v>
      </c>
      <c r="AF1755">
        <v>33</v>
      </c>
      <c r="AG1755">
        <v>9</v>
      </c>
      <c r="AH1755">
        <v>9</v>
      </c>
      <c r="AI1755">
        <v>3</v>
      </c>
      <c r="AJ1755">
        <v>3</v>
      </c>
      <c r="AK1755">
        <v>3</v>
      </c>
      <c r="AL1755">
        <v>0</v>
      </c>
      <c r="AM1755">
        <v>62</v>
      </c>
      <c r="AN1755">
        <v>32</v>
      </c>
      <c r="AO1755">
        <v>21</v>
      </c>
      <c r="AP1755">
        <v>13</v>
      </c>
      <c r="AQ1755">
        <v>8</v>
      </c>
      <c r="AR1755">
        <v>7</v>
      </c>
      <c r="AS1755">
        <v>10</v>
      </c>
      <c r="AT1755">
        <v>21</v>
      </c>
      <c r="AU1755">
        <v>1340</v>
      </c>
      <c r="AV1755">
        <v>126</v>
      </c>
      <c r="AW1755">
        <v>348</v>
      </c>
    </row>
    <row r="1756" spans="1:49" x14ac:dyDescent="0.35">
      <c r="A1756" s="1" t="s">
        <v>927</v>
      </c>
      <c r="B1756" s="1" t="s">
        <v>928</v>
      </c>
      <c r="C1756" s="1" t="s">
        <v>198</v>
      </c>
      <c r="D1756">
        <v>32</v>
      </c>
      <c r="E1756" s="1" t="s">
        <v>2180</v>
      </c>
      <c r="F1756">
        <v>20050725</v>
      </c>
      <c r="G1756">
        <v>20</v>
      </c>
      <c r="H1756">
        <v>102845</v>
      </c>
      <c r="I1756">
        <v>6</v>
      </c>
      <c r="J1756" s="1" t="s">
        <v>2156</v>
      </c>
      <c r="K1756" s="1" t="s">
        <v>19</v>
      </c>
      <c r="L1756" s="1" t="s">
        <v>2157</v>
      </c>
      <c r="M1756">
        <v>190</v>
      </c>
      <c r="N1756" s="1" t="s">
        <v>2161</v>
      </c>
      <c r="O1756">
        <v>28.9</v>
      </c>
      <c r="P1756">
        <v>104019</v>
      </c>
      <c r="R1756" s="1" t="s">
        <v>2156</v>
      </c>
      <c r="S1756" s="1" t="s">
        <v>267</v>
      </c>
      <c r="T1756" s="1" t="s">
        <v>2157</v>
      </c>
      <c r="U1756">
        <v>193</v>
      </c>
      <c r="V1756" s="1" t="s">
        <v>2175</v>
      </c>
      <c r="W1756">
        <v>23</v>
      </c>
      <c r="X1756" s="1" t="s">
        <v>171</v>
      </c>
      <c r="Y1756">
        <v>3</v>
      </c>
      <c r="Z1756" s="1" t="s">
        <v>94</v>
      </c>
      <c r="AA1756">
        <v>68</v>
      </c>
      <c r="AB1756">
        <v>1</v>
      </c>
      <c r="AC1756">
        <v>2</v>
      </c>
      <c r="AD1756">
        <v>47</v>
      </c>
      <c r="AE1756">
        <v>25</v>
      </c>
      <c r="AF1756">
        <v>19</v>
      </c>
      <c r="AG1756">
        <v>13</v>
      </c>
      <c r="AH1756">
        <v>8</v>
      </c>
      <c r="AI1756">
        <v>2</v>
      </c>
      <c r="AJ1756">
        <v>3</v>
      </c>
      <c r="AK1756">
        <v>0</v>
      </c>
      <c r="AL1756">
        <v>1</v>
      </c>
      <c r="AM1756">
        <v>54</v>
      </c>
      <c r="AN1756">
        <v>34</v>
      </c>
      <c r="AO1756">
        <v>15</v>
      </c>
      <c r="AP1756">
        <v>10</v>
      </c>
      <c r="AQ1756">
        <v>8</v>
      </c>
      <c r="AR1756">
        <v>4</v>
      </c>
      <c r="AS1756">
        <v>9</v>
      </c>
      <c r="AT1756">
        <v>29</v>
      </c>
      <c r="AU1756">
        <v>1130</v>
      </c>
      <c r="AV1756">
        <v>127</v>
      </c>
      <c r="AW1756">
        <v>346</v>
      </c>
    </row>
    <row r="1757" spans="1:49" x14ac:dyDescent="0.35">
      <c r="A1757" s="1" t="s">
        <v>927</v>
      </c>
      <c r="B1757" s="1" t="s">
        <v>928</v>
      </c>
      <c r="C1757" s="1" t="s">
        <v>198</v>
      </c>
      <c r="D1757">
        <v>32</v>
      </c>
      <c r="E1757" s="1" t="s">
        <v>2180</v>
      </c>
      <c r="F1757">
        <v>20050725</v>
      </c>
      <c r="G1757">
        <v>21</v>
      </c>
      <c r="H1757">
        <v>103835</v>
      </c>
      <c r="I1757">
        <v>8</v>
      </c>
      <c r="J1757" s="1" t="s">
        <v>2156</v>
      </c>
      <c r="K1757" s="1" t="s">
        <v>20</v>
      </c>
      <c r="L1757" s="1" t="s">
        <v>2157</v>
      </c>
      <c r="M1757">
        <v>183</v>
      </c>
      <c r="N1757" s="1" t="s">
        <v>2162</v>
      </c>
      <c r="O1757">
        <v>23.8</v>
      </c>
      <c r="P1757">
        <v>104198</v>
      </c>
      <c r="R1757" s="1" t="s">
        <v>2156</v>
      </c>
      <c r="S1757" s="1" t="s">
        <v>144</v>
      </c>
      <c r="T1757" s="1" t="s">
        <v>2157</v>
      </c>
      <c r="U1757">
        <v>188</v>
      </c>
      <c r="V1757" s="1" t="s">
        <v>2161</v>
      </c>
      <c r="W1757">
        <v>22.1</v>
      </c>
      <c r="X1757" s="1" t="s">
        <v>366</v>
      </c>
      <c r="Y1757">
        <v>3</v>
      </c>
      <c r="Z1757" s="1" t="s">
        <v>94</v>
      </c>
      <c r="AA1757">
        <v>66</v>
      </c>
      <c r="AB1757">
        <v>1</v>
      </c>
      <c r="AC1757">
        <v>2</v>
      </c>
      <c r="AD1757">
        <v>40</v>
      </c>
      <c r="AE1757">
        <v>23</v>
      </c>
      <c r="AF1757">
        <v>16</v>
      </c>
      <c r="AG1757">
        <v>8</v>
      </c>
      <c r="AH1757">
        <v>7</v>
      </c>
      <c r="AI1757">
        <v>3</v>
      </c>
      <c r="AJ1757">
        <v>5</v>
      </c>
      <c r="AK1757">
        <v>0</v>
      </c>
      <c r="AL1757">
        <v>9</v>
      </c>
      <c r="AM1757">
        <v>57</v>
      </c>
      <c r="AN1757">
        <v>33</v>
      </c>
      <c r="AO1757">
        <v>15</v>
      </c>
      <c r="AP1757">
        <v>6</v>
      </c>
      <c r="AQ1757">
        <v>7</v>
      </c>
      <c r="AR1757">
        <v>6</v>
      </c>
      <c r="AS1757">
        <v>13</v>
      </c>
      <c r="AT1757">
        <v>37</v>
      </c>
      <c r="AU1757">
        <v>946</v>
      </c>
      <c r="AV1757">
        <v>86</v>
      </c>
      <c r="AW1757">
        <v>457</v>
      </c>
    </row>
    <row r="1758" spans="1:49" x14ac:dyDescent="0.35">
      <c r="A1758" s="1" t="s">
        <v>927</v>
      </c>
      <c r="B1758" s="1" t="s">
        <v>928</v>
      </c>
      <c r="C1758" s="1" t="s">
        <v>198</v>
      </c>
      <c r="D1758">
        <v>32</v>
      </c>
      <c r="E1758" s="1" t="s">
        <v>2180</v>
      </c>
      <c r="F1758">
        <v>20050725</v>
      </c>
      <c r="G1758">
        <v>22</v>
      </c>
      <c r="H1758">
        <v>103990</v>
      </c>
      <c r="I1758">
        <v>3</v>
      </c>
      <c r="J1758" s="1" t="s">
        <v>2156</v>
      </c>
      <c r="K1758" s="1" t="s">
        <v>65</v>
      </c>
      <c r="L1758" s="1" t="s">
        <v>2157</v>
      </c>
      <c r="M1758">
        <v>180</v>
      </c>
      <c r="N1758" s="1" t="s">
        <v>2161</v>
      </c>
      <c r="O1758">
        <v>23.2</v>
      </c>
      <c r="P1758">
        <v>104386</v>
      </c>
      <c r="R1758" s="1" t="s">
        <v>2156</v>
      </c>
      <c r="S1758" s="1" t="s">
        <v>277</v>
      </c>
      <c r="T1758" s="1" t="s">
        <v>2157</v>
      </c>
      <c r="U1758">
        <v>180</v>
      </c>
      <c r="V1758" s="1" t="s">
        <v>2199</v>
      </c>
      <c r="W1758">
        <v>21</v>
      </c>
      <c r="X1758" s="1" t="s">
        <v>171</v>
      </c>
      <c r="Y1758">
        <v>3</v>
      </c>
      <c r="Z1758" s="1" t="s">
        <v>94</v>
      </c>
      <c r="AA1758">
        <v>68</v>
      </c>
      <c r="AB1758">
        <v>2</v>
      </c>
      <c r="AC1758">
        <v>1</v>
      </c>
      <c r="AD1758">
        <v>45</v>
      </c>
      <c r="AE1758">
        <v>17</v>
      </c>
      <c r="AF1758">
        <v>13</v>
      </c>
      <c r="AG1758">
        <v>20</v>
      </c>
      <c r="AH1758">
        <v>8</v>
      </c>
      <c r="AI1758">
        <v>3</v>
      </c>
      <c r="AJ1758">
        <v>3</v>
      </c>
      <c r="AK1758">
        <v>3</v>
      </c>
      <c r="AL1758">
        <v>4</v>
      </c>
      <c r="AM1758">
        <v>52</v>
      </c>
      <c r="AN1758">
        <v>18</v>
      </c>
      <c r="AO1758">
        <v>13</v>
      </c>
      <c r="AP1758">
        <v>14</v>
      </c>
      <c r="AQ1758">
        <v>8</v>
      </c>
      <c r="AR1758">
        <v>2</v>
      </c>
      <c r="AS1758">
        <v>6</v>
      </c>
      <c r="AT1758">
        <v>16</v>
      </c>
      <c r="AU1758">
        <v>1485</v>
      </c>
      <c r="AV1758">
        <v>92</v>
      </c>
      <c r="AW1758">
        <v>441</v>
      </c>
    </row>
    <row r="1759" spans="1:49" x14ac:dyDescent="0.35">
      <c r="A1759" s="1" t="s">
        <v>927</v>
      </c>
      <c r="B1759" s="1" t="s">
        <v>928</v>
      </c>
      <c r="C1759" s="1" t="s">
        <v>198</v>
      </c>
      <c r="D1759">
        <v>32</v>
      </c>
      <c r="E1759" s="1" t="s">
        <v>2180</v>
      </c>
      <c r="F1759">
        <v>20050725</v>
      </c>
      <c r="G1759">
        <v>23</v>
      </c>
      <c r="H1759">
        <v>103507</v>
      </c>
      <c r="I1759">
        <v>7</v>
      </c>
      <c r="J1759" s="1" t="s">
        <v>2156</v>
      </c>
      <c r="K1759" s="1" t="s">
        <v>36</v>
      </c>
      <c r="L1759" s="1" t="s">
        <v>2157</v>
      </c>
      <c r="M1759">
        <v>183</v>
      </c>
      <c r="N1759" s="1" t="s">
        <v>2161</v>
      </c>
      <c r="O1759">
        <v>25.4</v>
      </c>
      <c r="P1759">
        <v>104925</v>
      </c>
      <c r="R1759" s="1" t="s">
        <v>2156</v>
      </c>
      <c r="S1759" s="1" t="s">
        <v>608</v>
      </c>
      <c r="T1759" s="1" t="s">
        <v>2157</v>
      </c>
      <c r="U1759">
        <v>188</v>
      </c>
      <c r="V1759" s="1" t="s">
        <v>2199</v>
      </c>
      <c r="W1759">
        <v>18.100000000000001</v>
      </c>
      <c r="X1759" s="1" t="s">
        <v>91</v>
      </c>
      <c r="Y1759">
        <v>3</v>
      </c>
      <c r="Z1759" s="1" t="s">
        <v>94</v>
      </c>
      <c r="AA1759">
        <v>78</v>
      </c>
      <c r="AB1759">
        <v>0</v>
      </c>
      <c r="AC1759">
        <v>2</v>
      </c>
      <c r="AD1759">
        <v>55</v>
      </c>
      <c r="AE1759">
        <v>43</v>
      </c>
      <c r="AF1759">
        <v>30</v>
      </c>
      <c r="AG1759">
        <v>6</v>
      </c>
      <c r="AH1759">
        <v>9</v>
      </c>
      <c r="AI1759">
        <v>2</v>
      </c>
      <c r="AJ1759">
        <v>4</v>
      </c>
      <c r="AK1759">
        <v>1</v>
      </c>
      <c r="AL1759">
        <v>6</v>
      </c>
      <c r="AM1759">
        <v>62</v>
      </c>
      <c r="AN1759">
        <v>37</v>
      </c>
      <c r="AO1759">
        <v>22</v>
      </c>
      <c r="AP1759">
        <v>8</v>
      </c>
      <c r="AQ1759">
        <v>9</v>
      </c>
      <c r="AR1759">
        <v>10</v>
      </c>
      <c r="AS1759">
        <v>15</v>
      </c>
      <c r="AT1759">
        <v>28</v>
      </c>
      <c r="AU1759">
        <v>1170</v>
      </c>
      <c r="AV1759">
        <v>97</v>
      </c>
      <c r="AW1759">
        <v>417</v>
      </c>
    </row>
    <row r="1760" spans="1:49" x14ac:dyDescent="0.35">
      <c r="A1760" s="1" t="s">
        <v>927</v>
      </c>
      <c r="B1760" s="1" t="s">
        <v>928</v>
      </c>
      <c r="C1760" s="1" t="s">
        <v>198</v>
      </c>
      <c r="D1760">
        <v>32</v>
      </c>
      <c r="E1760" s="1" t="s">
        <v>2180</v>
      </c>
      <c r="F1760">
        <v>20050725</v>
      </c>
      <c r="G1760">
        <v>24</v>
      </c>
      <c r="H1760">
        <v>103909</v>
      </c>
      <c r="I1760">
        <v>2</v>
      </c>
      <c r="J1760" s="1" t="s">
        <v>2156</v>
      </c>
      <c r="K1760" s="1" t="s">
        <v>84</v>
      </c>
      <c r="L1760" s="1" t="s">
        <v>2157</v>
      </c>
      <c r="M1760">
        <v>175</v>
      </c>
      <c r="N1760" s="1" t="s">
        <v>2165</v>
      </c>
      <c r="O1760">
        <v>23.5</v>
      </c>
      <c r="P1760">
        <v>102456</v>
      </c>
      <c r="R1760" s="1" t="s">
        <v>2156</v>
      </c>
      <c r="S1760" s="1" t="s">
        <v>201</v>
      </c>
      <c r="T1760" s="1" t="s">
        <v>2157</v>
      </c>
      <c r="U1760">
        <v>180</v>
      </c>
      <c r="V1760" s="1" t="s">
        <v>2161</v>
      </c>
      <c r="W1760">
        <v>30.8</v>
      </c>
      <c r="X1760" s="1" t="s">
        <v>776</v>
      </c>
      <c r="Y1760">
        <v>3</v>
      </c>
      <c r="Z1760" s="1" t="s">
        <v>94</v>
      </c>
      <c r="AA1760">
        <v>128</v>
      </c>
      <c r="AB1760">
        <v>3</v>
      </c>
      <c r="AC1760">
        <v>3</v>
      </c>
      <c r="AD1760">
        <v>80</v>
      </c>
      <c r="AE1760">
        <v>55</v>
      </c>
      <c r="AF1760">
        <v>37</v>
      </c>
      <c r="AG1760">
        <v>15</v>
      </c>
      <c r="AH1760">
        <v>12</v>
      </c>
      <c r="AI1760">
        <v>4</v>
      </c>
      <c r="AJ1760">
        <v>6</v>
      </c>
      <c r="AK1760">
        <v>0</v>
      </c>
      <c r="AL1760">
        <v>4</v>
      </c>
      <c r="AM1760">
        <v>91</v>
      </c>
      <c r="AN1760">
        <v>42</v>
      </c>
      <c r="AO1760">
        <v>26</v>
      </c>
      <c r="AP1760">
        <v>21</v>
      </c>
      <c r="AQ1760">
        <v>12</v>
      </c>
      <c r="AR1760">
        <v>5</v>
      </c>
      <c r="AS1760">
        <v>10</v>
      </c>
      <c r="AT1760">
        <v>15</v>
      </c>
      <c r="AU1760">
        <v>1500</v>
      </c>
      <c r="AV1760">
        <v>88</v>
      </c>
      <c r="AW1760">
        <v>454</v>
      </c>
    </row>
    <row r="1761" spans="1:49" x14ac:dyDescent="0.35">
      <c r="A1761" s="1" t="s">
        <v>927</v>
      </c>
      <c r="B1761" s="1" t="s">
        <v>928</v>
      </c>
      <c r="C1761" s="1" t="s">
        <v>198</v>
      </c>
      <c r="D1761">
        <v>32</v>
      </c>
      <c r="E1761" s="1" t="s">
        <v>2180</v>
      </c>
      <c r="F1761">
        <v>20050725</v>
      </c>
      <c r="G1761">
        <v>25</v>
      </c>
      <c r="H1761">
        <v>102562</v>
      </c>
      <c r="I1761">
        <v>5</v>
      </c>
      <c r="J1761" s="1" t="s">
        <v>2156</v>
      </c>
      <c r="K1761" s="1" t="s">
        <v>39</v>
      </c>
      <c r="L1761" s="1" t="s">
        <v>2157</v>
      </c>
      <c r="M1761">
        <v>190</v>
      </c>
      <c r="N1761" s="1" t="s">
        <v>2160</v>
      </c>
      <c r="O1761">
        <v>30.3</v>
      </c>
      <c r="P1761">
        <v>104160</v>
      </c>
      <c r="R1761" s="1" t="s">
        <v>2156</v>
      </c>
      <c r="S1761" s="1" t="s">
        <v>151</v>
      </c>
      <c r="T1761" s="1" t="s">
        <v>2157</v>
      </c>
      <c r="U1761">
        <v>185</v>
      </c>
      <c r="V1761" s="1" t="s">
        <v>2160</v>
      </c>
      <c r="W1761">
        <v>22.2</v>
      </c>
      <c r="X1761" s="1" t="s">
        <v>167</v>
      </c>
      <c r="Y1761">
        <v>3</v>
      </c>
      <c r="Z1761" s="1" t="s">
        <v>101</v>
      </c>
      <c r="AA1761">
        <v>54</v>
      </c>
      <c r="AB1761">
        <v>2</v>
      </c>
      <c r="AC1761">
        <v>0</v>
      </c>
      <c r="AD1761">
        <v>55</v>
      </c>
      <c r="AE1761">
        <v>42</v>
      </c>
      <c r="AF1761">
        <v>30</v>
      </c>
      <c r="AG1761">
        <v>6</v>
      </c>
      <c r="AH1761">
        <v>8</v>
      </c>
      <c r="AI1761">
        <v>2</v>
      </c>
      <c r="AJ1761">
        <v>3</v>
      </c>
      <c r="AK1761">
        <v>0</v>
      </c>
      <c r="AL1761">
        <v>8</v>
      </c>
      <c r="AM1761">
        <v>44</v>
      </c>
      <c r="AN1761">
        <v>24</v>
      </c>
      <c r="AO1761">
        <v>16</v>
      </c>
      <c r="AP1761">
        <v>3</v>
      </c>
      <c r="AQ1761">
        <v>7</v>
      </c>
      <c r="AR1761">
        <v>5</v>
      </c>
      <c r="AS1761">
        <v>10</v>
      </c>
      <c r="AT1761">
        <v>24</v>
      </c>
      <c r="AU1761">
        <v>1215</v>
      </c>
      <c r="AV1761">
        <v>129</v>
      </c>
      <c r="AW1761">
        <v>329</v>
      </c>
    </row>
    <row r="1762" spans="1:49" x14ac:dyDescent="0.35">
      <c r="A1762" s="1" t="s">
        <v>927</v>
      </c>
      <c r="B1762" s="1" t="s">
        <v>928</v>
      </c>
      <c r="C1762" s="1" t="s">
        <v>198</v>
      </c>
      <c r="D1762">
        <v>32</v>
      </c>
      <c r="E1762" s="1" t="s">
        <v>2180</v>
      </c>
      <c r="F1762">
        <v>20050725</v>
      </c>
      <c r="G1762">
        <v>26</v>
      </c>
      <c r="H1762">
        <v>102845</v>
      </c>
      <c r="I1762">
        <v>6</v>
      </c>
      <c r="J1762" s="1" t="s">
        <v>2156</v>
      </c>
      <c r="K1762" s="1" t="s">
        <v>19</v>
      </c>
      <c r="L1762" s="1" t="s">
        <v>2157</v>
      </c>
      <c r="M1762">
        <v>190</v>
      </c>
      <c r="N1762" s="1" t="s">
        <v>2161</v>
      </c>
      <c r="O1762">
        <v>28.9</v>
      </c>
      <c r="P1762">
        <v>103970</v>
      </c>
      <c r="Q1762">
        <v>4</v>
      </c>
      <c r="R1762" s="1" t="s">
        <v>2156</v>
      </c>
      <c r="S1762" s="1" t="s">
        <v>74</v>
      </c>
      <c r="T1762" s="1" t="s">
        <v>2157</v>
      </c>
      <c r="U1762">
        <v>175</v>
      </c>
      <c r="V1762" s="1" t="s">
        <v>2161</v>
      </c>
      <c r="W1762">
        <v>23.3</v>
      </c>
      <c r="X1762" s="1" t="s">
        <v>714</v>
      </c>
      <c r="Y1762">
        <v>3</v>
      </c>
      <c r="Z1762" s="1" t="s">
        <v>101</v>
      </c>
      <c r="AA1762">
        <v>111</v>
      </c>
      <c r="AB1762">
        <v>3</v>
      </c>
      <c r="AC1762">
        <v>5</v>
      </c>
      <c r="AD1762">
        <v>91</v>
      </c>
      <c r="AE1762">
        <v>44</v>
      </c>
      <c r="AF1762">
        <v>31</v>
      </c>
      <c r="AG1762">
        <v>20</v>
      </c>
      <c r="AH1762">
        <v>13</v>
      </c>
      <c r="AI1762">
        <v>7</v>
      </c>
      <c r="AJ1762">
        <v>11</v>
      </c>
      <c r="AK1762">
        <v>0</v>
      </c>
      <c r="AL1762">
        <v>2</v>
      </c>
      <c r="AM1762">
        <v>73</v>
      </c>
      <c r="AN1762">
        <v>47</v>
      </c>
      <c r="AO1762">
        <v>30</v>
      </c>
      <c r="AP1762">
        <v>14</v>
      </c>
      <c r="AQ1762">
        <v>12</v>
      </c>
      <c r="AR1762">
        <v>5</v>
      </c>
      <c r="AS1762">
        <v>8</v>
      </c>
      <c r="AT1762">
        <v>29</v>
      </c>
      <c r="AU1762">
        <v>1130</v>
      </c>
      <c r="AV1762">
        <v>21</v>
      </c>
      <c r="AW1762">
        <v>1340</v>
      </c>
    </row>
    <row r="1763" spans="1:49" x14ac:dyDescent="0.35">
      <c r="A1763" s="1" t="s">
        <v>927</v>
      </c>
      <c r="B1763" s="1" t="s">
        <v>928</v>
      </c>
      <c r="C1763" s="1" t="s">
        <v>198</v>
      </c>
      <c r="D1763">
        <v>32</v>
      </c>
      <c r="E1763" s="1" t="s">
        <v>2180</v>
      </c>
      <c r="F1763">
        <v>20050725</v>
      </c>
      <c r="G1763">
        <v>27</v>
      </c>
      <c r="H1763">
        <v>103835</v>
      </c>
      <c r="I1763">
        <v>8</v>
      </c>
      <c r="J1763" s="1" t="s">
        <v>2156</v>
      </c>
      <c r="K1763" s="1" t="s">
        <v>20</v>
      </c>
      <c r="L1763" s="1" t="s">
        <v>2157</v>
      </c>
      <c r="M1763">
        <v>183</v>
      </c>
      <c r="N1763" s="1" t="s">
        <v>2162</v>
      </c>
      <c r="O1763">
        <v>23.8</v>
      </c>
      <c r="P1763">
        <v>103990</v>
      </c>
      <c r="Q1763">
        <v>3</v>
      </c>
      <c r="R1763" s="1" t="s">
        <v>2156</v>
      </c>
      <c r="S1763" s="1" t="s">
        <v>65</v>
      </c>
      <c r="T1763" s="1" t="s">
        <v>2157</v>
      </c>
      <c r="U1763">
        <v>180</v>
      </c>
      <c r="V1763" s="1" t="s">
        <v>2161</v>
      </c>
      <c r="W1763">
        <v>23.2</v>
      </c>
      <c r="X1763" s="1" t="s">
        <v>439</v>
      </c>
      <c r="Y1763">
        <v>3</v>
      </c>
      <c r="Z1763" s="1" t="s">
        <v>101</v>
      </c>
      <c r="AA1763">
        <v>117</v>
      </c>
      <c r="AB1763">
        <v>0</v>
      </c>
      <c r="AC1763">
        <v>3</v>
      </c>
      <c r="AD1763">
        <v>79</v>
      </c>
      <c r="AE1763">
        <v>62</v>
      </c>
      <c r="AF1763">
        <v>39</v>
      </c>
      <c r="AG1763">
        <v>7</v>
      </c>
      <c r="AH1763">
        <v>13</v>
      </c>
      <c r="AI1763">
        <v>5</v>
      </c>
      <c r="AJ1763">
        <v>9</v>
      </c>
      <c r="AK1763">
        <v>3</v>
      </c>
      <c r="AL1763">
        <v>2</v>
      </c>
      <c r="AM1763">
        <v>86</v>
      </c>
      <c r="AN1763">
        <v>51</v>
      </c>
      <c r="AO1763">
        <v>32</v>
      </c>
      <c r="AP1763">
        <v>14</v>
      </c>
      <c r="AQ1763">
        <v>14</v>
      </c>
      <c r="AR1763">
        <v>6</v>
      </c>
      <c r="AS1763">
        <v>12</v>
      </c>
      <c r="AT1763">
        <v>37</v>
      </c>
      <c r="AU1763">
        <v>946</v>
      </c>
      <c r="AV1763">
        <v>16</v>
      </c>
      <c r="AW1763">
        <v>1485</v>
      </c>
    </row>
    <row r="1764" spans="1:49" x14ac:dyDescent="0.35">
      <c r="A1764" s="1" t="s">
        <v>927</v>
      </c>
      <c r="B1764" s="1" t="s">
        <v>928</v>
      </c>
      <c r="C1764" s="1" t="s">
        <v>198</v>
      </c>
      <c r="D1764">
        <v>32</v>
      </c>
      <c r="E1764" s="1" t="s">
        <v>2180</v>
      </c>
      <c r="F1764">
        <v>20050725</v>
      </c>
      <c r="G1764">
        <v>28</v>
      </c>
      <c r="H1764">
        <v>103909</v>
      </c>
      <c r="I1764">
        <v>2</v>
      </c>
      <c r="J1764" s="1" t="s">
        <v>2156</v>
      </c>
      <c r="K1764" s="1" t="s">
        <v>84</v>
      </c>
      <c r="L1764" s="1" t="s">
        <v>2157</v>
      </c>
      <c r="M1764">
        <v>175</v>
      </c>
      <c r="N1764" s="1" t="s">
        <v>2165</v>
      </c>
      <c r="O1764">
        <v>23.5</v>
      </c>
      <c r="P1764">
        <v>103507</v>
      </c>
      <c r="Q1764">
        <v>7</v>
      </c>
      <c r="R1764" s="1" t="s">
        <v>2156</v>
      </c>
      <c r="S1764" s="1" t="s">
        <v>36</v>
      </c>
      <c r="T1764" s="1" t="s">
        <v>2157</v>
      </c>
      <c r="U1764">
        <v>183</v>
      </c>
      <c r="V1764" s="1" t="s">
        <v>2161</v>
      </c>
      <c r="W1764">
        <v>25.4</v>
      </c>
      <c r="X1764" s="1" t="s">
        <v>248</v>
      </c>
      <c r="Y1764">
        <v>3</v>
      </c>
      <c r="Z1764" s="1" t="s">
        <v>101</v>
      </c>
      <c r="AA1764">
        <v>86</v>
      </c>
      <c r="AB1764">
        <v>3</v>
      </c>
      <c r="AC1764">
        <v>2</v>
      </c>
      <c r="AD1764">
        <v>46</v>
      </c>
      <c r="AE1764">
        <v>28</v>
      </c>
      <c r="AF1764">
        <v>22</v>
      </c>
      <c r="AG1764">
        <v>10</v>
      </c>
      <c r="AH1764">
        <v>7</v>
      </c>
      <c r="AI1764">
        <v>1</v>
      </c>
      <c r="AJ1764">
        <v>1</v>
      </c>
      <c r="AK1764">
        <v>1</v>
      </c>
      <c r="AL1764">
        <v>2</v>
      </c>
      <c r="AM1764">
        <v>64</v>
      </c>
      <c r="AN1764">
        <v>40</v>
      </c>
      <c r="AO1764">
        <v>22</v>
      </c>
      <c r="AP1764">
        <v>7</v>
      </c>
      <c r="AQ1764">
        <v>8</v>
      </c>
      <c r="AR1764">
        <v>4</v>
      </c>
      <c r="AS1764">
        <v>9</v>
      </c>
      <c r="AT1764">
        <v>15</v>
      </c>
      <c r="AU1764">
        <v>1500</v>
      </c>
      <c r="AV1764">
        <v>28</v>
      </c>
      <c r="AW1764">
        <v>1170</v>
      </c>
    </row>
    <row r="1765" spans="1:49" x14ac:dyDescent="0.35">
      <c r="A1765" s="1" t="s">
        <v>927</v>
      </c>
      <c r="B1765" s="1" t="s">
        <v>928</v>
      </c>
      <c r="C1765" s="1" t="s">
        <v>198</v>
      </c>
      <c r="D1765">
        <v>32</v>
      </c>
      <c r="E1765" s="1" t="s">
        <v>2180</v>
      </c>
      <c r="F1765">
        <v>20050725</v>
      </c>
      <c r="G1765">
        <v>29</v>
      </c>
      <c r="H1765">
        <v>102845</v>
      </c>
      <c r="I1765">
        <v>6</v>
      </c>
      <c r="J1765" s="1" t="s">
        <v>2156</v>
      </c>
      <c r="K1765" s="1" t="s">
        <v>19</v>
      </c>
      <c r="L1765" s="1" t="s">
        <v>2157</v>
      </c>
      <c r="M1765">
        <v>190</v>
      </c>
      <c r="N1765" s="1" t="s">
        <v>2161</v>
      </c>
      <c r="O1765">
        <v>28.9</v>
      </c>
      <c r="P1765">
        <v>102562</v>
      </c>
      <c r="Q1765">
        <v>5</v>
      </c>
      <c r="R1765" s="1" t="s">
        <v>2156</v>
      </c>
      <c r="S1765" s="1" t="s">
        <v>39</v>
      </c>
      <c r="T1765" s="1" t="s">
        <v>2157</v>
      </c>
      <c r="U1765">
        <v>190</v>
      </c>
      <c r="V1765" s="1" t="s">
        <v>2160</v>
      </c>
      <c r="W1765">
        <v>30.3</v>
      </c>
      <c r="X1765" s="1" t="s">
        <v>49</v>
      </c>
      <c r="Y1765">
        <v>3</v>
      </c>
      <c r="Z1765" s="1" t="s">
        <v>105</v>
      </c>
      <c r="AA1765">
        <v>87</v>
      </c>
      <c r="AB1765">
        <v>3</v>
      </c>
      <c r="AC1765">
        <v>4</v>
      </c>
      <c r="AD1765">
        <v>67</v>
      </c>
      <c r="AE1765">
        <v>41</v>
      </c>
      <c r="AF1765">
        <v>27</v>
      </c>
      <c r="AG1765">
        <v>13</v>
      </c>
      <c r="AH1765">
        <v>10</v>
      </c>
      <c r="AI1765">
        <v>3</v>
      </c>
      <c r="AJ1765">
        <v>5</v>
      </c>
      <c r="AK1765">
        <v>3</v>
      </c>
      <c r="AL1765">
        <v>5</v>
      </c>
      <c r="AM1765">
        <v>80</v>
      </c>
      <c r="AN1765">
        <v>58</v>
      </c>
      <c r="AO1765">
        <v>34</v>
      </c>
      <c r="AP1765">
        <v>8</v>
      </c>
      <c r="AQ1765">
        <v>10</v>
      </c>
      <c r="AR1765">
        <v>8</v>
      </c>
      <c r="AS1765">
        <v>12</v>
      </c>
      <c r="AT1765">
        <v>29</v>
      </c>
      <c r="AU1765">
        <v>1130</v>
      </c>
      <c r="AV1765">
        <v>24</v>
      </c>
      <c r="AW1765">
        <v>1215</v>
      </c>
    </row>
    <row r="1766" spans="1:49" x14ac:dyDescent="0.35">
      <c r="A1766" s="1" t="s">
        <v>927</v>
      </c>
      <c r="B1766" s="1" t="s">
        <v>928</v>
      </c>
      <c r="C1766" s="1" t="s">
        <v>198</v>
      </c>
      <c r="D1766">
        <v>32</v>
      </c>
      <c r="E1766" s="1" t="s">
        <v>2180</v>
      </c>
      <c r="F1766">
        <v>20050725</v>
      </c>
      <c r="G1766">
        <v>30</v>
      </c>
      <c r="H1766">
        <v>103909</v>
      </c>
      <c r="I1766">
        <v>2</v>
      </c>
      <c r="J1766" s="1" t="s">
        <v>2156</v>
      </c>
      <c r="K1766" s="1" t="s">
        <v>84</v>
      </c>
      <c r="L1766" s="1" t="s">
        <v>2157</v>
      </c>
      <c r="M1766">
        <v>175</v>
      </c>
      <c r="N1766" s="1" t="s">
        <v>2165</v>
      </c>
      <c r="O1766">
        <v>23.5</v>
      </c>
      <c r="P1766">
        <v>103835</v>
      </c>
      <c r="Q1766">
        <v>8</v>
      </c>
      <c r="R1766" s="1" t="s">
        <v>2156</v>
      </c>
      <c r="S1766" s="1" t="s">
        <v>20</v>
      </c>
      <c r="T1766" s="1" t="s">
        <v>2157</v>
      </c>
      <c r="U1766">
        <v>183</v>
      </c>
      <c r="V1766" s="1" t="s">
        <v>2162</v>
      </c>
      <c r="W1766">
        <v>23.8</v>
      </c>
      <c r="X1766" s="1" t="s">
        <v>359</v>
      </c>
      <c r="Y1766">
        <v>3</v>
      </c>
      <c r="Z1766" s="1" t="s">
        <v>105</v>
      </c>
      <c r="AA1766">
        <v>118</v>
      </c>
      <c r="AB1766">
        <v>4</v>
      </c>
      <c r="AC1766">
        <v>4</v>
      </c>
      <c r="AD1766">
        <v>85</v>
      </c>
      <c r="AE1766">
        <v>46</v>
      </c>
      <c r="AF1766">
        <v>30</v>
      </c>
      <c r="AG1766">
        <v>26</v>
      </c>
      <c r="AH1766">
        <v>13</v>
      </c>
      <c r="AI1766">
        <v>10</v>
      </c>
      <c r="AJ1766">
        <v>12</v>
      </c>
      <c r="AK1766">
        <v>0</v>
      </c>
      <c r="AL1766">
        <v>1</v>
      </c>
      <c r="AM1766">
        <v>83</v>
      </c>
      <c r="AN1766">
        <v>66</v>
      </c>
      <c r="AO1766">
        <v>41</v>
      </c>
      <c r="AP1766">
        <v>6</v>
      </c>
      <c r="AQ1766">
        <v>14</v>
      </c>
      <c r="AR1766">
        <v>2</v>
      </c>
      <c r="AS1766">
        <v>7</v>
      </c>
      <c r="AT1766">
        <v>15</v>
      </c>
      <c r="AU1766">
        <v>1500</v>
      </c>
      <c r="AV1766">
        <v>37</v>
      </c>
      <c r="AW1766">
        <v>946</v>
      </c>
    </row>
    <row r="1767" spans="1:49" x14ac:dyDescent="0.35">
      <c r="A1767" s="1" t="s">
        <v>927</v>
      </c>
      <c r="B1767" s="1" t="s">
        <v>928</v>
      </c>
      <c r="C1767" s="1" t="s">
        <v>198</v>
      </c>
      <c r="D1767">
        <v>32</v>
      </c>
      <c r="E1767" s="1" t="s">
        <v>2180</v>
      </c>
      <c r="F1767">
        <v>20050725</v>
      </c>
      <c r="G1767">
        <v>31</v>
      </c>
      <c r="H1767">
        <v>103909</v>
      </c>
      <c r="I1767">
        <v>2</v>
      </c>
      <c r="J1767" s="1" t="s">
        <v>2156</v>
      </c>
      <c r="K1767" s="1" t="s">
        <v>84</v>
      </c>
      <c r="L1767" s="1" t="s">
        <v>2157</v>
      </c>
      <c r="M1767">
        <v>175</v>
      </c>
      <c r="N1767" s="1" t="s">
        <v>2165</v>
      </c>
      <c r="O1767">
        <v>23.5</v>
      </c>
      <c r="P1767">
        <v>102845</v>
      </c>
      <c r="Q1767">
        <v>6</v>
      </c>
      <c r="R1767" s="1" t="s">
        <v>2156</v>
      </c>
      <c r="S1767" s="1" t="s">
        <v>19</v>
      </c>
      <c r="T1767" s="1" t="s">
        <v>2157</v>
      </c>
      <c r="U1767">
        <v>190</v>
      </c>
      <c r="V1767" s="1" t="s">
        <v>2161</v>
      </c>
      <c r="W1767">
        <v>28.9</v>
      </c>
      <c r="X1767" s="1" t="s">
        <v>924</v>
      </c>
      <c r="Y1767">
        <v>3</v>
      </c>
      <c r="Z1767" s="1" t="s">
        <v>108</v>
      </c>
      <c r="AA1767">
        <v>130</v>
      </c>
      <c r="AB1767">
        <v>0</v>
      </c>
      <c r="AC1767">
        <v>9</v>
      </c>
      <c r="AD1767">
        <v>88</v>
      </c>
      <c r="AE1767">
        <v>54</v>
      </c>
      <c r="AF1767">
        <v>37</v>
      </c>
      <c r="AG1767">
        <v>19</v>
      </c>
      <c r="AH1767">
        <v>13</v>
      </c>
      <c r="AI1767">
        <v>4</v>
      </c>
      <c r="AJ1767">
        <v>6</v>
      </c>
      <c r="AK1767">
        <v>2</v>
      </c>
      <c r="AL1767">
        <v>3</v>
      </c>
      <c r="AM1767">
        <v>79</v>
      </c>
      <c r="AN1767">
        <v>38</v>
      </c>
      <c r="AO1767">
        <v>26</v>
      </c>
      <c r="AP1767">
        <v>19</v>
      </c>
      <c r="AQ1767">
        <v>13</v>
      </c>
      <c r="AR1767">
        <v>4</v>
      </c>
      <c r="AS1767">
        <v>9</v>
      </c>
      <c r="AT1767">
        <v>15</v>
      </c>
      <c r="AU1767">
        <v>1500</v>
      </c>
      <c r="AV1767">
        <v>29</v>
      </c>
      <c r="AW1767">
        <v>1130</v>
      </c>
    </row>
    <row r="1768" spans="1:49" x14ac:dyDescent="0.35">
      <c r="A1768" s="1" t="s">
        <v>935</v>
      </c>
      <c r="B1768" s="1" t="s">
        <v>936</v>
      </c>
      <c r="C1768" s="1" t="s">
        <v>259</v>
      </c>
      <c r="D1768">
        <v>32</v>
      </c>
      <c r="E1768" s="1" t="s">
        <v>2180</v>
      </c>
      <c r="F1768">
        <v>20050613</v>
      </c>
      <c r="G1768">
        <v>1</v>
      </c>
      <c r="H1768">
        <v>103990</v>
      </c>
      <c r="I1768">
        <v>1</v>
      </c>
      <c r="J1768" s="1" t="s">
        <v>2156</v>
      </c>
      <c r="K1768" s="1" t="s">
        <v>65</v>
      </c>
      <c r="L1768" s="1" t="s">
        <v>2157</v>
      </c>
      <c r="M1768">
        <v>180</v>
      </c>
      <c r="N1768" s="1" t="s">
        <v>2161</v>
      </c>
      <c r="O1768">
        <v>23.1</v>
      </c>
      <c r="P1768">
        <v>104180</v>
      </c>
      <c r="R1768" s="1" t="s">
        <v>2156</v>
      </c>
      <c r="S1768" s="1" t="s">
        <v>117</v>
      </c>
      <c r="T1768" s="1" t="s">
        <v>2172</v>
      </c>
      <c r="U1768">
        <v>193</v>
      </c>
      <c r="V1768" s="1" t="s">
        <v>2183</v>
      </c>
      <c r="W1768">
        <v>22</v>
      </c>
      <c r="X1768" s="1" t="s">
        <v>49</v>
      </c>
      <c r="Y1768">
        <v>3</v>
      </c>
      <c r="Z1768" s="1" t="s">
        <v>64</v>
      </c>
      <c r="AA1768">
        <v>143</v>
      </c>
      <c r="AB1768">
        <v>6</v>
      </c>
      <c r="AC1768">
        <v>1</v>
      </c>
      <c r="AD1768">
        <v>57</v>
      </c>
      <c r="AE1768">
        <v>38</v>
      </c>
      <c r="AF1768">
        <v>30</v>
      </c>
      <c r="AG1768">
        <v>15</v>
      </c>
      <c r="AH1768">
        <v>10</v>
      </c>
      <c r="AI1768">
        <v>4</v>
      </c>
      <c r="AJ1768">
        <v>4</v>
      </c>
      <c r="AK1768">
        <v>7</v>
      </c>
      <c r="AL1768">
        <v>1</v>
      </c>
      <c r="AM1768">
        <v>67</v>
      </c>
      <c r="AN1768">
        <v>47</v>
      </c>
      <c r="AO1768">
        <v>32</v>
      </c>
      <c r="AP1768">
        <v>9</v>
      </c>
      <c r="AQ1768">
        <v>10</v>
      </c>
      <c r="AR1768">
        <v>10</v>
      </c>
      <c r="AS1768">
        <v>12</v>
      </c>
      <c r="AT1768">
        <v>13</v>
      </c>
      <c r="AU1768">
        <v>1515</v>
      </c>
      <c r="AV1768">
        <v>69</v>
      </c>
      <c r="AW1768">
        <v>565</v>
      </c>
    </row>
    <row r="1769" spans="1:49" x14ac:dyDescent="0.35">
      <c r="A1769" s="1" t="s">
        <v>935</v>
      </c>
      <c r="B1769" s="1" t="s">
        <v>936</v>
      </c>
      <c r="C1769" s="1" t="s">
        <v>259</v>
      </c>
      <c r="D1769">
        <v>32</v>
      </c>
      <c r="E1769" s="1" t="s">
        <v>2180</v>
      </c>
      <c r="F1769">
        <v>20050613</v>
      </c>
      <c r="G1769">
        <v>2</v>
      </c>
      <c r="H1769">
        <v>102694</v>
      </c>
      <c r="J1769" s="1" t="s">
        <v>2156</v>
      </c>
      <c r="K1769" s="1" t="s">
        <v>235</v>
      </c>
      <c r="L1769" s="1" t="s">
        <v>2157</v>
      </c>
      <c r="M1769">
        <v>183</v>
      </c>
      <c r="N1769" s="1" t="s">
        <v>2169</v>
      </c>
      <c r="O1769">
        <v>29.5</v>
      </c>
      <c r="P1769">
        <v>104527</v>
      </c>
      <c r="R1769" s="1" t="s">
        <v>2156</v>
      </c>
      <c r="S1769" s="1" t="s">
        <v>318</v>
      </c>
      <c r="T1769" s="1" t="s">
        <v>2157</v>
      </c>
      <c r="U1769">
        <v>183</v>
      </c>
      <c r="V1769" s="1" t="s">
        <v>2181</v>
      </c>
      <c r="W1769">
        <v>20.2</v>
      </c>
      <c r="X1769" s="1" t="s">
        <v>777</v>
      </c>
      <c r="Y1769">
        <v>3</v>
      </c>
      <c r="Z1769" s="1" t="s">
        <v>64</v>
      </c>
      <c r="AA1769">
        <v>103</v>
      </c>
      <c r="AB1769">
        <v>5</v>
      </c>
      <c r="AC1769">
        <v>10</v>
      </c>
      <c r="AD1769">
        <v>89</v>
      </c>
      <c r="AE1769">
        <v>46</v>
      </c>
      <c r="AF1769">
        <v>38</v>
      </c>
      <c r="AG1769">
        <v>20</v>
      </c>
      <c r="AH1769">
        <v>15</v>
      </c>
      <c r="AI1769">
        <v>5</v>
      </c>
      <c r="AJ1769">
        <v>8</v>
      </c>
      <c r="AK1769">
        <v>12</v>
      </c>
      <c r="AL1769">
        <v>4</v>
      </c>
      <c r="AM1769">
        <v>93</v>
      </c>
      <c r="AN1769">
        <v>52</v>
      </c>
      <c r="AO1769">
        <v>39</v>
      </c>
      <c r="AP1769">
        <v>19</v>
      </c>
      <c r="AQ1769">
        <v>14</v>
      </c>
      <c r="AR1769">
        <v>5</v>
      </c>
      <c r="AS1769">
        <v>8</v>
      </c>
      <c r="AT1769">
        <v>101</v>
      </c>
      <c r="AU1769">
        <v>396</v>
      </c>
      <c r="AV1769">
        <v>73</v>
      </c>
      <c r="AW1769">
        <v>551</v>
      </c>
    </row>
    <row r="1770" spans="1:49" x14ac:dyDescent="0.35">
      <c r="A1770" s="1" t="s">
        <v>935</v>
      </c>
      <c r="B1770" s="1" t="s">
        <v>936</v>
      </c>
      <c r="C1770" s="1" t="s">
        <v>259</v>
      </c>
      <c r="D1770">
        <v>32</v>
      </c>
      <c r="E1770" s="1" t="s">
        <v>2180</v>
      </c>
      <c r="F1770">
        <v>20050613</v>
      </c>
      <c r="G1770">
        <v>3</v>
      </c>
      <c r="H1770">
        <v>103566</v>
      </c>
      <c r="J1770" s="1" t="s">
        <v>2156</v>
      </c>
      <c r="K1770" s="1" t="s">
        <v>522</v>
      </c>
      <c r="L1770" s="1" t="s">
        <v>2172</v>
      </c>
      <c r="M1770">
        <v>190</v>
      </c>
      <c r="N1770" s="1" t="s">
        <v>2171</v>
      </c>
      <c r="O1770">
        <v>25</v>
      </c>
      <c r="P1770">
        <v>103823</v>
      </c>
      <c r="R1770" s="1" t="s">
        <v>2159</v>
      </c>
      <c r="S1770" s="1" t="s">
        <v>114</v>
      </c>
      <c r="T1770" s="1" t="s">
        <v>2172</v>
      </c>
      <c r="U1770">
        <v>183</v>
      </c>
      <c r="V1770" s="1" t="s">
        <v>2169</v>
      </c>
      <c r="W1770">
        <v>23.8</v>
      </c>
      <c r="X1770" s="1" t="s">
        <v>708</v>
      </c>
      <c r="Y1770">
        <v>3</v>
      </c>
      <c r="Z1770" s="1" t="s">
        <v>64</v>
      </c>
      <c r="AA1770">
        <v>104</v>
      </c>
      <c r="AB1770">
        <v>12</v>
      </c>
      <c r="AC1770">
        <v>5</v>
      </c>
      <c r="AD1770">
        <v>97</v>
      </c>
      <c r="AE1770">
        <v>58</v>
      </c>
      <c r="AF1770">
        <v>40</v>
      </c>
      <c r="AG1770">
        <v>21</v>
      </c>
      <c r="AH1770">
        <v>15</v>
      </c>
      <c r="AI1770">
        <v>3</v>
      </c>
      <c r="AJ1770">
        <v>6</v>
      </c>
      <c r="AK1770">
        <v>3</v>
      </c>
      <c r="AL1770">
        <v>2</v>
      </c>
      <c r="AM1770">
        <v>93</v>
      </c>
      <c r="AN1770">
        <v>56</v>
      </c>
      <c r="AO1770">
        <v>38</v>
      </c>
      <c r="AP1770">
        <v>18</v>
      </c>
      <c r="AQ1770">
        <v>15</v>
      </c>
      <c r="AR1770">
        <v>2</v>
      </c>
      <c r="AS1770">
        <v>5</v>
      </c>
      <c r="AT1770">
        <v>65</v>
      </c>
      <c r="AU1770">
        <v>595</v>
      </c>
      <c r="AV1770">
        <v>379</v>
      </c>
      <c r="AW1770">
        <v>82</v>
      </c>
    </row>
    <row r="1771" spans="1:49" x14ac:dyDescent="0.35">
      <c r="A1771" s="1" t="s">
        <v>935</v>
      </c>
      <c r="B1771" s="1" t="s">
        <v>936</v>
      </c>
      <c r="C1771" s="1" t="s">
        <v>259</v>
      </c>
      <c r="D1771">
        <v>32</v>
      </c>
      <c r="E1771" s="1" t="s">
        <v>2180</v>
      </c>
      <c r="F1771">
        <v>20050613</v>
      </c>
      <c r="G1771">
        <v>4</v>
      </c>
      <c r="H1771">
        <v>103908</v>
      </c>
      <c r="I1771">
        <v>8</v>
      </c>
      <c r="J1771" s="1" t="s">
        <v>2156</v>
      </c>
      <c r="K1771" s="1" t="s">
        <v>45</v>
      </c>
      <c r="L1771" s="1" t="s">
        <v>2157</v>
      </c>
      <c r="M1771">
        <v>185</v>
      </c>
      <c r="N1771" s="1" t="s">
        <v>2171</v>
      </c>
      <c r="O1771">
        <v>23.4</v>
      </c>
      <c r="P1771">
        <v>103181</v>
      </c>
      <c r="R1771" s="1" t="s">
        <v>2156</v>
      </c>
      <c r="S1771" s="1" t="s">
        <v>220</v>
      </c>
      <c r="T1771" s="1" t="s">
        <v>2157</v>
      </c>
      <c r="U1771">
        <v>185</v>
      </c>
      <c r="V1771" s="1" t="s">
        <v>2160</v>
      </c>
      <c r="W1771">
        <v>27.1</v>
      </c>
      <c r="X1771" s="1" t="s">
        <v>149</v>
      </c>
      <c r="Y1771">
        <v>3</v>
      </c>
      <c r="Z1771" s="1" t="s">
        <v>64</v>
      </c>
      <c r="AA1771">
        <v>100</v>
      </c>
      <c r="AB1771">
        <v>5</v>
      </c>
      <c r="AC1771">
        <v>3</v>
      </c>
      <c r="AD1771">
        <v>52</v>
      </c>
      <c r="AE1771">
        <v>32</v>
      </c>
      <c r="AF1771">
        <v>29</v>
      </c>
      <c r="AG1771">
        <v>13</v>
      </c>
      <c r="AH1771">
        <v>10</v>
      </c>
      <c r="AI1771">
        <v>1</v>
      </c>
      <c r="AJ1771">
        <v>1</v>
      </c>
      <c r="AK1771">
        <v>9</v>
      </c>
      <c r="AL1771">
        <v>3</v>
      </c>
      <c r="AM1771">
        <v>60</v>
      </c>
      <c r="AN1771">
        <v>34</v>
      </c>
      <c r="AO1771">
        <v>25</v>
      </c>
      <c r="AP1771">
        <v>13</v>
      </c>
      <c r="AQ1771">
        <v>9</v>
      </c>
      <c r="AR1771">
        <v>7</v>
      </c>
      <c r="AS1771">
        <v>9</v>
      </c>
      <c r="AT1771">
        <v>60</v>
      </c>
      <c r="AU1771">
        <v>649</v>
      </c>
      <c r="AV1771">
        <v>97</v>
      </c>
      <c r="AW1771">
        <v>402</v>
      </c>
    </row>
    <row r="1772" spans="1:49" x14ac:dyDescent="0.35">
      <c r="A1772" s="1" t="s">
        <v>935</v>
      </c>
      <c r="B1772" s="1" t="s">
        <v>936</v>
      </c>
      <c r="C1772" s="1" t="s">
        <v>259</v>
      </c>
      <c r="D1772">
        <v>32</v>
      </c>
      <c r="E1772" s="1" t="s">
        <v>2180</v>
      </c>
      <c r="F1772">
        <v>20050613</v>
      </c>
      <c r="G1772">
        <v>5</v>
      </c>
      <c r="H1772">
        <v>102106</v>
      </c>
      <c r="I1772">
        <v>9</v>
      </c>
      <c r="J1772" s="1" t="s">
        <v>2156</v>
      </c>
      <c r="K1772" s="1" t="s">
        <v>219</v>
      </c>
      <c r="L1772" s="1" t="s">
        <v>2157</v>
      </c>
      <c r="M1772">
        <v>188</v>
      </c>
      <c r="N1772" s="1" t="s">
        <v>2162</v>
      </c>
      <c r="O1772">
        <v>32.700000000000003</v>
      </c>
      <c r="P1772">
        <v>102344</v>
      </c>
      <c r="R1772" s="1" t="s">
        <v>2156</v>
      </c>
      <c r="S1772" s="1" t="s">
        <v>131</v>
      </c>
      <c r="T1772" s="1" t="s">
        <v>2157</v>
      </c>
      <c r="U1772">
        <v>188</v>
      </c>
      <c r="V1772" s="1" t="s">
        <v>2168</v>
      </c>
      <c r="W1772">
        <v>31.2</v>
      </c>
      <c r="X1772" s="1" t="s">
        <v>937</v>
      </c>
      <c r="Y1772">
        <v>3</v>
      </c>
      <c r="Z1772" s="1" t="s">
        <v>64</v>
      </c>
      <c r="AA1772">
        <v>98</v>
      </c>
      <c r="AB1772">
        <v>2</v>
      </c>
      <c r="AC1772">
        <v>3</v>
      </c>
      <c r="AD1772">
        <v>87</v>
      </c>
      <c r="AE1772">
        <v>45</v>
      </c>
      <c r="AF1772">
        <v>33</v>
      </c>
      <c r="AG1772">
        <v>18</v>
      </c>
      <c r="AH1772">
        <v>11</v>
      </c>
      <c r="AI1772">
        <v>2</v>
      </c>
      <c r="AJ1772">
        <v>5</v>
      </c>
      <c r="AK1772">
        <v>3</v>
      </c>
      <c r="AL1772">
        <v>5</v>
      </c>
      <c r="AM1772">
        <v>83</v>
      </c>
      <c r="AN1772">
        <v>51</v>
      </c>
      <c r="AO1772">
        <v>31</v>
      </c>
      <c r="AP1772">
        <v>13</v>
      </c>
      <c r="AQ1772">
        <v>11</v>
      </c>
      <c r="AR1772">
        <v>8</v>
      </c>
      <c r="AS1772">
        <v>12</v>
      </c>
      <c r="AT1772">
        <v>63</v>
      </c>
      <c r="AU1772">
        <v>603</v>
      </c>
      <c r="AV1772">
        <v>157</v>
      </c>
      <c r="AW1772">
        <v>279</v>
      </c>
    </row>
    <row r="1773" spans="1:49" x14ac:dyDescent="0.35">
      <c r="A1773" s="1" t="s">
        <v>935</v>
      </c>
      <c r="B1773" s="1" t="s">
        <v>936</v>
      </c>
      <c r="C1773" s="1" t="s">
        <v>259</v>
      </c>
      <c r="D1773">
        <v>32</v>
      </c>
      <c r="E1773" s="1" t="s">
        <v>2180</v>
      </c>
      <c r="F1773">
        <v>20050613</v>
      </c>
      <c r="G1773">
        <v>6</v>
      </c>
      <c r="H1773">
        <v>102854</v>
      </c>
      <c r="J1773" s="1" t="s">
        <v>2156</v>
      </c>
      <c r="K1773" s="1" t="s">
        <v>166</v>
      </c>
      <c r="L1773" s="1" t="s">
        <v>2157</v>
      </c>
      <c r="M1773">
        <v>193</v>
      </c>
      <c r="N1773" s="1" t="s">
        <v>2192</v>
      </c>
      <c r="O1773">
        <v>28.7</v>
      </c>
      <c r="P1773">
        <v>103451</v>
      </c>
      <c r="R1773" s="1" t="s">
        <v>2156</v>
      </c>
      <c r="S1773" s="1" t="s">
        <v>262</v>
      </c>
      <c r="T1773" s="1" t="s">
        <v>2157</v>
      </c>
      <c r="U1773">
        <v>175</v>
      </c>
      <c r="V1773" s="1" t="s">
        <v>2169</v>
      </c>
      <c r="W1773">
        <v>25.6</v>
      </c>
      <c r="X1773" s="1" t="s">
        <v>388</v>
      </c>
      <c r="Y1773">
        <v>3</v>
      </c>
      <c r="Z1773" s="1" t="s">
        <v>64</v>
      </c>
      <c r="AA1773">
        <v>93</v>
      </c>
      <c r="AB1773">
        <v>1</v>
      </c>
      <c r="AC1773">
        <v>1</v>
      </c>
      <c r="AD1773">
        <v>73</v>
      </c>
      <c r="AE1773">
        <v>58</v>
      </c>
      <c r="AF1773">
        <v>41</v>
      </c>
      <c r="AG1773">
        <v>9</v>
      </c>
      <c r="AH1773">
        <v>10</v>
      </c>
      <c r="AI1773">
        <v>2</v>
      </c>
      <c r="AJ1773">
        <v>2</v>
      </c>
      <c r="AK1773">
        <v>8</v>
      </c>
      <c r="AL1773">
        <v>2</v>
      </c>
      <c r="AM1773">
        <v>74</v>
      </c>
      <c r="AN1773">
        <v>41</v>
      </c>
      <c r="AO1773">
        <v>28</v>
      </c>
      <c r="AP1773">
        <v>15</v>
      </c>
      <c r="AQ1773">
        <v>9</v>
      </c>
      <c r="AR1773">
        <v>8</v>
      </c>
      <c r="AS1773">
        <v>10</v>
      </c>
      <c r="AT1773">
        <v>89</v>
      </c>
      <c r="AU1773">
        <v>445</v>
      </c>
      <c r="AV1773">
        <v>103</v>
      </c>
      <c r="AW1773">
        <v>394</v>
      </c>
    </row>
    <row r="1774" spans="1:49" x14ac:dyDescent="0.35">
      <c r="A1774" s="1" t="s">
        <v>935</v>
      </c>
      <c r="B1774" s="1" t="s">
        <v>936</v>
      </c>
      <c r="C1774" s="1" t="s">
        <v>259</v>
      </c>
      <c r="D1774">
        <v>32</v>
      </c>
      <c r="E1774" s="1" t="s">
        <v>2180</v>
      </c>
      <c r="F1774">
        <v>20050613</v>
      </c>
      <c r="G1774">
        <v>7</v>
      </c>
      <c r="H1774">
        <v>104198</v>
      </c>
      <c r="J1774" s="1" t="s">
        <v>2156</v>
      </c>
      <c r="K1774" s="1" t="s">
        <v>144</v>
      </c>
      <c r="L1774" s="1" t="s">
        <v>2157</v>
      </c>
      <c r="M1774">
        <v>188</v>
      </c>
      <c r="N1774" s="1" t="s">
        <v>2161</v>
      </c>
      <c r="O1774">
        <v>22</v>
      </c>
      <c r="P1774">
        <v>103964</v>
      </c>
      <c r="R1774" s="1" t="s">
        <v>2159</v>
      </c>
      <c r="S1774" s="1" t="s">
        <v>938</v>
      </c>
      <c r="T1774" s="1" t="s">
        <v>2157</v>
      </c>
      <c r="U1774">
        <v>170</v>
      </c>
      <c r="V1774" s="1" t="s">
        <v>2169</v>
      </c>
      <c r="W1774">
        <v>23.2</v>
      </c>
      <c r="X1774" s="1" t="s">
        <v>183</v>
      </c>
      <c r="Y1774">
        <v>3</v>
      </c>
      <c r="Z1774" s="1" t="s">
        <v>64</v>
      </c>
      <c r="AA1774">
        <v>78</v>
      </c>
      <c r="AB1774">
        <v>1</v>
      </c>
      <c r="AC1774">
        <v>1</v>
      </c>
      <c r="AD1774">
        <v>40</v>
      </c>
      <c r="AE1774">
        <v>24</v>
      </c>
      <c r="AF1774">
        <v>18</v>
      </c>
      <c r="AG1774">
        <v>12</v>
      </c>
      <c r="AH1774">
        <v>7</v>
      </c>
      <c r="AI1774">
        <v>3</v>
      </c>
      <c r="AJ1774">
        <v>3</v>
      </c>
      <c r="AK1774">
        <v>0</v>
      </c>
      <c r="AL1774">
        <v>4</v>
      </c>
      <c r="AM1774">
        <v>76</v>
      </c>
      <c r="AN1774">
        <v>51</v>
      </c>
      <c r="AO1774">
        <v>28</v>
      </c>
      <c r="AP1774">
        <v>7</v>
      </c>
      <c r="AQ1774">
        <v>7</v>
      </c>
      <c r="AR1774">
        <v>12</v>
      </c>
      <c r="AS1774">
        <v>17</v>
      </c>
      <c r="AT1774">
        <v>81</v>
      </c>
      <c r="AU1774">
        <v>506</v>
      </c>
      <c r="AV1774">
        <v>839</v>
      </c>
      <c r="AW1774">
        <v>13</v>
      </c>
    </row>
    <row r="1775" spans="1:49" x14ac:dyDescent="0.35">
      <c r="A1775" s="1" t="s">
        <v>935</v>
      </c>
      <c r="B1775" s="1" t="s">
        <v>936</v>
      </c>
      <c r="C1775" s="1" t="s">
        <v>259</v>
      </c>
      <c r="D1775">
        <v>32</v>
      </c>
      <c r="E1775" s="1" t="s">
        <v>2180</v>
      </c>
      <c r="F1775">
        <v>20050613</v>
      </c>
      <c r="G1775">
        <v>8</v>
      </c>
      <c r="H1775">
        <v>102882</v>
      </c>
      <c r="J1775" s="1" t="s">
        <v>2173</v>
      </c>
      <c r="K1775" s="1" t="s">
        <v>118</v>
      </c>
      <c r="L1775" s="1" t="s">
        <v>2157</v>
      </c>
      <c r="M1775">
        <v>196</v>
      </c>
      <c r="N1775" s="1" t="s">
        <v>2184</v>
      </c>
      <c r="O1775">
        <v>28.5</v>
      </c>
      <c r="P1775">
        <v>103294</v>
      </c>
      <c r="Q1775">
        <v>7</v>
      </c>
      <c r="R1775" s="1" t="s">
        <v>2156</v>
      </c>
      <c r="S1775" s="1" t="s">
        <v>47</v>
      </c>
      <c r="T1775" s="1" t="s">
        <v>2157</v>
      </c>
      <c r="U1775">
        <v>170</v>
      </c>
      <c r="V1775" s="1" t="s">
        <v>2175</v>
      </c>
      <c r="W1775">
        <v>26.4</v>
      </c>
      <c r="X1775" s="1" t="s">
        <v>126</v>
      </c>
      <c r="Y1775">
        <v>3</v>
      </c>
      <c r="Z1775" s="1" t="s">
        <v>64</v>
      </c>
      <c r="AA1775">
        <v>94</v>
      </c>
      <c r="AB1775">
        <v>23</v>
      </c>
      <c r="AC1775">
        <v>7</v>
      </c>
      <c r="AD1775">
        <v>76</v>
      </c>
      <c r="AE1775">
        <v>42</v>
      </c>
      <c r="AF1775">
        <v>38</v>
      </c>
      <c r="AG1775">
        <v>18</v>
      </c>
      <c r="AH1775">
        <v>11</v>
      </c>
      <c r="AI1775">
        <v>2</v>
      </c>
      <c r="AJ1775">
        <v>2</v>
      </c>
      <c r="AK1775">
        <v>2</v>
      </c>
      <c r="AL1775">
        <v>3</v>
      </c>
      <c r="AM1775">
        <v>74</v>
      </c>
      <c r="AN1775">
        <v>47</v>
      </c>
      <c r="AO1775">
        <v>35</v>
      </c>
      <c r="AP1775">
        <v>15</v>
      </c>
      <c r="AQ1775">
        <v>10</v>
      </c>
      <c r="AR1775">
        <v>1</v>
      </c>
      <c r="AS1775">
        <v>2</v>
      </c>
      <c r="AT1775">
        <v>188</v>
      </c>
      <c r="AU1775">
        <v>233</v>
      </c>
      <c r="AV1775">
        <v>48</v>
      </c>
      <c r="AW1775">
        <v>771</v>
      </c>
    </row>
    <row r="1776" spans="1:49" x14ac:dyDescent="0.35">
      <c r="A1776" s="1" t="s">
        <v>935</v>
      </c>
      <c r="B1776" s="1" t="s">
        <v>936</v>
      </c>
      <c r="C1776" s="1" t="s">
        <v>259</v>
      </c>
      <c r="D1776">
        <v>32</v>
      </c>
      <c r="E1776" s="1" t="s">
        <v>2180</v>
      </c>
      <c r="F1776">
        <v>20050613</v>
      </c>
      <c r="G1776">
        <v>9</v>
      </c>
      <c r="H1776">
        <v>102035</v>
      </c>
      <c r="J1776" s="1" t="s">
        <v>2156</v>
      </c>
      <c r="K1776" s="1" t="s">
        <v>189</v>
      </c>
      <c r="L1776" s="1" t="s">
        <v>2157</v>
      </c>
      <c r="M1776">
        <v>183</v>
      </c>
      <c r="N1776" s="1" t="s">
        <v>2179</v>
      </c>
      <c r="O1776">
        <v>33.200000000000003</v>
      </c>
      <c r="P1776">
        <v>102318</v>
      </c>
      <c r="Q1776">
        <v>6</v>
      </c>
      <c r="R1776" s="1" t="s">
        <v>2156</v>
      </c>
      <c r="S1776" s="1" t="s">
        <v>57</v>
      </c>
      <c r="T1776" s="1" t="s">
        <v>2157</v>
      </c>
      <c r="U1776">
        <v>183</v>
      </c>
      <c r="V1776" s="1" t="s">
        <v>2158</v>
      </c>
      <c r="W1776">
        <v>31.3</v>
      </c>
      <c r="X1776" s="1" t="s">
        <v>585</v>
      </c>
      <c r="Y1776">
        <v>3</v>
      </c>
      <c r="Z1776" s="1" t="s">
        <v>64</v>
      </c>
      <c r="AA1776">
        <v>77</v>
      </c>
      <c r="AB1776">
        <v>9</v>
      </c>
      <c r="AC1776">
        <v>4</v>
      </c>
      <c r="AD1776">
        <v>57</v>
      </c>
      <c r="AE1776">
        <v>38</v>
      </c>
      <c r="AF1776">
        <v>32</v>
      </c>
      <c r="AG1776">
        <v>12</v>
      </c>
      <c r="AH1776">
        <v>10</v>
      </c>
      <c r="AI1776">
        <v>0</v>
      </c>
      <c r="AJ1776">
        <v>1</v>
      </c>
      <c r="AK1776">
        <v>9</v>
      </c>
      <c r="AL1776">
        <v>3</v>
      </c>
      <c r="AM1776">
        <v>73</v>
      </c>
      <c r="AN1776">
        <v>46</v>
      </c>
      <c r="AO1776">
        <v>33</v>
      </c>
      <c r="AP1776">
        <v>7</v>
      </c>
      <c r="AQ1776">
        <v>10</v>
      </c>
      <c r="AR1776">
        <v>6</v>
      </c>
      <c r="AS1776">
        <v>9</v>
      </c>
      <c r="AT1776">
        <v>112</v>
      </c>
      <c r="AU1776">
        <v>378</v>
      </c>
      <c r="AV1776">
        <v>42</v>
      </c>
      <c r="AW1776">
        <v>825</v>
      </c>
    </row>
    <row r="1777" spans="1:49" x14ac:dyDescent="0.35">
      <c r="A1777" s="1" t="s">
        <v>935</v>
      </c>
      <c r="B1777" s="1" t="s">
        <v>936</v>
      </c>
      <c r="C1777" s="1" t="s">
        <v>259</v>
      </c>
      <c r="D1777">
        <v>32</v>
      </c>
      <c r="E1777" s="1" t="s">
        <v>2180</v>
      </c>
      <c r="F1777">
        <v>20050613</v>
      </c>
      <c r="G1777">
        <v>10</v>
      </c>
      <c r="H1777">
        <v>103898</v>
      </c>
      <c r="J1777" s="1" t="s">
        <v>2156</v>
      </c>
      <c r="K1777" s="1" t="s">
        <v>173</v>
      </c>
      <c r="L1777" s="1" t="s">
        <v>2157</v>
      </c>
      <c r="M1777">
        <v>185</v>
      </c>
      <c r="N1777" s="1" t="s">
        <v>2171</v>
      </c>
      <c r="O1777">
        <v>23.4</v>
      </c>
      <c r="P1777">
        <v>104332</v>
      </c>
      <c r="R1777" s="1" t="s">
        <v>2159</v>
      </c>
      <c r="S1777" s="1" t="s">
        <v>768</v>
      </c>
      <c r="T1777" s="1" t="s">
        <v>2157</v>
      </c>
      <c r="U1777">
        <v>185</v>
      </c>
      <c r="V1777" s="1" t="s">
        <v>2169</v>
      </c>
      <c r="W1777">
        <v>21.2</v>
      </c>
      <c r="X1777" s="1" t="s">
        <v>149</v>
      </c>
      <c r="Y1777">
        <v>3</v>
      </c>
      <c r="Z1777" s="1" t="s">
        <v>64</v>
      </c>
      <c r="AA1777">
        <v>89</v>
      </c>
      <c r="AB1777">
        <v>4</v>
      </c>
      <c r="AC1777">
        <v>5</v>
      </c>
      <c r="AD1777">
        <v>73</v>
      </c>
      <c r="AE1777">
        <v>41</v>
      </c>
      <c r="AF1777">
        <v>30</v>
      </c>
      <c r="AG1777">
        <v>16</v>
      </c>
      <c r="AH1777">
        <v>10</v>
      </c>
      <c r="AI1777">
        <v>5</v>
      </c>
      <c r="AJ1777">
        <v>6</v>
      </c>
      <c r="AK1777">
        <v>4</v>
      </c>
      <c r="AL1777">
        <v>3</v>
      </c>
      <c r="AM1777">
        <v>63</v>
      </c>
      <c r="AN1777">
        <v>33</v>
      </c>
      <c r="AO1777">
        <v>21</v>
      </c>
      <c r="AP1777">
        <v>15</v>
      </c>
      <c r="AQ1777">
        <v>9</v>
      </c>
      <c r="AR1777">
        <v>5</v>
      </c>
      <c r="AS1777">
        <v>8</v>
      </c>
      <c r="AT1777">
        <v>129</v>
      </c>
      <c r="AU1777">
        <v>334</v>
      </c>
      <c r="AV1777">
        <v>283</v>
      </c>
      <c r="AW1777">
        <v>124</v>
      </c>
    </row>
    <row r="1778" spans="1:49" x14ac:dyDescent="0.35">
      <c r="A1778" s="1" t="s">
        <v>935</v>
      </c>
      <c r="B1778" s="1" t="s">
        <v>936</v>
      </c>
      <c r="C1778" s="1" t="s">
        <v>259</v>
      </c>
      <c r="D1778">
        <v>32</v>
      </c>
      <c r="E1778" s="1" t="s">
        <v>2180</v>
      </c>
      <c r="F1778">
        <v>20050613</v>
      </c>
      <c r="G1778">
        <v>11</v>
      </c>
      <c r="H1778">
        <v>101885</v>
      </c>
      <c r="J1778" s="1" t="s">
        <v>2156</v>
      </c>
      <c r="K1778" s="1" t="s">
        <v>240</v>
      </c>
      <c r="L1778" s="1" t="s">
        <v>2172</v>
      </c>
      <c r="M1778">
        <v>190</v>
      </c>
      <c r="N1778" s="1" t="s">
        <v>2184</v>
      </c>
      <c r="O1778">
        <v>34.200000000000003</v>
      </c>
      <c r="P1778">
        <v>103171</v>
      </c>
      <c r="R1778" s="1" t="s">
        <v>2156</v>
      </c>
      <c r="S1778" s="1" t="s">
        <v>192</v>
      </c>
      <c r="T1778" s="1" t="s">
        <v>2157</v>
      </c>
      <c r="U1778">
        <v>185</v>
      </c>
      <c r="V1778" s="1" t="s">
        <v>2192</v>
      </c>
      <c r="W1778">
        <v>27.1</v>
      </c>
      <c r="X1778" s="1" t="s">
        <v>158</v>
      </c>
      <c r="Y1778">
        <v>3</v>
      </c>
      <c r="Z1778" s="1" t="s">
        <v>64</v>
      </c>
      <c r="AA1778">
        <v>73</v>
      </c>
      <c r="AB1778">
        <v>10</v>
      </c>
      <c r="AC1778">
        <v>1</v>
      </c>
      <c r="AD1778">
        <v>54</v>
      </c>
      <c r="AE1778">
        <v>30</v>
      </c>
      <c r="AF1778">
        <v>28</v>
      </c>
      <c r="AG1778">
        <v>16</v>
      </c>
      <c r="AH1778">
        <v>11</v>
      </c>
      <c r="AI1778">
        <v>0</v>
      </c>
      <c r="AJ1778">
        <v>0</v>
      </c>
      <c r="AK1778">
        <v>12</v>
      </c>
      <c r="AL1778">
        <v>3</v>
      </c>
      <c r="AM1778">
        <v>61</v>
      </c>
      <c r="AN1778">
        <v>35</v>
      </c>
      <c r="AO1778">
        <v>27</v>
      </c>
      <c r="AP1778">
        <v>15</v>
      </c>
      <c r="AQ1778">
        <v>11</v>
      </c>
      <c r="AR1778">
        <v>2</v>
      </c>
      <c r="AS1778">
        <v>4</v>
      </c>
      <c r="AT1778">
        <v>86</v>
      </c>
      <c r="AU1778">
        <v>473</v>
      </c>
      <c r="AV1778">
        <v>99</v>
      </c>
      <c r="AW1778">
        <v>399</v>
      </c>
    </row>
    <row r="1779" spans="1:49" x14ac:dyDescent="0.35">
      <c r="A1779" s="1" t="s">
        <v>935</v>
      </c>
      <c r="B1779" s="1" t="s">
        <v>936</v>
      </c>
      <c r="C1779" s="1" t="s">
        <v>259</v>
      </c>
      <c r="D1779">
        <v>32</v>
      </c>
      <c r="E1779" s="1" t="s">
        <v>2180</v>
      </c>
      <c r="F1779">
        <v>20050613</v>
      </c>
      <c r="G1779">
        <v>12</v>
      </c>
      <c r="H1779">
        <v>104339</v>
      </c>
      <c r="I1779">
        <v>3</v>
      </c>
      <c r="J1779" s="1" t="s">
        <v>2156</v>
      </c>
      <c r="K1779" s="1" t="s">
        <v>80</v>
      </c>
      <c r="L1779" s="1" t="s">
        <v>2157</v>
      </c>
      <c r="M1779">
        <v>196</v>
      </c>
      <c r="N1779" s="1" t="s">
        <v>2178</v>
      </c>
      <c r="O1779">
        <v>21.2</v>
      </c>
      <c r="P1779">
        <v>103465</v>
      </c>
      <c r="R1779" s="1" t="s">
        <v>2159</v>
      </c>
      <c r="S1779" s="1" t="s">
        <v>939</v>
      </c>
      <c r="T1779" s="1" t="s">
        <v>2157</v>
      </c>
      <c r="U1779">
        <v>175</v>
      </c>
      <c r="V1779" s="1" t="s">
        <v>2192</v>
      </c>
      <c r="W1779">
        <v>25.5</v>
      </c>
      <c r="X1779" s="1" t="s">
        <v>91</v>
      </c>
      <c r="Y1779">
        <v>3</v>
      </c>
      <c r="Z1779" s="1" t="s">
        <v>64</v>
      </c>
      <c r="AA1779">
        <v>64</v>
      </c>
      <c r="AB1779">
        <v>9</v>
      </c>
      <c r="AC1779">
        <v>2</v>
      </c>
      <c r="AD1779">
        <v>52</v>
      </c>
      <c r="AE1779">
        <v>31</v>
      </c>
      <c r="AF1779">
        <v>24</v>
      </c>
      <c r="AG1779">
        <v>15</v>
      </c>
      <c r="AH1779">
        <v>9</v>
      </c>
      <c r="AI1779">
        <v>2</v>
      </c>
      <c r="AJ1779">
        <v>2</v>
      </c>
      <c r="AK1779">
        <v>3</v>
      </c>
      <c r="AL1779">
        <v>4</v>
      </c>
      <c r="AM1779">
        <v>57</v>
      </c>
      <c r="AN1779">
        <v>33</v>
      </c>
      <c r="AO1779">
        <v>25</v>
      </c>
      <c r="AP1779">
        <v>8</v>
      </c>
      <c r="AQ1779">
        <v>9</v>
      </c>
      <c r="AR1779">
        <v>2</v>
      </c>
      <c r="AS1779">
        <v>5</v>
      </c>
      <c r="AT1779">
        <v>21</v>
      </c>
      <c r="AU1779">
        <v>1315</v>
      </c>
      <c r="AV1779">
        <v>286</v>
      </c>
      <c r="AW1779">
        <v>124</v>
      </c>
    </row>
    <row r="1780" spans="1:49" x14ac:dyDescent="0.35">
      <c r="A1780" s="1" t="s">
        <v>935</v>
      </c>
      <c r="B1780" s="1" t="s">
        <v>936</v>
      </c>
      <c r="C1780" s="1" t="s">
        <v>259</v>
      </c>
      <c r="D1780">
        <v>32</v>
      </c>
      <c r="E1780" s="1" t="s">
        <v>2180</v>
      </c>
      <c r="F1780">
        <v>20050613</v>
      </c>
      <c r="G1780">
        <v>13</v>
      </c>
      <c r="H1780">
        <v>104417</v>
      </c>
      <c r="I1780">
        <v>5</v>
      </c>
      <c r="J1780" s="1" t="s">
        <v>2156</v>
      </c>
      <c r="K1780" s="1" t="s">
        <v>132</v>
      </c>
      <c r="L1780" s="1" t="s">
        <v>2157</v>
      </c>
      <c r="M1780">
        <v>193</v>
      </c>
      <c r="N1780" s="1" t="s">
        <v>2179</v>
      </c>
      <c r="O1780">
        <v>20.8</v>
      </c>
      <c r="P1780">
        <v>103592</v>
      </c>
      <c r="R1780" s="1" t="s">
        <v>2156</v>
      </c>
      <c r="S1780" s="1" t="s">
        <v>244</v>
      </c>
      <c r="T1780" s="1" t="s">
        <v>2157</v>
      </c>
      <c r="U1780">
        <v>185</v>
      </c>
      <c r="V1780" s="1" t="s">
        <v>2171</v>
      </c>
      <c r="W1780">
        <v>24.9</v>
      </c>
      <c r="X1780" s="1" t="s">
        <v>98</v>
      </c>
      <c r="Y1780">
        <v>3</v>
      </c>
      <c r="Z1780" s="1" t="s">
        <v>64</v>
      </c>
      <c r="AA1780">
        <v>62</v>
      </c>
      <c r="AB1780">
        <v>14</v>
      </c>
      <c r="AC1780">
        <v>3</v>
      </c>
      <c r="AD1780">
        <v>59</v>
      </c>
      <c r="AE1780">
        <v>41</v>
      </c>
      <c r="AF1780">
        <v>36</v>
      </c>
      <c r="AG1780">
        <v>10</v>
      </c>
      <c r="AH1780">
        <v>11</v>
      </c>
      <c r="AI1780">
        <v>0</v>
      </c>
      <c r="AJ1780">
        <v>0</v>
      </c>
      <c r="AK1780">
        <v>2</v>
      </c>
      <c r="AL1780">
        <v>1</v>
      </c>
      <c r="AM1780">
        <v>69</v>
      </c>
      <c r="AN1780">
        <v>40</v>
      </c>
      <c r="AO1780">
        <v>26</v>
      </c>
      <c r="AP1780">
        <v>16</v>
      </c>
      <c r="AQ1780">
        <v>10</v>
      </c>
      <c r="AR1780">
        <v>2</v>
      </c>
      <c r="AS1780">
        <v>4</v>
      </c>
      <c r="AT1780">
        <v>35</v>
      </c>
      <c r="AU1780">
        <v>985</v>
      </c>
      <c r="AV1780">
        <v>106</v>
      </c>
      <c r="AW1780">
        <v>391</v>
      </c>
    </row>
    <row r="1781" spans="1:49" x14ac:dyDescent="0.35">
      <c r="A1781" s="1" t="s">
        <v>935</v>
      </c>
      <c r="B1781" s="1" t="s">
        <v>936</v>
      </c>
      <c r="C1781" s="1" t="s">
        <v>259</v>
      </c>
      <c r="D1781">
        <v>32</v>
      </c>
      <c r="E1781" s="1" t="s">
        <v>2180</v>
      </c>
      <c r="F1781">
        <v>20050613</v>
      </c>
      <c r="G1781">
        <v>14</v>
      </c>
      <c r="H1781">
        <v>104259</v>
      </c>
      <c r="J1781" s="1" t="s">
        <v>2156</v>
      </c>
      <c r="K1781" s="1" t="s">
        <v>175</v>
      </c>
      <c r="L1781" s="1" t="s">
        <v>2157</v>
      </c>
      <c r="M1781">
        <v>178</v>
      </c>
      <c r="N1781" s="1" t="s">
        <v>2169</v>
      </c>
      <c r="O1781">
        <v>21.6</v>
      </c>
      <c r="P1781">
        <v>103444</v>
      </c>
      <c r="R1781" s="1" t="s">
        <v>2156</v>
      </c>
      <c r="S1781" s="1" t="s">
        <v>218</v>
      </c>
      <c r="T1781" s="1" t="s">
        <v>2157</v>
      </c>
      <c r="U1781">
        <v>173</v>
      </c>
      <c r="V1781" s="1" t="s">
        <v>2196</v>
      </c>
      <c r="W1781">
        <v>25.7</v>
      </c>
      <c r="X1781" s="1" t="s">
        <v>514</v>
      </c>
      <c r="Y1781">
        <v>3</v>
      </c>
      <c r="Z1781" s="1" t="s">
        <v>64</v>
      </c>
      <c r="AA1781">
        <v>86</v>
      </c>
      <c r="AB1781">
        <v>6</v>
      </c>
      <c r="AC1781">
        <v>4</v>
      </c>
      <c r="AD1781">
        <v>81</v>
      </c>
      <c r="AE1781">
        <v>36</v>
      </c>
      <c r="AF1781">
        <v>25</v>
      </c>
      <c r="AG1781">
        <v>29</v>
      </c>
      <c r="AH1781">
        <v>10</v>
      </c>
      <c r="AI1781">
        <v>10</v>
      </c>
      <c r="AJ1781">
        <v>11</v>
      </c>
      <c r="AK1781">
        <v>0</v>
      </c>
      <c r="AL1781">
        <v>2</v>
      </c>
      <c r="AM1781">
        <v>53</v>
      </c>
      <c r="AN1781">
        <v>21</v>
      </c>
      <c r="AO1781">
        <v>14</v>
      </c>
      <c r="AP1781">
        <v>18</v>
      </c>
      <c r="AQ1781">
        <v>9</v>
      </c>
      <c r="AR1781">
        <v>0</v>
      </c>
      <c r="AS1781">
        <v>3</v>
      </c>
      <c r="AT1781">
        <v>64</v>
      </c>
      <c r="AU1781">
        <v>600</v>
      </c>
      <c r="AV1781">
        <v>93</v>
      </c>
      <c r="AW1781">
        <v>419</v>
      </c>
    </row>
    <row r="1782" spans="1:49" x14ac:dyDescent="0.35">
      <c r="A1782" s="1" t="s">
        <v>935</v>
      </c>
      <c r="B1782" s="1" t="s">
        <v>936</v>
      </c>
      <c r="C1782" s="1" t="s">
        <v>259</v>
      </c>
      <c r="D1782">
        <v>32</v>
      </c>
      <c r="E1782" s="1" t="s">
        <v>2180</v>
      </c>
      <c r="F1782">
        <v>20050613</v>
      </c>
      <c r="G1782">
        <v>15</v>
      </c>
      <c r="H1782">
        <v>103401</v>
      </c>
      <c r="J1782" s="1" t="s">
        <v>2156</v>
      </c>
      <c r="K1782" s="1" t="s">
        <v>177</v>
      </c>
      <c r="L1782" s="1" t="s">
        <v>2157</v>
      </c>
      <c r="M1782">
        <v>190</v>
      </c>
      <c r="N1782" s="1" t="s">
        <v>2160</v>
      </c>
      <c r="O1782">
        <v>25.9</v>
      </c>
      <c r="P1782">
        <v>102615</v>
      </c>
      <c r="R1782" s="1" t="s">
        <v>2173</v>
      </c>
      <c r="S1782" s="1" t="s">
        <v>392</v>
      </c>
      <c r="T1782" s="1" t="s">
        <v>2157</v>
      </c>
      <c r="U1782">
        <v>185</v>
      </c>
      <c r="V1782" s="1" t="s">
        <v>2192</v>
      </c>
      <c r="W1782">
        <v>29.9</v>
      </c>
      <c r="X1782" s="1" t="s">
        <v>334</v>
      </c>
      <c r="Y1782">
        <v>3</v>
      </c>
      <c r="Z1782" s="1" t="s">
        <v>64</v>
      </c>
      <c r="AA1782">
        <v>138</v>
      </c>
      <c r="AB1782">
        <v>1</v>
      </c>
      <c r="AC1782">
        <v>2</v>
      </c>
      <c r="AD1782">
        <v>73</v>
      </c>
      <c r="AE1782">
        <v>51</v>
      </c>
      <c r="AF1782">
        <v>33</v>
      </c>
      <c r="AG1782">
        <v>14</v>
      </c>
      <c r="AH1782">
        <v>11</v>
      </c>
      <c r="AI1782">
        <v>4</v>
      </c>
      <c r="AJ1782">
        <v>6</v>
      </c>
      <c r="AK1782">
        <v>1</v>
      </c>
      <c r="AL1782">
        <v>3</v>
      </c>
      <c r="AM1782">
        <v>73</v>
      </c>
      <c r="AN1782">
        <v>53</v>
      </c>
      <c r="AO1782">
        <v>36</v>
      </c>
      <c r="AP1782">
        <v>8</v>
      </c>
      <c r="AQ1782">
        <v>11</v>
      </c>
      <c r="AR1782">
        <v>2</v>
      </c>
      <c r="AS1782">
        <v>5</v>
      </c>
      <c r="AT1782">
        <v>77</v>
      </c>
      <c r="AU1782">
        <v>520</v>
      </c>
      <c r="AV1782">
        <v>144</v>
      </c>
      <c r="AW1782">
        <v>308</v>
      </c>
    </row>
    <row r="1783" spans="1:49" x14ac:dyDescent="0.35">
      <c r="A1783" s="1" t="s">
        <v>935</v>
      </c>
      <c r="B1783" s="1" t="s">
        <v>936</v>
      </c>
      <c r="C1783" s="1" t="s">
        <v>259</v>
      </c>
      <c r="D1783">
        <v>32</v>
      </c>
      <c r="E1783" s="1" t="s">
        <v>2180</v>
      </c>
      <c r="F1783">
        <v>20050613</v>
      </c>
      <c r="G1783">
        <v>16</v>
      </c>
      <c r="H1783">
        <v>103909</v>
      </c>
      <c r="I1783">
        <v>2</v>
      </c>
      <c r="J1783" s="1" t="s">
        <v>2156</v>
      </c>
      <c r="K1783" s="1" t="s">
        <v>84</v>
      </c>
      <c r="L1783" s="1" t="s">
        <v>2157</v>
      </c>
      <c r="M1783">
        <v>175</v>
      </c>
      <c r="N1783" s="1" t="s">
        <v>2165</v>
      </c>
      <c r="O1783">
        <v>23.4</v>
      </c>
      <c r="P1783">
        <v>103646</v>
      </c>
      <c r="R1783" s="1" t="s">
        <v>2198</v>
      </c>
      <c r="S1783" s="1" t="s">
        <v>940</v>
      </c>
      <c r="T1783" s="1" t="s">
        <v>2157</v>
      </c>
      <c r="U1783">
        <v>180</v>
      </c>
      <c r="V1783" s="1" t="s">
        <v>2169</v>
      </c>
      <c r="W1783">
        <v>24.6</v>
      </c>
      <c r="X1783" s="1" t="s">
        <v>171</v>
      </c>
      <c r="Y1783">
        <v>3</v>
      </c>
      <c r="Z1783" s="1" t="s">
        <v>64</v>
      </c>
      <c r="AA1783">
        <v>60</v>
      </c>
      <c r="AB1783">
        <v>2</v>
      </c>
      <c r="AC1783">
        <v>2</v>
      </c>
      <c r="AD1783">
        <v>44</v>
      </c>
      <c r="AE1783">
        <v>26</v>
      </c>
      <c r="AF1783">
        <v>24</v>
      </c>
      <c r="AG1783">
        <v>10</v>
      </c>
      <c r="AH1783">
        <v>8</v>
      </c>
      <c r="AI1783">
        <v>1</v>
      </c>
      <c r="AJ1783">
        <v>1</v>
      </c>
      <c r="AK1783">
        <v>3</v>
      </c>
      <c r="AL1783">
        <v>2</v>
      </c>
      <c r="AM1783">
        <v>54</v>
      </c>
      <c r="AN1783">
        <v>28</v>
      </c>
      <c r="AO1783">
        <v>18</v>
      </c>
      <c r="AP1783">
        <v>10</v>
      </c>
      <c r="AQ1783">
        <v>8</v>
      </c>
      <c r="AR1783">
        <v>5</v>
      </c>
      <c r="AS1783">
        <v>9</v>
      </c>
      <c r="AT1783">
        <v>14</v>
      </c>
      <c r="AU1783">
        <v>1490</v>
      </c>
      <c r="AV1783">
        <v>288</v>
      </c>
      <c r="AW1783">
        <v>123</v>
      </c>
    </row>
    <row r="1784" spans="1:49" x14ac:dyDescent="0.35">
      <c r="A1784" s="1" t="s">
        <v>935</v>
      </c>
      <c r="B1784" s="1" t="s">
        <v>936</v>
      </c>
      <c r="C1784" s="1" t="s">
        <v>259</v>
      </c>
      <c r="D1784">
        <v>32</v>
      </c>
      <c r="E1784" s="1" t="s">
        <v>2180</v>
      </c>
      <c r="F1784">
        <v>20050613</v>
      </c>
      <c r="G1784">
        <v>17</v>
      </c>
      <c r="H1784">
        <v>102694</v>
      </c>
      <c r="J1784" s="1" t="s">
        <v>2156</v>
      </c>
      <c r="K1784" s="1" t="s">
        <v>235</v>
      </c>
      <c r="L1784" s="1" t="s">
        <v>2157</v>
      </c>
      <c r="M1784">
        <v>183</v>
      </c>
      <c r="N1784" s="1" t="s">
        <v>2169</v>
      </c>
      <c r="O1784">
        <v>29.5</v>
      </c>
      <c r="P1784">
        <v>103990</v>
      </c>
      <c r="Q1784">
        <v>1</v>
      </c>
      <c r="R1784" s="1" t="s">
        <v>2156</v>
      </c>
      <c r="S1784" s="1" t="s">
        <v>65</v>
      </c>
      <c r="T1784" s="1" t="s">
        <v>2157</v>
      </c>
      <c r="U1784">
        <v>180</v>
      </c>
      <c r="V1784" s="1" t="s">
        <v>2161</v>
      </c>
      <c r="W1784">
        <v>23.1</v>
      </c>
      <c r="X1784" s="1" t="s">
        <v>226</v>
      </c>
      <c r="Y1784">
        <v>3</v>
      </c>
      <c r="Z1784" s="1" t="s">
        <v>94</v>
      </c>
      <c r="AA1784">
        <v>95</v>
      </c>
      <c r="AB1784">
        <v>6</v>
      </c>
      <c r="AC1784">
        <v>12</v>
      </c>
      <c r="AD1784">
        <v>94</v>
      </c>
      <c r="AE1784">
        <v>46</v>
      </c>
      <c r="AF1784">
        <v>34</v>
      </c>
      <c r="AG1784">
        <v>23</v>
      </c>
      <c r="AH1784">
        <v>10</v>
      </c>
      <c r="AI1784">
        <v>9</v>
      </c>
      <c r="AJ1784">
        <v>10</v>
      </c>
      <c r="AK1784">
        <v>7</v>
      </c>
      <c r="AL1784">
        <v>4</v>
      </c>
      <c r="AM1784">
        <v>62</v>
      </c>
      <c r="AN1784">
        <v>42</v>
      </c>
      <c r="AO1784">
        <v>28</v>
      </c>
      <c r="AP1784">
        <v>8</v>
      </c>
      <c r="AQ1784">
        <v>10</v>
      </c>
      <c r="AR1784">
        <v>1</v>
      </c>
      <c r="AS1784">
        <v>4</v>
      </c>
      <c r="AT1784">
        <v>101</v>
      </c>
      <c r="AU1784">
        <v>396</v>
      </c>
      <c r="AV1784">
        <v>13</v>
      </c>
      <c r="AW1784">
        <v>1515</v>
      </c>
    </row>
    <row r="1785" spans="1:49" x14ac:dyDescent="0.35">
      <c r="A1785" s="1" t="s">
        <v>935</v>
      </c>
      <c r="B1785" s="1" t="s">
        <v>936</v>
      </c>
      <c r="C1785" s="1" t="s">
        <v>259</v>
      </c>
      <c r="D1785">
        <v>32</v>
      </c>
      <c r="E1785" s="1" t="s">
        <v>2180</v>
      </c>
      <c r="F1785">
        <v>20050613</v>
      </c>
      <c r="G1785">
        <v>18</v>
      </c>
      <c r="H1785">
        <v>103566</v>
      </c>
      <c r="J1785" s="1" t="s">
        <v>2156</v>
      </c>
      <c r="K1785" s="1" t="s">
        <v>522</v>
      </c>
      <c r="L1785" s="1" t="s">
        <v>2172</v>
      </c>
      <c r="M1785">
        <v>190</v>
      </c>
      <c r="N1785" s="1" t="s">
        <v>2171</v>
      </c>
      <c r="O1785">
        <v>25</v>
      </c>
      <c r="P1785">
        <v>103908</v>
      </c>
      <c r="Q1785">
        <v>8</v>
      </c>
      <c r="R1785" s="1" t="s">
        <v>2156</v>
      </c>
      <c r="S1785" s="1" t="s">
        <v>45</v>
      </c>
      <c r="T1785" s="1" t="s">
        <v>2157</v>
      </c>
      <c r="U1785">
        <v>185</v>
      </c>
      <c r="V1785" s="1" t="s">
        <v>2171</v>
      </c>
      <c r="W1785">
        <v>23.4</v>
      </c>
      <c r="X1785" s="1" t="s">
        <v>463</v>
      </c>
      <c r="Y1785">
        <v>3</v>
      </c>
      <c r="Z1785" s="1" t="s">
        <v>94</v>
      </c>
      <c r="AA1785">
        <v>173</v>
      </c>
      <c r="AB1785">
        <v>10</v>
      </c>
      <c r="AC1785">
        <v>3</v>
      </c>
      <c r="AD1785">
        <v>92</v>
      </c>
      <c r="AE1785">
        <v>58</v>
      </c>
      <c r="AF1785">
        <v>48</v>
      </c>
      <c r="AG1785">
        <v>18</v>
      </c>
      <c r="AH1785">
        <v>15</v>
      </c>
      <c r="AI1785">
        <v>5</v>
      </c>
      <c r="AJ1785">
        <v>6</v>
      </c>
      <c r="AK1785">
        <v>4</v>
      </c>
      <c r="AL1785">
        <v>5</v>
      </c>
      <c r="AM1785">
        <v>85</v>
      </c>
      <c r="AN1785">
        <v>42</v>
      </c>
      <c r="AO1785">
        <v>28</v>
      </c>
      <c r="AP1785">
        <v>28</v>
      </c>
      <c r="AQ1785">
        <v>14</v>
      </c>
      <c r="AR1785">
        <v>2</v>
      </c>
      <c r="AS1785">
        <v>4</v>
      </c>
      <c r="AT1785">
        <v>65</v>
      </c>
      <c r="AU1785">
        <v>595</v>
      </c>
      <c r="AV1785">
        <v>60</v>
      </c>
      <c r="AW1785">
        <v>649</v>
      </c>
    </row>
    <row r="1786" spans="1:49" x14ac:dyDescent="0.35">
      <c r="A1786" s="1" t="s">
        <v>935</v>
      </c>
      <c r="B1786" s="1" t="s">
        <v>936</v>
      </c>
      <c r="C1786" s="1" t="s">
        <v>259</v>
      </c>
      <c r="D1786">
        <v>32</v>
      </c>
      <c r="E1786" s="1" t="s">
        <v>2180</v>
      </c>
      <c r="F1786">
        <v>20050613</v>
      </c>
      <c r="G1786">
        <v>19</v>
      </c>
      <c r="H1786">
        <v>102106</v>
      </c>
      <c r="I1786">
        <v>9</v>
      </c>
      <c r="J1786" s="1" t="s">
        <v>2156</v>
      </c>
      <c r="K1786" s="1" t="s">
        <v>219</v>
      </c>
      <c r="L1786" s="1" t="s">
        <v>2157</v>
      </c>
      <c r="M1786">
        <v>188</v>
      </c>
      <c r="N1786" s="1" t="s">
        <v>2162</v>
      </c>
      <c r="O1786">
        <v>32.700000000000003</v>
      </c>
      <c r="P1786">
        <v>102854</v>
      </c>
      <c r="R1786" s="1" t="s">
        <v>2156</v>
      </c>
      <c r="S1786" s="1" t="s">
        <v>166</v>
      </c>
      <c r="T1786" s="1" t="s">
        <v>2157</v>
      </c>
      <c r="U1786">
        <v>193</v>
      </c>
      <c r="V1786" s="1" t="s">
        <v>2192</v>
      </c>
      <c r="W1786">
        <v>28.7</v>
      </c>
      <c r="X1786" s="1" t="s">
        <v>528</v>
      </c>
      <c r="Y1786">
        <v>3</v>
      </c>
      <c r="Z1786" s="1" t="s">
        <v>94</v>
      </c>
      <c r="AA1786">
        <v>80</v>
      </c>
      <c r="AB1786">
        <v>6</v>
      </c>
      <c r="AC1786">
        <v>4</v>
      </c>
      <c r="AD1786">
        <v>64</v>
      </c>
      <c r="AE1786">
        <v>42</v>
      </c>
      <c r="AF1786">
        <v>32</v>
      </c>
      <c r="AG1786">
        <v>10</v>
      </c>
      <c r="AH1786">
        <v>10</v>
      </c>
      <c r="AI1786">
        <v>1</v>
      </c>
      <c r="AJ1786">
        <v>2</v>
      </c>
      <c r="AK1786">
        <v>0</v>
      </c>
      <c r="AL1786">
        <v>0</v>
      </c>
      <c r="AM1786">
        <v>71</v>
      </c>
      <c r="AN1786">
        <v>49</v>
      </c>
      <c r="AO1786">
        <v>33</v>
      </c>
      <c r="AP1786">
        <v>8</v>
      </c>
      <c r="AQ1786">
        <v>11</v>
      </c>
      <c r="AR1786">
        <v>3</v>
      </c>
      <c r="AS1786">
        <v>6</v>
      </c>
      <c r="AT1786">
        <v>63</v>
      </c>
      <c r="AU1786">
        <v>603</v>
      </c>
      <c r="AV1786">
        <v>89</v>
      </c>
      <c r="AW1786">
        <v>445</v>
      </c>
    </row>
    <row r="1787" spans="1:49" x14ac:dyDescent="0.35">
      <c r="A1787" s="1" t="s">
        <v>935</v>
      </c>
      <c r="B1787" s="1" t="s">
        <v>936</v>
      </c>
      <c r="C1787" s="1" t="s">
        <v>259</v>
      </c>
      <c r="D1787">
        <v>32</v>
      </c>
      <c r="E1787" s="1" t="s">
        <v>2180</v>
      </c>
      <c r="F1787">
        <v>20050613</v>
      </c>
      <c r="G1787">
        <v>20</v>
      </c>
      <c r="H1787">
        <v>102882</v>
      </c>
      <c r="J1787" s="1" t="s">
        <v>2173</v>
      </c>
      <c r="K1787" s="1" t="s">
        <v>118</v>
      </c>
      <c r="L1787" s="1" t="s">
        <v>2157</v>
      </c>
      <c r="M1787">
        <v>196</v>
      </c>
      <c r="N1787" s="1" t="s">
        <v>2184</v>
      </c>
      <c r="O1787">
        <v>28.5</v>
      </c>
      <c r="P1787">
        <v>104198</v>
      </c>
      <c r="R1787" s="1" t="s">
        <v>2156</v>
      </c>
      <c r="S1787" s="1" t="s">
        <v>144</v>
      </c>
      <c r="T1787" s="1" t="s">
        <v>2157</v>
      </c>
      <c r="U1787">
        <v>188</v>
      </c>
      <c r="V1787" s="1" t="s">
        <v>2161</v>
      </c>
      <c r="W1787">
        <v>22</v>
      </c>
      <c r="X1787" s="1" t="s">
        <v>654</v>
      </c>
      <c r="Y1787">
        <v>3</v>
      </c>
      <c r="Z1787" s="1" t="s">
        <v>94</v>
      </c>
      <c r="AA1787">
        <v>117</v>
      </c>
      <c r="AB1787">
        <v>15</v>
      </c>
      <c r="AC1787">
        <v>6</v>
      </c>
      <c r="AD1787">
        <v>84</v>
      </c>
      <c r="AE1787">
        <v>54</v>
      </c>
      <c r="AF1787">
        <v>44</v>
      </c>
      <c r="AG1787">
        <v>18</v>
      </c>
      <c r="AH1787">
        <v>12</v>
      </c>
      <c r="AI1787">
        <v>4</v>
      </c>
      <c r="AJ1787">
        <v>4</v>
      </c>
      <c r="AK1787">
        <v>8</v>
      </c>
      <c r="AL1787">
        <v>6</v>
      </c>
      <c r="AM1787">
        <v>90</v>
      </c>
      <c r="AN1787">
        <v>56</v>
      </c>
      <c r="AO1787">
        <v>41</v>
      </c>
      <c r="AP1787">
        <v>19</v>
      </c>
      <c r="AQ1787">
        <v>12</v>
      </c>
      <c r="AR1787">
        <v>1</v>
      </c>
      <c r="AS1787">
        <v>1</v>
      </c>
      <c r="AT1787">
        <v>188</v>
      </c>
      <c r="AU1787">
        <v>233</v>
      </c>
      <c r="AV1787">
        <v>81</v>
      </c>
      <c r="AW1787">
        <v>506</v>
      </c>
    </row>
    <row r="1788" spans="1:49" x14ac:dyDescent="0.35">
      <c r="A1788" s="1" t="s">
        <v>935</v>
      </c>
      <c r="B1788" s="1" t="s">
        <v>936</v>
      </c>
      <c r="C1788" s="1" t="s">
        <v>259</v>
      </c>
      <c r="D1788">
        <v>32</v>
      </c>
      <c r="E1788" s="1" t="s">
        <v>2180</v>
      </c>
      <c r="F1788">
        <v>20050613</v>
      </c>
      <c r="G1788">
        <v>21</v>
      </c>
      <c r="H1788">
        <v>102035</v>
      </c>
      <c r="J1788" s="1" t="s">
        <v>2156</v>
      </c>
      <c r="K1788" s="1" t="s">
        <v>189</v>
      </c>
      <c r="L1788" s="1" t="s">
        <v>2157</v>
      </c>
      <c r="M1788">
        <v>183</v>
      </c>
      <c r="N1788" s="1" t="s">
        <v>2179</v>
      </c>
      <c r="O1788">
        <v>33.200000000000003</v>
      </c>
      <c r="P1788">
        <v>103898</v>
      </c>
      <c r="R1788" s="1" t="s">
        <v>2156</v>
      </c>
      <c r="S1788" s="1" t="s">
        <v>173</v>
      </c>
      <c r="T1788" s="1" t="s">
        <v>2157</v>
      </c>
      <c r="U1788">
        <v>185</v>
      </c>
      <c r="V1788" s="1" t="s">
        <v>2171</v>
      </c>
      <c r="W1788">
        <v>23.4</v>
      </c>
      <c r="X1788" s="1" t="s">
        <v>91</v>
      </c>
      <c r="Y1788">
        <v>3</v>
      </c>
      <c r="Z1788" s="1" t="s">
        <v>94</v>
      </c>
      <c r="AA1788">
        <v>79</v>
      </c>
      <c r="AB1788">
        <v>5</v>
      </c>
      <c r="AC1788">
        <v>1</v>
      </c>
      <c r="AD1788">
        <v>47</v>
      </c>
      <c r="AE1788">
        <v>27</v>
      </c>
      <c r="AF1788">
        <v>23</v>
      </c>
      <c r="AG1788">
        <v>14</v>
      </c>
      <c r="AH1788">
        <v>9</v>
      </c>
      <c r="AI1788">
        <v>1</v>
      </c>
      <c r="AJ1788">
        <v>1</v>
      </c>
      <c r="AK1788">
        <v>2</v>
      </c>
      <c r="AL1788">
        <v>2</v>
      </c>
      <c r="AM1788">
        <v>79</v>
      </c>
      <c r="AN1788">
        <v>61</v>
      </c>
      <c r="AO1788">
        <v>37</v>
      </c>
      <c r="AP1788">
        <v>7</v>
      </c>
      <c r="AQ1788">
        <v>9</v>
      </c>
      <c r="AR1788">
        <v>5</v>
      </c>
      <c r="AS1788">
        <v>8</v>
      </c>
      <c r="AT1788">
        <v>112</v>
      </c>
      <c r="AU1788">
        <v>378</v>
      </c>
      <c r="AV1788">
        <v>129</v>
      </c>
      <c r="AW1788">
        <v>334</v>
      </c>
    </row>
    <row r="1789" spans="1:49" x14ac:dyDescent="0.35">
      <c r="A1789" s="1" t="s">
        <v>935</v>
      </c>
      <c r="B1789" s="1" t="s">
        <v>936</v>
      </c>
      <c r="C1789" s="1" t="s">
        <v>259</v>
      </c>
      <c r="D1789">
        <v>32</v>
      </c>
      <c r="E1789" s="1" t="s">
        <v>2180</v>
      </c>
      <c r="F1789">
        <v>20050613</v>
      </c>
      <c r="G1789">
        <v>22</v>
      </c>
      <c r="H1789">
        <v>104339</v>
      </c>
      <c r="I1789">
        <v>3</v>
      </c>
      <c r="J1789" s="1" t="s">
        <v>2156</v>
      </c>
      <c r="K1789" s="1" t="s">
        <v>80</v>
      </c>
      <c r="L1789" s="1" t="s">
        <v>2157</v>
      </c>
      <c r="M1789">
        <v>196</v>
      </c>
      <c r="N1789" s="1" t="s">
        <v>2178</v>
      </c>
      <c r="O1789">
        <v>21.2</v>
      </c>
      <c r="P1789">
        <v>101885</v>
      </c>
      <c r="R1789" s="1" t="s">
        <v>2156</v>
      </c>
      <c r="S1789" s="1" t="s">
        <v>240</v>
      </c>
      <c r="T1789" s="1" t="s">
        <v>2172</v>
      </c>
      <c r="U1789">
        <v>190</v>
      </c>
      <c r="V1789" s="1" t="s">
        <v>2184</v>
      </c>
      <c r="W1789">
        <v>34.200000000000003</v>
      </c>
      <c r="X1789" s="1" t="s">
        <v>643</v>
      </c>
      <c r="Y1789">
        <v>3</v>
      </c>
      <c r="Z1789" s="1" t="s">
        <v>94</v>
      </c>
      <c r="AA1789">
        <v>91</v>
      </c>
      <c r="AB1789">
        <v>19</v>
      </c>
      <c r="AC1789">
        <v>5</v>
      </c>
      <c r="AD1789">
        <v>81</v>
      </c>
      <c r="AE1789">
        <v>48</v>
      </c>
      <c r="AF1789">
        <v>40</v>
      </c>
      <c r="AG1789">
        <v>17</v>
      </c>
      <c r="AH1789">
        <v>11</v>
      </c>
      <c r="AI1789">
        <v>4</v>
      </c>
      <c r="AJ1789">
        <v>4</v>
      </c>
      <c r="AK1789">
        <v>6</v>
      </c>
      <c r="AL1789">
        <v>4</v>
      </c>
      <c r="AM1789">
        <v>61</v>
      </c>
      <c r="AN1789">
        <v>30</v>
      </c>
      <c r="AO1789">
        <v>25</v>
      </c>
      <c r="AP1789">
        <v>17</v>
      </c>
      <c r="AQ1789">
        <v>11</v>
      </c>
      <c r="AR1789">
        <v>2</v>
      </c>
      <c r="AS1789">
        <v>3</v>
      </c>
      <c r="AT1789">
        <v>21</v>
      </c>
      <c r="AU1789">
        <v>1315</v>
      </c>
      <c r="AV1789">
        <v>86</v>
      </c>
      <c r="AW1789">
        <v>473</v>
      </c>
    </row>
    <row r="1790" spans="1:49" x14ac:dyDescent="0.35">
      <c r="A1790" s="1" t="s">
        <v>935</v>
      </c>
      <c r="B1790" s="1" t="s">
        <v>936</v>
      </c>
      <c r="C1790" s="1" t="s">
        <v>259</v>
      </c>
      <c r="D1790">
        <v>32</v>
      </c>
      <c r="E1790" s="1" t="s">
        <v>2180</v>
      </c>
      <c r="F1790">
        <v>20050613</v>
      </c>
      <c r="G1790">
        <v>23</v>
      </c>
      <c r="H1790">
        <v>104259</v>
      </c>
      <c r="J1790" s="1" t="s">
        <v>2156</v>
      </c>
      <c r="K1790" s="1" t="s">
        <v>175</v>
      </c>
      <c r="L1790" s="1" t="s">
        <v>2157</v>
      </c>
      <c r="M1790">
        <v>178</v>
      </c>
      <c r="N1790" s="1" t="s">
        <v>2169</v>
      </c>
      <c r="O1790">
        <v>21.6</v>
      </c>
      <c r="P1790">
        <v>104417</v>
      </c>
      <c r="Q1790">
        <v>5</v>
      </c>
      <c r="R1790" s="1" t="s">
        <v>2156</v>
      </c>
      <c r="S1790" s="1" t="s">
        <v>132</v>
      </c>
      <c r="T1790" s="1" t="s">
        <v>2157</v>
      </c>
      <c r="U1790">
        <v>193</v>
      </c>
      <c r="V1790" s="1" t="s">
        <v>2179</v>
      </c>
      <c r="W1790">
        <v>20.8</v>
      </c>
      <c r="X1790" s="1" t="s">
        <v>941</v>
      </c>
      <c r="Y1790">
        <v>3</v>
      </c>
      <c r="Z1790" s="1" t="s">
        <v>94</v>
      </c>
      <c r="AA1790">
        <v>120</v>
      </c>
      <c r="AB1790">
        <v>8</v>
      </c>
      <c r="AC1790">
        <v>4</v>
      </c>
      <c r="AD1790">
        <v>94</v>
      </c>
      <c r="AE1790">
        <v>56</v>
      </c>
      <c r="AF1790">
        <v>43</v>
      </c>
      <c r="AG1790">
        <v>21</v>
      </c>
      <c r="AH1790">
        <v>16</v>
      </c>
      <c r="AI1790">
        <v>3</v>
      </c>
      <c r="AJ1790">
        <v>7</v>
      </c>
      <c r="AK1790">
        <v>9</v>
      </c>
      <c r="AL1790">
        <v>4</v>
      </c>
      <c r="AM1790">
        <v>103</v>
      </c>
      <c r="AN1790">
        <v>65</v>
      </c>
      <c r="AO1790">
        <v>48</v>
      </c>
      <c r="AP1790">
        <v>20</v>
      </c>
      <c r="AQ1790">
        <v>16</v>
      </c>
      <c r="AR1790">
        <v>5</v>
      </c>
      <c r="AS1790">
        <v>9</v>
      </c>
      <c r="AT1790">
        <v>64</v>
      </c>
      <c r="AU1790">
        <v>600</v>
      </c>
      <c r="AV1790">
        <v>35</v>
      </c>
      <c r="AW1790">
        <v>985</v>
      </c>
    </row>
    <row r="1791" spans="1:49" x14ac:dyDescent="0.35">
      <c r="A1791" s="1" t="s">
        <v>935</v>
      </c>
      <c r="B1791" s="1" t="s">
        <v>936</v>
      </c>
      <c r="C1791" s="1" t="s">
        <v>259</v>
      </c>
      <c r="D1791">
        <v>32</v>
      </c>
      <c r="E1791" s="1" t="s">
        <v>2180</v>
      </c>
      <c r="F1791">
        <v>20050613</v>
      </c>
      <c r="G1791">
        <v>24</v>
      </c>
      <c r="H1791">
        <v>103401</v>
      </c>
      <c r="J1791" s="1" t="s">
        <v>2156</v>
      </c>
      <c r="K1791" s="1" t="s">
        <v>177</v>
      </c>
      <c r="L1791" s="1" t="s">
        <v>2157</v>
      </c>
      <c r="M1791">
        <v>190</v>
      </c>
      <c r="N1791" s="1" t="s">
        <v>2160</v>
      </c>
      <c r="O1791">
        <v>25.9</v>
      </c>
      <c r="P1791">
        <v>103909</v>
      </c>
      <c r="Q1791">
        <v>2</v>
      </c>
      <c r="R1791" s="1" t="s">
        <v>2156</v>
      </c>
      <c r="S1791" s="1" t="s">
        <v>84</v>
      </c>
      <c r="T1791" s="1" t="s">
        <v>2157</v>
      </c>
      <c r="U1791">
        <v>175</v>
      </c>
      <c r="V1791" s="1" t="s">
        <v>2165</v>
      </c>
      <c r="W1791">
        <v>23.4</v>
      </c>
      <c r="X1791" s="1" t="s">
        <v>85</v>
      </c>
      <c r="Y1791">
        <v>3</v>
      </c>
      <c r="Z1791" s="1" t="s">
        <v>94</v>
      </c>
      <c r="AA1791">
        <v>58</v>
      </c>
      <c r="AB1791">
        <v>1</v>
      </c>
      <c r="AC1791">
        <v>1</v>
      </c>
      <c r="AD1791">
        <v>53</v>
      </c>
      <c r="AE1791">
        <v>37</v>
      </c>
      <c r="AF1791">
        <v>31</v>
      </c>
      <c r="AG1791">
        <v>10</v>
      </c>
      <c r="AH1791">
        <v>10</v>
      </c>
      <c r="AI1791">
        <v>1</v>
      </c>
      <c r="AJ1791">
        <v>1</v>
      </c>
      <c r="AK1791">
        <v>7</v>
      </c>
      <c r="AL1791">
        <v>4</v>
      </c>
      <c r="AM1791">
        <v>53</v>
      </c>
      <c r="AN1791">
        <v>30</v>
      </c>
      <c r="AO1791">
        <v>25</v>
      </c>
      <c r="AP1791">
        <v>8</v>
      </c>
      <c r="AQ1791">
        <v>9</v>
      </c>
      <c r="AR1791">
        <v>3</v>
      </c>
      <c r="AS1791">
        <v>5</v>
      </c>
      <c r="AT1791">
        <v>77</v>
      </c>
      <c r="AU1791">
        <v>520</v>
      </c>
      <c r="AV1791">
        <v>14</v>
      </c>
      <c r="AW1791">
        <v>1490</v>
      </c>
    </row>
    <row r="1792" spans="1:49" x14ac:dyDescent="0.35">
      <c r="A1792" s="1" t="s">
        <v>935</v>
      </c>
      <c r="B1792" s="1" t="s">
        <v>936</v>
      </c>
      <c r="C1792" s="1" t="s">
        <v>259</v>
      </c>
      <c r="D1792">
        <v>32</v>
      </c>
      <c r="E1792" s="1" t="s">
        <v>2180</v>
      </c>
      <c r="F1792">
        <v>20050613</v>
      </c>
      <c r="G1792">
        <v>25</v>
      </c>
      <c r="H1792">
        <v>103566</v>
      </c>
      <c r="J1792" s="1" t="s">
        <v>2156</v>
      </c>
      <c r="K1792" s="1" t="s">
        <v>522</v>
      </c>
      <c r="L1792" s="1" t="s">
        <v>2172</v>
      </c>
      <c r="M1792">
        <v>190</v>
      </c>
      <c r="N1792" s="1" t="s">
        <v>2171</v>
      </c>
      <c r="O1792">
        <v>25</v>
      </c>
      <c r="P1792">
        <v>102694</v>
      </c>
      <c r="R1792" s="1" t="s">
        <v>2156</v>
      </c>
      <c r="S1792" s="1" t="s">
        <v>235</v>
      </c>
      <c r="T1792" s="1" t="s">
        <v>2157</v>
      </c>
      <c r="U1792">
        <v>183</v>
      </c>
      <c r="V1792" s="1" t="s">
        <v>2169</v>
      </c>
      <c r="W1792">
        <v>29.5</v>
      </c>
      <c r="X1792" s="1" t="s">
        <v>942</v>
      </c>
      <c r="Y1792">
        <v>3</v>
      </c>
      <c r="Z1792" s="1" t="s">
        <v>101</v>
      </c>
      <c r="AA1792">
        <v>114</v>
      </c>
      <c r="AB1792">
        <v>6</v>
      </c>
      <c r="AC1792">
        <v>3</v>
      </c>
      <c r="AD1792">
        <v>69</v>
      </c>
      <c r="AE1792">
        <v>44</v>
      </c>
      <c r="AF1792">
        <v>38</v>
      </c>
      <c r="AG1792">
        <v>18</v>
      </c>
      <c r="AH1792">
        <v>14</v>
      </c>
      <c r="AI1792">
        <v>0</v>
      </c>
      <c r="AJ1792">
        <v>1</v>
      </c>
      <c r="AK1792">
        <v>4</v>
      </c>
      <c r="AL1792">
        <v>6</v>
      </c>
      <c r="AM1792">
        <v>97</v>
      </c>
      <c r="AN1792">
        <v>66</v>
      </c>
      <c r="AO1792">
        <v>44</v>
      </c>
      <c r="AP1792">
        <v>15</v>
      </c>
      <c r="AQ1792">
        <v>15</v>
      </c>
      <c r="AR1792">
        <v>2</v>
      </c>
      <c r="AS1792">
        <v>7</v>
      </c>
      <c r="AT1792">
        <v>65</v>
      </c>
      <c r="AU1792">
        <v>595</v>
      </c>
      <c r="AV1792">
        <v>101</v>
      </c>
      <c r="AW1792">
        <v>396</v>
      </c>
    </row>
    <row r="1793" spans="1:49" x14ac:dyDescent="0.35">
      <c r="A1793" s="1" t="s">
        <v>935</v>
      </c>
      <c r="B1793" s="1" t="s">
        <v>936</v>
      </c>
      <c r="C1793" s="1" t="s">
        <v>259</v>
      </c>
      <c r="D1793">
        <v>32</v>
      </c>
      <c r="E1793" s="1" t="s">
        <v>2180</v>
      </c>
      <c r="F1793">
        <v>20050613</v>
      </c>
      <c r="G1793">
        <v>26</v>
      </c>
      <c r="H1793">
        <v>102882</v>
      </c>
      <c r="J1793" s="1" t="s">
        <v>2173</v>
      </c>
      <c r="K1793" s="1" t="s">
        <v>118</v>
      </c>
      <c r="L1793" s="1" t="s">
        <v>2157</v>
      </c>
      <c r="M1793">
        <v>196</v>
      </c>
      <c r="N1793" s="1" t="s">
        <v>2184</v>
      </c>
      <c r="O1793">
        <v>28.5</v>
      </c>
      <c r="P1793">
        <v>102106</v>
      </c>
      <c r="Q1793">
        <v>9</v>
      </c>
      <c r="R1793" s="1" t="s">
        <v>2156</v>
      </c>
      <c r="S1793" s="1" t="s">
        <v>219</v>
      </c>
      <c r="T1793" s="1" t="s">
        <v>2157</v>
      </c>
      <c r="U1793">
        <v>188</v>
      </c>
      <c r="V1793" s="1" t="s">
        <v>2162</v>
      </c>
      <c r="W1793">
        <v>32.700000000000003</v>
      </c>
      <c r="X1793" s="1" t="s">
        <v>943</v>
      </c>
      <c r="Y1793">
        <v>3</v>
      </c>
      <c r="Z1793" s="1" t="s">
        <v>101</v>
      </c>
      <c r="AA1793">
        <v>114</v>
      </c>
      <c r="AB1793">
        <v>11</v>
      </c>
      <c r="AC1793">
        <v>6</v>
      </c>
      <c r="AD1793">
        <v>81</v>
      </c>
      <c r="AE1793">
        <v>49</v>
      </c>
      <c r="AF1793">
        <v>40</v>
      </c>
      <c r="AG1793">
        <v>16</v>
      </c>
      <c r="AH1793">
        <v>12</v>
      </c>
      <c r="AI1793">
        <v>6</v>
      </c>
      <c r="AJ1793">
        <v>8</v>
      </c>
      <c r="AK1793">
        <v>10</v>
      </c>
      <c r="AL1793">
        <v>2</v>
      </c>
      <c r="AM1793">
        <v>70</v>
      </c>
      <c r="AN1793">
        <v>43</v>
      </c>
      <c r="AO1793">
        <v>33</v>
      </c>
      <c r="AP1793">
        <v>13</v>
      </c>
      <c r="AQ1793">
        <v>12</v>
      </c>
      <c r="AR1793">
        <v>0</v>
      </c>
      <c r="AS1793">
        <v>2</v>
      </c>
      <c r="AT1793">
        <v>188</v>
      </c>
      <c r="AU1793">
        <v>233</v>
      </c>
      <c r="AV1793">
        <v>63</v>
      </c>
      <c r="AW1793">
        <v>603</v>
      </c>
    </row>
    <row r="1794" spans="1:49" x14ac:dyDescent="0.35">
      <c r="A1794" s="1" t="s">
        <v>935</v>
      </c>
      <c r="B1794" s="1" t="s">
        <v>936</v>
      </c>
      <c r="C1794" s="1" t="s">
        <v>259</v>
      </c>
      <c r="D1794">
        <v>32</v>
      </c>
      <c r="E1794" s="1" t="s">
        <v>2180</v>
      </c>
      <c r="F1794">
        <v>20050613</v>
      </c>
      <c r="G1794">
        <v>27</v>
      </c>
      <c r="H1794">
        <v>104339</v>
      </c>
      <c r="I1794">
        <v>3</v>
      </c>
      <c r="J1794" s="1" t="s">
        <v>2156</v>
      </c>
      <c r="K1794" s="1" t="s">
        <v>80</v>
      </c>
      <c r="L1794" s="1" t="s">
        <v>2157</v>
      </c>
      <c r="M1794">
        <v>196</v>
      </c>
      <c r="N1794" s="1" t="s">
        <v>2178</v>
      </c>
      <c r="O1794">
        <v>21.2</v>
      </c>
      <c r="P1794">
        <v>102035</v>
      </c>
      <c r="R1794" s="1" t="s">
        <v>2156</v>
      </c>
      <c r="S1794" s="1" t="s">
        <v>189</v>
      </c>
      <c r="T1794" s="1" t="s">
        <v>2157</v>
      </c>
      <c r="U1794">
        <v>183</v>
      </c>
      <c r="V1794" s="1" t="s">
        <v>2179</v>
      </c>
      <c r="W1794">
        <v>33.200000000000003</v>
      </c>
      <c r="X1794" s="1" t="s">
        <v>255</v>
      </c>
      <c r="Y1794">
        <v>3</v>
      </c>
      <c r="Z1794" s="1" t="s">
        <v>101</v>
      </c>
      <c r="AA1794">
        <v>107</v>
      </c>
      <c r="AB1794">
        <v>19</v>
      </c>
      <c r="AC1794">
        <v>6</v>
      </c>
      <c r="AD1794">
        <v>87</v>
      </c>
      <c r="AE1794">
        <v>58</v>
      </c>
      <c r="AF1794">
        <v>45</v>
      </c>
      <c r="AG1794">
        <v>13</v>
      </c>
      <c r="AH1794">
        <v>13</v>
      </c>
      <c r="AI1794">
        <v>6</v>
      </c>
      <c r="AJ1794">
        <v>7</v>
      </c>
      <c r="AK1794">
        <v>3</v>
      </c>
      <c r="AL1794">
        <v>2</v>
      </c>
      <c r="AM1794">
        <v>80</v>
      </c>
      <c r="AN1794">
        <v>47</v>
      </c>
      <c r="AO1794">
        <v>31</v>
      </c>
      <c r="AP1794">
        <v>17</v>
      </c>
      <c r="AQ1794">
        <v>12</v>
      </c>
      <c r="AR1794">
        <v>4</v>
      </c>
      <c r="AS1794">
        <v>7</v>
      </c>
      <c r="AT1794">
        <v>21</v>
      </c>
      <c r="AU1794">
        <v>1315</v>
      </c>
      <c r="AV1794">
        <v>112</v>
      </c>
      <c r="AW1794">
        <v>378</v>
      </c>
    </row>
    <row r="1795" spans="1:49" x14ac:dyDescent="0.35">
      <c r="A1795" s="1" t="s">
        <v>935</v>
      </c>
      <c r="B1795" s="1" t="s">
        <v>936</v>
      </c>
      <c r="C1795" s="1" t="s">
        <v>259</v>
      </c>
      <c r="D1795">
        <v>32</v>
      </c>
      <c r="E1795" s="1" t="s">
        <v>2180</v>
      </c>
      <c r="F1795">
        <v>20050613</v>
      </c>
      <c r="G1795">
        <v>28</v>
      </c>
      <c r="H1795">
        <v>103401</v>
      </c>
      <c r="J1795" s="1" t="s">
        <v>2156</v>
      </c>
      <c r="K1795" s="1" t="s">
        <v>177</v>
      </c>
      <c r="L1795" s="1" t="s">
        <v>2157</v>
      </c>
      <c r="M1795">
        <v>190</v>
      </c>
      <c r="N1795" s="1" t="s">
        <v>2160</v>
      </c>
      <c r="O1795">
        <v>25.9</v>
      </c>
      <c r="P1795">
        <v>104259</v>
      </c>
      <c r="R1795" s="1" t="s">
        <v>2156</v>
      </c>
      <c r="S1795" s="1" t="s">
        <v>175</v>
      </c>
      <c r="T1795" s="1" t="s">
        <v>2157</v>
      </c>
      <c r="U1795">
        <v>178</v>
      </c>
      <c r="V1795" s="1" t="s">
        <v>2169</v>
      </c>
      <c r="W1795">
        <v>21.6</v>
      </c>
      <c r="X1795" s="1" t="s">
        <v>905</v>
      </c>
      <c r="Y1795">
        <v>3</v>
      </c>
      <c r="Z1795" s="1" t="s">
        <v>101</v>
      </c>
      <c r="AA1795">
        <v>99</v>
      </c>
      <c r="AB1795">
        <v>4</v>
      </c>
      <c r="AC1795">
        <v>2</v>
      </c>
      <c r="AD1795">
        <v>73</v>
      </c>
      <c r="AE1795">
        <v>56</v>
      </c>
      <c r="AF1795">
        <v>33</v>
      </c>
      <c r="AG1795">
        <v>11</v>
      </c>
      <c r="AH1795">
        <v>10</v>
      </c>
      <c r="AI1795">
        <v>7</v>
      </c>
      <c r="AJ1795">
        <v>10</v>
      </c>
      <c r="AK1795">
        <v>5</v>
      </c>
      <c r="AL1795">
        <v>5</v>
      </c>
      <c r="AM1795">
        <v>99</v>
      </c>
      <c r="AN1795">
        <v>51</v>
      </c>
      <c r="AO1795">
        <v>35</v>
      </c>
      <c r="AP1795">
        <v>12</v>
      </c>
      <c r="AQ1795">
        <v>10</v>
      </c>
      <c r="AR1795">
        <v>13</v>
      </c>
      <c r="AS1795">
        <v>18</v>
      </c>
      <c r="AT1795">
        <v>77</v>
      </c>
      <c r="AU1795">
        <v>520</v>
      </c>
      <c r="AV1795">
        <v>64</v>
      </c>
      <c r="AW1795">
        <v>600</v>
      </c>
    </row>
    <row r="1796" spans="1:49" x14ac:dyDescent="0.35">
      <c r="A1796" s="1" t="s">
        <v>935</v>
      </c>
      <c r="B1796" s="1" t="s">
        <v>936</v>
      </c>
      <c r="C1796" s="1" t="s">
        <v>259</v>
      </c>
      <c r="D1796">
        <v>32</v>
      </c>
      <c r="E1796" s="1" t="s">
        <v>2180</v>
      </c>
      <c r="F1796">
        <v>20050613</v>
      </c>
      <c r="G1796">
        <v>29</v>
      </c>
      <c r="H1796">
        <v>103566</v>
      </c>
      <c r="J1796" s="1" t="s">
        <v>2156</v>
      </c>
      <c r="K1796" s="1" t="s">
        <v>522</v>
      </c>
      <c r="L1796" s="1" t="s">
        <v>2172</v>
      </c>
      <c r="M1796">
        <v>190</v>
      </c>
      <c r="N1796" s="1" t="s">
        <v>2171</v>
      </c>
      <c r="O1796">
        <v>25</v>
      </c>
      <c r="P1796">
        <v>102882</v>
      </c>
      <c r="R1796" s="1" t="s">
        <v>2173</v>
      </c>
      <c r="S1796" s="1" t="s">
        <v>118</v>
      </c>
      <c r="T1796" s="1" t="s">
        <v>2157</v>
      </c>
      <c r="U1796">
        <v>196</v>
      </c>
      <c r="V1796" s="1" t="s">
        <v>2184</v>
      </c>
      <c r="W1796">
        <v>28.5</v>
      </c>
      <c r="X1796" s="1" t="s">
        <v>944</v>
      </c>
      <c r="Y1796">
        <v>3</v>
      </c>
      <c r="Z1796" s="1" t="s">
        <v>105</v>
      </c>
      <c r="AA1796">
        <v>131</v>
      </c>
      <c r="AB1796">
        <v>15</v>
      </c>
      <c r="AC1796">
        <v>5</v>
      </c>
      <c r="AD1796">
        <v>112</v>
      </c>
      <c r="AE1796">
        <v>72</v>
      </c>
      <c r="AF1796">
        <v>60</v>
      </c>
      <c r="AG1796">
        <v>23</v>
      </c>
      <c r="AH1796">
        <v>17</v>
      </c>
      <c r="AI1796">
        <v>4</v>
      </c>
      <c r="AJ1796">
        <v>4</v>
      </c>
      <c r="AK1796">
        <v>12</v>
      </c>
      <c r="AL1796">
        <v>3</v>
      </c>
      <c r="AM1796">
        <v>92</v>
      </c>
      <c r="AN1796">
        <v>64</v>
      </c>
      <c r="AO1796">
        <v>55</v>
      </c>
      <c r="AP1796">
        <v>16</v>
      </c>
      <c r="AQ1796">
        <v>16</v>
      </c>
      <c r="AR1796">
        <v>0</v>
      </c>
      <c r="AS1796">
        <v>1</v>
      </c>
      <c r="AT1796">
        <v>65</v>
      </c>
      <c r="AU1796">
        <v>595</v>
      </c>
      <c r="AV1796">
        <v>188</v>
      </c>
      <c r="AW1796">
        <v>233</v>
      </c>
    </row>
    <row r="1797" spans="1:49" x14ac:dyDescent="0.35">
      <c r="A1797" s="1" t="s">
        <v>935</v>
      </c>
      <c r="B1797" s="1" t="s">
        <v>936</v>
      </c>
      <c r="C1797" s="1" t="s">
        <v>259</v>
      </c>
      <c r="D1797">
        <v>32</v>
      </c>
      <c r="E1797" s="1" t="s">
        <v>2180</v>
      </c>
      <c r="F1797">
        <v>20050613</v>
      </c>
      <c r="G1797">
        <v>30</v>
      </c>
      <c r="H1797">
        <v>104339</v>
      </c>
      <c r="I1797">
        <v>3</v>
      </c>
      <c r="J1797" s="1" t="s">
        <v>2156</v>
      </c>
      <c r="K1797" s="1" t="s">
        <v>80</v>
      </c>
      <c r="L1797" s="1" t="s">
        <v>2157</v>
      </c>
      <c r="M1797">
        <v>196</v>
      </c>
      <c r="N1797" s="1" t="s">
        <v>2178</v>
      </c>
      <c r="O1797">
        <v>21.2</v>
      </c>
      <c r="P1797">
        <v>103401</v>
      </c>
      <c r="R1797" s="1" t="s">
        <v>2156</v>
      </c>
      <c r="S1797" s="1" t="s">
        <v>177</v>
      </c>
      <c r="T1797" s="1" t="s">
        <v>2157</v>
      </c>
      <c r="U1797">
        <v>190</v>
      </c>
      <c r="V1797" s="1" t="s">
        <v>2160</v>
      </c>
      <c r="W1797">
        <v>25.9</v>
      </c>
      <c r="X1797" s="1" t="s">
        <v>49</v>
      </c>
      <c r="Y1797">
        <v>3</v>
      </c>
      <c r="Z1797" s="1" t="s">
        <v>105</v>
      </c>
      <c r="AA1797">
        <v>70</v>
      </c>
      <c r="AB1797">
        <v>14</v>
      </c>
      <c r="AC1797">
        <v>3</v>
      </c>
      <c r="AD1797">
        <v>57</v>
      </c>
      <c r="AE1797">
        <v>32</v>
      </c>
      <c r="AF1797">
        <v>28</v>
      </c>
      <c r="AG1797">
        <v>14</v>
      </c>
      <c r="AH1797">
        <v>10</v>
      </c>
      <c r="AI1797">
        <v>1</v>
      </c>
      <c r="AJ1797">
        <v>1</v>
      </c>
      <c r="AK1797">
        <v>1</v>
      </c>
      <c r="AL1797">
        <v>0</v>
      </c>
      <c r="AM1797">
        <v>58</v>
      </c>
      <c r="AN1797">
        <v>42</v>
      </c>
      <c r="AO1797">
        <v>31</v>
      </c>
      <c r="AP1797">
        <v>8</v>
      </c>
      <c r="AQ1797">
        <v>10</v>
      </c>
      <c r="AR1797">
        <v>0</v>
      </c>
      <c r="AS1797">
        <v>2</v>
      </c>
      <c r="AT1797">
        <v>21</v>
      </c>
      <c r="AU1797">
        <v>1315</v>
      </c>
      <c r="AV1797">
        <v>77</v>
      </c>
      <c r="AW1797">
        <v>520</v>
      </c>
    </row>
    <row r="1798" spans="1:49" x14ac:dyDescent="0.35">
      <c r="A1798" s="1" t="s">
        <v>935</v>
      </c>
      <c r="B1798" s="1" t="s">
        <v>936</v>
      </c>
      <c r="C1798" s="1" t="s">
        <v>259</v>
      </c>
      <c r="D1798">
        <v>32</v>
      </c>
      <c r="E1798" s="1" t="s">
        <v>2180</v>
      </c>
      <c r="F1798">
        <v>20050613</v>
      </c>
      <c r="G1798">
        <v>31</v>
      </c>
      <c r="H1798">
        <v>104339</v>
      </c>
      <c r="I1798">
        <v>3</v>
      </c>
      <c r="J1798" s="1" t="s">
        <v>2156</v>
      </c>
      <c r="K1798" s="1" t="s">
        <v>80</v>
      </c>
      <c r="L1798" s="1" t="s">
        <v>2157</v>
      </c>
      <c r="M1798">
        <v>196</v>
      </c>
      <c r="N1798" s="1" t="s">
        <v>2178</v>
      </c>
      <c r="O1798">
        <v>21.2</v>
      </c>
      <c r="P1798">
        <v>103566</v>
      </c>
      <c r="R1798" s="1" t="s">
        <v>2156</v>
      </c>
      <c r="S1798" s="1" t="s">
        <v>522</v>
      </c>
      <c r="T1798" s="1" t="s">
        <v>2172</v>
      </c>
      <c r="U1798">
        <v>190</v>
      </c>
      <c r="V1798" s="1" t="s">
        <v>2171</v>
      </c>
      <c r="W1798">
        <v>25</v>
      </c>
      <c r="X1798" s="1" t="s">
        <v>158</v>
      </c>
      <c r="Y1798">
        <v>3</v>
      </c>
      <c r="Z1798" s="1" t="s">
        <v>108</v>
      </c>
      <c r="AA1798">
        <v>69</v>
      </c>
      <c r="AB1798">
        <v>13</v>
      </c>
      <c r="AC1798">
        <v>3</v>
      </c>
      <c r="AD1798">
        <v>54</v>
      </c>
      <c r="AE1798">
        <v>39</v>
      </c>
      <c r="AF1798">
        <v>35</v>
      </c>
      <c r="AG1798">
        <v>9</v>
      </c>
      <c r="AH1798">
        <v>11</v>
      </c>
      <c r="AI1798">
        <v>0</v>
      </c>
      <c r="AJ1798">
        <v>0</v>
      </c>
      <c r="AK1798">
        <v>1</v>
      </c>
      <c r="AL1798">
        <v>2</v>
      </c>
      <c r="AM1798">
        <v>62</v>
      </c>
      <c r="AN1798">
        <v>32</v>
      </c>
      <c r="AO1798">
        <v>26</v>
      </c>
      <c r="AP1798">
        <v>18</v>
      </c>
      <c r="AQ1798">
        <v>11</v>
      </c>
      <c r="AR1798">
        <v>7</v>
      </c>
      <c r="AS1798">
        <v>9</v>
      </c>
      <c r="AT1798">
        <v>21</v>
      </c>
      <c r="AU1798">
        <v>1315</v>
      </c>
      <c r="AV1798">
        <v>65</v>
      </c>
      <c r="AW1798">
        <v>595</v>
      </c>
    </row>
    <row r="1799" spans="1:49" x14ac:dyDescent="0.35">
      <c r="A1799" s="1" t="s">
        <v>945</v>
      </c>
      <c r="B1799" s="1" t="s">
        <v>946</v>
      </c>
      <c r="C1799" s="1" t="s">
        <v>14</v>
      </c>
      <c r="D1799">
        <v>32</v>
      </c>
      <c r="E1799" s="1" t="s">
        <v>2180</v>
      </c>
      <c r="F1799">
        <v>20050103</v>
      </c>
      <c r="G1799">
        <v>1</v>
      </c>
      <c r="H1799">
        <v>103819</v>
      </c>
      <c r="I1799">
        <v>1</v>
      </c>
      <c r="J1799" s="1" t="s">
        <v>2156</v>
      </c>
      <c r="K1799" s="1" t="s">
        <v>111</v>
      </c>
      <c r="L1799" s="1" t="s">
        <v>2157</v>
      </c>
      <c r="M1799">
        <v>185</v>
      </c>
      <c r="N1799" s="1" t="s">
        <v>2181</v>
      </c>
      <c r="O1799">
        <v>23.4</v>
      </c>
      <c r="P1799">
        <v>103970</v>
      </c>
      <c r="R1799" s="1" t="s">
        <v>2156</v>
      </c>
      <c r="S1799" s="1" t="s">
        <v>74</v>
      </c>
      <c r="T1799" s="1" t="s">
        <v>2157</v>
      </c>
      <c r="U1799">
        <v>175</v>
      </c>
      <c r="V1799" s="1" t="s">
        <v>2161</v>
      </c>
      <c r="W1799">
        <v>22.7</v>
      </c>
      <c r="X1799" s="1" t="s">
        <v>366</v>
      </c>
      <c r="Y1799">
        <v>3</v>
      </c>
      <c r="Z1799" s="1" t="s">
        <v>64</v>
      </c>
      <c r="AA1799">
        <v>58</v>
      </c>
      <c r="AB1799">
        <v>1</v>
      </c>
      <c r="AC1799">
        <v>1</v>
      </c>
      <c r="AD1799">
        <v>52</v>
      </c>
      <c r="AE1799">
        <v>39</v>
      </c>
      <c r="AF1799">
        <v>27</v>
      </c>
      <c r="AG1799">
        <v>7</v>
      </c>
      <c r="AH1799">
        <v>7</v>
      </c>
      <c r="AI1799">
        <v>0</v>
      </c>
      <c r="AJ1799">
        <v>0</v>
      </c>
      <c r="AK1799">
        <v>1</v>
      </c>
      <c r="AL1799">
        <v>2</v>
      </c>
      <c r="AM1799">
        <v>46</v>
      </c>
      <c r="AN1799">
        <v>25</v>
      </c>
      <c r="AO1799">
        <v>11</v>
      </c>
      <c r="AP1799">
        <v>9</v>
      </c>
      <c r="AQ1799">
        <v>7</v>
      </c>
      <c r="AR1799">
        <v>2</v>
      </c>
      <c r="AS1799">
        <v>7</v>
      </c>
      <c r="AT1799">
        <v>1</v>
      </c>
      <c r="AU1799">
        <v>6335</v>
      </c>
      <c r="AV1799">
        <v>49</v>
      </c>
      <c r="AW1799">
        <v>790</v>
      </c>
    </row>
    <row r="1800" spans="1:49" x14ac:dyDescent="0.35">
      <c r="A1800" s="1" t="s">
        <v>945</v>
      </c>
      <c r="B1800" s="1" t="s">
        <v>946</v>
      </c>
      <c r="C1800" s="1" t="s">
        <v>14</v>
      </c>
      <c r="D1800">
        <v>32</v>
      </c>
      <c r="E1800" s="1" t="s">
        <v>2180</v>
      </c>
      <c r="F1800">
        <v>20050103</v>
      </c>
      <c r="G1800">
        <v>2</v>
      </c>
      <c r="H1800">
        <v>102257</v>
      </c>
      <c r="J1800" s="1" t="s">
        <v>2156</v>
      </c>
      <c r="K1800" s="1" t="s">
        <v>60</v>
      </c>
      <c r="L1800" s="1" t="s">
        <v>2172</v>
      </c>
      <c r="M1800">
        <v>193</v>
      </c>
      <c r="N1800" s="1" t="s">
        <v>2163</v>
      </c>
      <c r="O1800">
        <v>31.3</v>
      </c>
      <c r="P1800">
        <v>103401</v>
      </c>
      <c r="R1800" s="1" t="s">
        <v>2156</v>
      </c>
      <c r="S1800" s="1" t="s">
        <v>177</v>
      </c>
      <c r="T1800" s="1" t="s">
        <v>2157</v>
      </c>
      <c r="U1800">
        <v>190</v>
      </c>
      <c r="V1800" s="1" t="s">
        <v>2160</v>
      </c>
      <c r="W1800">
        <v>25.4</v>
      </c>
      <c r="X1800" s="1" t="s">
        <v>96</v>
      </c>
      <c r="Y1800">
        <v>3</v>
      </c>
      <c r="Z1800" s="1" t="s">
        <v>64</v>
      </c>
      <c r="AA1800">
        <v>87</v>
      </c>
      <c r="AB1800">
        <v>7</v>
      </c>
      <c r="AC1800">
        <v>2</v>
      </c>
      <c r="AD1800">
        <v>76</v>
      </c>
      <c r="AE1800">
        <v>39</v>
      </c>
      <c r="AF1800">
        <v>32</v>
      </c>
      <c r="AG1800">
        <v>19</v>
      </c>
      <c r="AH1800">
        <v>11</v>
      </c>
      <c r="AI1800">
        <v>9</v>
      </c>
      <c r="AJ1800">
        <v>10</v>
      </c>
      <c r="AK1800">
        <v>0</v>
      </c>
      <c r="AL1800">
        <v>1</v>
      </c>
      <c r="AM1800">
        <v>69</v>
      </c>
      <c r="AN1800">
        <v>48</v>
      </c>
      <c r="AO1800">
        <v>27</v>
      </c>
      <c r="AP1800">
        <v>13</v>
      </c>
      <c r="AQ1800">
        <v>10</v>
      </c>
      <c r="AR1800">
        <v>4</v>
      </c>
      <c r="AS1800">
        <v>7</v>
      </c>
      <c r="AT1800">
        <v>46</v>
      </c>
      <c r="AU1800">
        <v>805</v>
      </c>
      <c r="AV1800">
        <v>83</v>
      </c>
      <c r="AW1800">
        <v>480</v>
      </c>
    </row>
    <row r="1801" spans="1:49" x14ac:dyDescent="0.35">
      <c r="A1801" s="1" t="s">
        <v>945</v>
      </c>
      <c r="B1801" s="1" t="s">
        <v>946</v>
      </c>
      <c r="C1801" s="1" t="s">
        <v>14</v>
      </c>
      <c r="D1801">
        <v>32</v>
      </c>
      <c r="E1801" s="1" t="s">
        <v>2180</v>
      </c>
      <c r="F1801">
        <v>20050103</v>
      </c>
      <c r="G1801">
        <v>3</v>
      </c>
      <c r="H1801">
        <v>103716</v>
      </c>
      <c r="J1801" s="1" t="s">
        <v>2159</v>
      </c>
      <c r="K1801" s="1" t="s">
        <v>344</v>
      </c>
      <c r="L1801" s="1" t="s">
        <v>2157</v>
      </c>
      <c r="M1801">
        <v>188</v>
      </c>
      <c r="N1801" s="1" t="s">
        <v>2162</v>
      </c>
      <c r="O1801">
        <v>23.8</v>
      </c>
      <c r="P1801">
        <v>103917</v>
      </c>
      <c r="R1801" s="1" t="s">
        <v>2156</v>
      </c>
      <c r="S1801" s="1" t="s">
        <v>605</v>
      </c>
      <c r="T1801" s="1" t="s">
        <v>2157</v>
      </c>
      <c r="U1801">
        <v>190</v>
      </c>
      <c r="V1801" s="1" t="s">
        <v>2171</v>
      </c>
      <c r="W1801">
        <v>22.9</v>
      </c>
      <c r="X1801" s="1" t="s">
        <v>379</v>
      </c>
      <c r="Y1801">
        <v>3</v>
      </c>
      <c r="Z1801" s="1" t="s">
        <v>64</v>
      </c>
      <c r="AA1801">
        <v>113</v>
      </c>
      <c r="AB1801">
        <v>16</v>
      </c>
      <c r="AC1801">
        <v>1</v>
      </c>
      <c r="AD1801">
        <v>93</v>
      </c>
      <c r="AE1801">
        <v>54</v>
      </c>
      <c r="AF1801">
        <v>39</v>
      </c>
      <c r="AG1801">
        <v>21</v>
      </c>
      <c r="AH1801">
        <v>15</v>
      </c>
      <c r="AI1801">
        <v>3</v>
      </c>
      <c r="AJ1801">
        <v>5</v>
      </c>
      <c r="AK1801">
        <v>8</v>
      </c>
      <c r="AL1801">
        <v>3</v>
      </c>
      <c r="AM1801">
        <v>76</v>
      </c>
      <c r="AN1801">
        <v>46</v>
      </c>
      <c r="AO1801">
        <v>37</v>
      </c>
      <c r="AP1801">
        <v>15</v>
      </c>
      <c r="AQ1801">
        <v>14</v>
      </c>
      <c r="AR1801">
        <v>0</v>
      </c>
      <c r="AS1801">
        <v>3</v>
      </c>
      <c r="AT1801">
        <v>206</v>
      </c>
      <c r="AU1801">
        <v>204</v>
      </c>
      <c r="AV1801">
        <v>131</v>
      </c>
      <c r="AW1801">
        <v>335</v>
      </c>
    </row>
    <row r="1802" spans="1:49" x14ac:dyDescent="0.35">
      <c r="A1802" s="1" t="s">
        <v>945</v>
      </c>
      <c r="B1802" s="1" t="s">
        <v>946</v>
      </c>
      <c r="C1802" s="1" t="s">
        <v>14</v>
      </c>
      <c r="D1802">
        <v>32</v>
      </c>
      <c r="E1802" s="1" t="s">
        <v>2180</v>
      </c>
      <c r="F1802">
        <v>20050103</v>
      </c>
      <c r="G1802">
        <v>4</v>
      </c>
      <c r="H1802">
        <v>103852</v>
      </c>
      <c r="I1802">
        <v>7</v>
      </c>
      <c r="J1802" s="1" t="s">
        <v>2156</v>
      </c>
      <c r="K1802" s="1" t="s">
        <v>30</v>
      </c>
      <c r="L1802" s="1" t="s">
        <v>2172</v>
      </c>
      <c r="M1802">
        <v>188</v>
      </c>
      <c r="N1802" s="1" t="s">
        <v>2161</v>
      </c>
      <c r="O1802">
        <v>23.2</v>
      </c>
      <c r="P1802">
        <v>103835</v>
      </c>
      <c r="R1802" s="1" t="s">
        <v>2156</v>
      </c>
      <c r="S1802" s="1" t="s">
        <v>20</v>
      </c>
      <c r="T1802" s="1" t="s">
        <v>2157</v>
      </c>
      <c r="U1802">
        <v>183</v>
      </c>
      <c r="V1802" s="1" t="s">
        <v>2162</v>
      </c>
      <c r="W1802">
        <v>23.3</v>
      </c>
      <c r="X1802" s="1" t="s">
        <v>98</v>
      </c>
      <c r="Y1802">
        <v>3</v>
      </c>
      <c r="Z1802" s="1" t="s">
        <v>64</v>
      </c>
      <c r="AA1802">
        <v>70</v>
      </c>
      <c r="AB1802">
        <v>2</v>
      </c>
      <c r="AC1802">
        <v>2</v>
      </c>
      <c r="AD1802">
        <v>57</v>
      </c>
      <c r="AE1802">
        <v>35</v>
      </c>
      <c r="AF1802">
        <v>32</v>
      </c>
      <c r="AG1802">
        <v>12</v>
      </c>
      <c r="AH1802">
        <v>11</v>
      </c>
      <c r="AI1802">
        <v>0</v>
      </c>
      <c r="AJ1802">
        <v>0</v>
      </c>
      <c r="AK1802">
        <v>0</v>
      </c>
      <c r="AL1802">
        <v>2</v>
      </c>
      <c r="AM1802">
        <v>56</v>
      </c>
      <c r="AN1802">
        <v>28</v>
      </c>
      <c r="AO1802">
        <v>20</v>
      </c>
      <c r="AP1802">
        <v>18</v>
      </c>
      <c r="AQ1802">
        <v>10</v>
      </c>
      <c r="AR1802">
        <v>5</v>
      </c>
      <c r="AS1802">
        <v>7</v>
      </c>
      <c r="AT1802">
        <v>25</v>
      </c>
      <c r="AU1802">
        <v>1185</v>
      </c>
      <c r="AV1802">
        <v>43</v>
      </c>
      <c r="AW1802">
        <v>880</v>
      </c>
    </row>
    <row r="1803" spans="1:49" x14ac:dyDescent="0.35">
      <c r="A1803" s="1" t="s">
        <v>945</v>
      </c>
      <c r="B1803" s="1" t="s">
        <v>946</v>
      </c>
      <c r="C1803" s="1" t="s">
        <v>14</v>
      </c>
      <c r="D1803">
        <v>32</v>
      </c>
      <c r="E1803" s="1" t="s">
        <v>2180</v>
      </c>
      <c r="F1803">
        <v>20050103</v>
      </c>
      <c r="G1803">
        <v>5</v>
      </c>
      <c r="H1803">
        <v>103206</v>
      </c>
      <c r="I1803">
        <v>3</v>
      </c>
      <c r="J1803" s="1" t="s">
        <v>2156</v>
      </c>
      <c r="K1803" s="1" t="s">
        <v>29</v>
      </c>
      <c r="L1803" s="1" t="s">
        <v>2157</v>
      </c>
      <c r="M1803">
        <v>175</v>
      </c>
      <c r="N1803" s="1" t="s">
        <v>2171</v>
      </c>
      <c r="O1803">
        <v>26.6</v>
      </c>
      <c r="P1803">
        <v>104180</v>
      </c>
      <c r="R1803" s="1" t="s">
        <v>2156</v>
      </c>
      <c r="S1803" s="1" t="s">
        <v>117</v>
      </c>
      <c r="T1803" s="1" t="s">
        <v>2172</v>
      </c>
      <c r="U1803">
        <v>193</v>
      </c>
      <c r="V1803" s="1" t="s">
        <v>2183</v>
      </c>
      <c r="W1803">
        <v>21.6</v>
      </c>
      <c r="X1803" s="1" t="s">
        <v>380</v>
      </c>
      <c r="Y1803">
        <v>3</v>
      </c>
      <c r="Z1803" s="1" t="s">
        <v>64</v>
      </c>
      <c r="AA1803">
        <v>97</v>
      </c>
      <c r="AB1803">
        <v>3</v>
      </c>
      <c r="AC1803">
        <v>0</v>
      </c>
      <c r="AD1803">
        <v>68</v>
      </c>
      <c r="AE1803">
        <v>40</v>
      </c>
      <c r="AF1803">
        <v>30</v>
      </c>
      <c r="AG1803">
        <v>19</v>
      </c>
      <c r="AH1803">
        <v>10</v>
      </c>
      <c r="AI1803">
        <v>4</v>
      </c>
      <c r="AJ1803">
        <v>5</v>
      </c>
      <c r="AK1803">
        <v>2</v>
      </c>
      <c r="AL1803">
        <v>4</v>
      </c>
      <c r="AM1803">
        <v>65</v>
      </c>
      <c r="AN1803">
        <v>44</v>
      </c>
      <c r="AO1803">
        <v>25</v>
      </c>
      <c r="AP1803">
        <v>12</v>
      </c>
      <c r="AQ1803">
        <v>10</v>
      </c>
      <c r="AR1803">
        <v>0</v>
      </c>
      <c r="AS1803">
        <v>3</v>
      </c>
      <c r="AT1803">
        <v>15</v>
      </c>
      <c r="AU1803">
        <v>1370</v>
      </c>
      <c r="AV1803">
        <v>69</v>
      </c>
      <c r="AW1803">
        <v>580</v>
      </c>
    </row>
    <row r="1804" spans="1:49" x14ac:dyDescent="0.35">
      <c r="A1804" s="1" t="s">
        <v>945</v>
      </c>
      <c r="B1804" s="1" t="s">
        <v>946</v>
      </c>
      <c r="C1804" s="1" t="s">
        <v>14</v>
      </c>
      <c r="D1804">
        <v>32</v>
      </c>
      <c r="E1804" s="1" t="s">
        <v>2180</v>
      </c>
      <c r="F1804">
        <v>20050103</v>
      </c>
      <c r="G1804">
        <v>6</v>
      </c>
      <c r="H1804">
        <v>102703</v>
      </c>
      <c r="J1804" s="1" t="s">
        <v>2156</v>
      </c>
      <c r="K1804" s="1" t="s">
        <v>241</v>
      </c>
      <c r="L1804" s="1" t="s">
        <v>2157</v>
      </c>
      <c r="M1804">
        <v>180</v>
      </c>
      <c r="N1804" s="1" t="s">
        <v>2197</v>
      </c>
      <c r="O1804">
        <v>29</v>
      </c>
      <c r="P1804">
        <v>104660</v>
      </c>
      <c r="R1804" s="1" t="s">
        <v>2159</v>
      </c>
      <c r="S1804" s="1" t="s">
        <v>737</v>
      </c>
      <c r="T1804" s="1" t="s">
        <v>2157</v>
      </c>
      <c r="U1804">
        <v>193</v>
      </c>
      <c r="V1804" s="1" t="s">
        <v>2233</v>
      </c>
      <c r="W1804">
        <v>18.899999999999999</v>
      </c>
      <c r="X1804" s="1" t="s">
        <v>417</v>
      </c>
      <c r="Y1804">
        <v>3</v>
      </c>
      <c r="Z1804" s="1" t="s">
        <v>64</v>
      </c>
      <c r="AB1804">
        <v>3</v>
      </c>
      <c r="AC1804">
        <v>1</v>
      </c>
      <c r="AD1804">
        <v>32</v>
      </c>
      <c r="AE1804">
        <v>30</v>
      </c>
      <c r="AF1804">
        <v>27</v>
      </c>
      <c r="AG1804">
        <v>1</v>
      </c>
      <c r="AH1804">
        <v>7</v>
      </c>
      <c r="AI1804">
        <v>0</v>
      </c>
      <c r="AJ1804">
        <v>0</v>
      </c>
      <c r="AK1804">
        <v>2</v>
      </c>
      <c r="AL1804">
        <v>3</v>
      </c>
      <c r="AM1804">
        <v>30</v>
      </c>
      <c r="AN1804">
        <v>25</v>
      </c>
      <c r="AO1804">
        <v>7</v>
      </c>
      <c r="AP1804">
        <v>2</v>
      </c>
      <c r="AQ1804">
        <v>6</v>
      </c>
      <c r="AR1804">
        <v>1</v>
      </c>
      <c r="AS1804">
        <v>6</v>
      </c>
      <c r="AT1804">
        <v>59</v>
      </c>
      <c r="AU1804">
        <v>681</v>
      </c>
      <c r="AV1804">
        <v>335</v>
      </c>
      <c r="AW1804">
        <v>94</v>
      </c>
    </row>
    <row r="1805" spans="1:49" x14ac:dyDescent="0.35">
      <c r="A1805" s="1" t="s">
        <v>945</v>
      </c>
      <c r="B1805" s="1" t="s">
        <v>946</v>
      </c>
      <c r="C1805" s="1" t="s">
        <v>14</v>
      </c>
      <c r="D1805">
        <v>32</v>
      </c>
      <c r="E1805" s="1" t="s">
        <v>2180</v>
      </c>
      <c r="F1805">
        <v>20050103</v>
      </c>
      <c r="G1805">
        <v>7</v>
      </c>
      <c r="H1805">
        <v>103971</v>
      </c>
      <c r="J1805" s="1" t="s">
        <v>2156</v>
      </c>
      <c r="K1805" s="1" t="s">
        <v>27</v>
      </c>
      <c r="L1805" s="1" t="s">
        <v>2157</v>
      </c>
      <c r="M1805">
        <v>180</v>
      </c>
      <c r="N1805" s="1" t="s">
        <v>2168</v>
      </c>
      <c r="O1805">
        <v>22.7</v>
      </c>
      <c r="P1805">
        <v>104214</v>
      </c>
      <c r="R1805" s="1" t="s">
        <v>2156</v>
      </c>
      <c r="S1805" s="1" t="s">
        <v>205</v>
      </c>
      <c r="T1805" s="1" t="s">
        <v>2157</v>
      </c>
      <c r="U1805">
        <v>185</v>
      </c>
      <c r="V1805" s="1" t="s">
        <v>2166</v>
      </c>
      <c r="W1805">
        <v>21.4</v>
      </c>
      <c r="X1805" s="1" t="s">
        <v>85</v>
      </c>
      <c r="Y1805">
        <v>3</v>
      </c>
      <c r="Z1805" s="1" t="s">
        <v>64</v>
      </c>
      <c r="AA1805">
        <v>85</v>
      </c>
      <c r="AB1805">
        <v>3</v>
      </c>
      <c r="AC1805">
        <v>2</v>
      </c>
      <c r="AD1805">
        <v>65</v>
      </c>
      <c r="AE1805">
        <v>47</v>
      </c>
      <c r="AF1805">
        <v>38</v>
      </c>
      <c r="AG1805">
        <v>7</v>
      </c>
      <c r="AH1805">
        <v>10</v>
      </c>
      <c r="AI1805">
        <v>5</v>
      </c>
      <c r="AJ1805">
        <v>5</v>
      </c>
      <c r="AK1805">
        <v>3</v>
      </c>
      <c r="AL1805">
        <v>5</v>
      </c>
      <c r="AM1805">
        <v>62</v>
      </c>
      <c r="AN1805">
        <v>39</v>
      </c>
      <c r="AO1805">
        <v>26</v>
      </c>
      <c r="AP1805">
        <v>10</v>
      </c>
      <c r="AQ1805">
        <v>9</v>
      </c>
      <c r="AR1805">
        <v>5</v>
      </c>
      <c r="AS1805">
        <v>7</v>
      </c>
      <c r="AT1805">
        <v>44</v>
      </c>
      <c r="AU1805">
        <v>863</v>
      </c>
      <c r="AV1805">
        <v>50</v>
      </c>
      <c r="AW1805">
        <v>781</v>
      </c>
    </row>
    <row r="1806" spans="1:49" x14ac:dyDescent="0.35">
      <c r="A1806" s="1" t="s">
        <v>945</v>
      </c>
      <c r="B1806" s="1" t="s">
        <v>946</v>
      </c>
      <c r="C1806" s="1" t="s">
        <v>14</v>
      </c>
      <c r="D1806">
        <v>32</v>
      </c>
      <c r="E1806" s="1" t="s">
        <v>2180</v>
      </c>
      <c r="F1806">
        <v>20050103</v>
      </c>
      <c r="G1806">
        <v>8</v>
      </c>
      <c r="H1806">
        <v>103786</v>
      </c>
      <c r="I1806">
        <v>8</v>
      </c>
      <c r="J1806" s="1" t="s">
        <v>2156</v>
      </c>
      <c r="K1806" s="1" t="s">
        <v>70</v>
      </c>
      <c r="L1806" s="1" t="s">
        <v>2157</v>
      </c>
      <c r="M1806">
        <v>178</v>
      </c>
      <c r="N1806" s="1" t="s">
        <v>2166</v>
      </c>
      <c r="O1806">
        <v>23.5</v>
      </c>
      <c r="P1806">
        <v>103333</v>
      </c>
      <c r="R1806" s="1" t="s">
        <v>2156</v>
      </c>
      <c r="S1806" s="1" t="s">
        <v>59</v>
      </c>
      <c r="T1806" s="1" t="s">
        <v>2157</v>
      </c>
      <c r="U1806">
        <v>208</v>
      </c>
      <c r="V1806" s="1" t="s">
        <v>2178</v>
      </c>
      <c r="W1806">
        <v>25.8</v>
      </c>
      <c r="X1806" s="1" t="s">
        <v>947</v>
      </c>
      <c r="Y1806">
        <v>3</v>
      </c>
      <c r="Z1806" s="1" t="s">
        <v>64</v>
      </c>
      <c r="AA1806">
        <v>101</v>
      </c>
      <c r="AB1806">
        <v>1</v>
      </c>
      <c r="AC1806">
        <v>1</v>
      </c>
      <c r="AD1806">
        <v>69</v>
      </c>
      <c r="AE1806">
        <v>49</v>
      </c>
      <c r="AF1806">
        <v>39</v>
      </c>
      <c r="AG1806">
        <v>14</v>
      </c>
      <c r="AH1806">
        <v>11</v>
      </c>
      <c r="AI1806">
        <v>2</v>
      </c>
      <c r="AJ1806">
        <v>2</v>
      </c>
      <c r="AK1806">
        <v>13</v>
      </c>
      <c r="AL1806">
        <v>7</v>
      </c>
      <c r="AM1806">
        <v>90</v>
      </c>
      <c r="AN1806">
        <v>53</v>
      </c>
      <c r="AO1806">
        <v>37</v>
      </c>
      <c r="AP1806">
        <v>17</v>
      </c>
      <c r="AQ1806">
        <v>10</v>
      </c>
      <c r="AR1806">
        <v>8</v>
      </c>
      <c r="AS1806">
        <v>9</v>
      </c>
      <c r="AT1806">
        <v>28</v>
      </c>
      <c r="AU1806">
        <v>1085</v>
      </c>
      <c r="AV1806">
        <v>61</v>
      </c>
      <c r="AW1806">
        <v>640</v>
      </c>
    </row>
    <row r="1807" spans="1:49" x14ac:dyDescent="0.35">
      <c r="A1807" s="1" t="s">
        <v>945</v>
      </c>
      <c r="B1807" s="1" t="s">
        <v>946</v>
      </c>
      <c r="C1807" s="1" t="s">
        <v>14</v>
      </c>
      <c r="D1807">
        <v>32</v>
      </c>
      <c r="E1807" s="1" t="s">
        <v>2180</v>
      </c>
      <c r="F1807">
        <v>20050103</v>
      </c>
      <c r="G1807">
        <v>9</v>
      </c>
      <c r="H1807">
        <v>103344</v>
      </c>
      <c r="I1807">
        <v>6</v>
      </c>
      <c r="J1807" s="1" t="s">
        <v>2156</v>
      </c>
      <c r="K1807" s="1" t="s">
        <v>78</v>
      </c>
      <c r="L1807" s="1" t="s">
        <v>2157</v>
      </c>
      <c r="M1807">
        <v>193</v>
      </c>
      <c r="N1807" s="1" t="s">
        <v>2178</v>
      </c>
      <c r="O1807">
        <v>25.7</v>
      </c>
      <c r="P1807">
        <v>104527</v>
      </c>
      <c r="R1807" s="1" t="s">
        <v>2159</v>
      </c>
      <c r="S1807" s="1" t="s">
        <v>318</v>
      </c>
      <c r="T1807" s="1" t="s">
        <v>2157</v>
      </c>
      <c r="U1807">
        <v>183</v>
      </c>
      <c r="V1807" s="1" t="s">
        <v>2181</v>
      </c>
      <c r="W1807">
        <v>19.7</v>
      </c>
      <c r="X1807" s="1" t="s">
        <v>85</v>
      </c>
      <c r="Y1807">
        <v>3</v>
      </c>
      <c r="Z1807" s="1" t="s">
        <v>64</v>
      </c>
      <c r="AT1807">
        <v>22</v>
      </c>
      <c r="AU1807">
        <v>1235</v>
      </c>
      <c r="AV1807">
        <v>168</v>
      </c>
      <c r="AW1807">
        <v>262</v>
      </c>
    </row>
    <row r="1808" spans="1:49" x14ac:dyDescent="0.35">
      <c r="A1808" s="1" t="s">
        <v>945</v>
      </c>
      <c r="B1808" s="1" t="s">
        <v>946</v>
      </c>
      <c r="C1808" s="1" t="s">
        <v>14</v>
      </c>
      <c r="D1808">
        <v>32</v>
      </c>
      <c r="E1808" s="1" t="s">
        <v>2180</v>
      </c>
      <c r="F1808">
        <v>20050103</v>
      </c>
      <c r="G1808">
        <v>10</v>
      </c>
      <c r="H1808">
        <v>104043</v>
      </c>
      <c r="J1808" s="1" t="s">
        <v>2173</v>
      </c>
      <c r="K1808" s="1" t="s">
        <v>891</v>
      </c>
      <c r="L1808" s="1" t="s">
        <v>2157</v>
      </c>
      <c r="M1808">
        <v>175</v>
      </c>
      <c r="N1808" s="1" t="s">
        <v>2161</v>
      </c>
      <c r="O1808">
        <v>22.4</v>
      </c>
      <c r="P1808">
        <v>102539</v>
      </c>
      <c r="R1808" s="1" t="s">
        <v>2156</v>
      </c>
      <c r="S1808" s="1" t="s">
        <v>237</v>
      </c>
      <c r="T1808" s="1" t="s">
        <v>2157</v>
      </c>
      <c r="U1808">
        <v>188</v>
      </c>
      <c r="V1808" s="1" t="s">
        <v>2160</v>
      </c>
      <c r="W1808">
        <v>29.8</v>
      </c>
      <c r="X1808" s="1" t="s">
        <v>37</v>
      </c>
      <c r="Y1808">
        <v>3</v>
      </c>
      <c r="Z1808" s="1" t="s">
        <v>64</v>
      </c>
      <c r="AA1808">
        <v>117</v>
      </c>
      <c r="AB1808">
        <v>2</v>
      </c>
      <c r="AC1808">
        <v>0</v>
      </c>
      <c r="AD1808">
        <v>72</v>
      </c>
      <c r="AE1808">
        <v>38</v>
      </c>
      <c r="AF1808">
        <v>30</v>
      </c>
      <c r="AG1808">
        <v>15</v>
      </c>
      <c r="AH1808">
        <v>12</v>
      </c>
      <c r="AI1808">
        <v>4</v>
      </c>
      <c r="AJ1808">
        <v>7</v>
      </c>
      <c r="AK1808">
        <v>1</v>
      </c>
      <c r="AL1808">
        <v>6</v>
      </c>
      <c r="AM1808">
        <v>105</v>
      </c>
      <c r="AN1808">
        <v>67</v>
      </c>
      <c r="AO1808">
        <v>38</v>
      </c>
      <c r="AP1808">
        <v>18</v>
      </c>
      <c r="AQ1808">
        <v>12</v>
      </c>
      <c r="AR1808">
        <v>13</v>
      </c>
      <c r="AS1808">
        <v>17</v>
      </c>
      <c r="AT1808">
        <v>149</v>
      </c>
      <c r="AU1808">
        <v>300</v>
      </c>
      <c r="AV1808">
        <v>86</v>
      </c>
      <c r="AW1808">
        <v>468</v>
      </c>
    </row>
    <row r="1809" spans="1:49" x14ac:dyDescent="0.35">
      <c r="A1809" s="1" t="s">
        <v>945</v>
      </c>
      <c r="B1809" s="1" t="s">
        <v>946</v>
      </c>
      <c r="C1809" s="1" t="s">
        <v>14</v>
      </c>
      <c r="D1809">
        <v>32</v>
      </c>
      <c r="E1809" s="1" t="s">
        <v>2180</v>
      </c>
      <c r="F1809">
        <v>20050103</v>
      </c>
      <c r="G1809">
        <v>11</v>
      </c>
      <c r="H1809">
        <v>104269</v>
      </c>
      <c r="J1809" s="1" t="s">
        <v>2156</v>
      </c>
      <c r="K1809" s="1" t="s">
        <v>44</v>
      </c>
      <c r="L1809" s="1" t="s">
        <v>2172</v>
      </c>
      <c r="M1809">
        <v>188</v>
      </c>
      <c r="N1809" s="1" t="s">
        <v>2161</v>
      </c>
      <c r="O1809">
        <v>21.1</v>
      </c>
      <c r="P1809">
        <v>104558</v>
      </c>
      <c r="R1809" s="1" t="s">
        <v>2173</v>
      </c>
      <c r="S1809" s="1" t="s">
        <v>948</v>
      </c>
      <c r="T1809" s="1" t="s">
        <v>2212</v>
      </c>
      <c r="V1809" s="1" t="s">
        <v>2246</v>
      </c>
      <c r="W1809">
        <v>19.600000000000001</v>
      </c>
      <c r="X1809" s="1" t="s">
        <v>187</v>
      </c>
      <c r="Y1809">
        <v>3</v>
      </c>
      <c r="Z1809" s="1" t="s">
        <v>64</v>
      </c>
      <c r="AA1809">
        <v>54</v>
      </c>
      <c r="AB1809">
        <v>5</v>
      </c>
      <c r="AC1809">
        <v>3</v>
      </c>
      <c r="AD1809">
        <v>45</v>
      </c>
      <c r="AE1809">
        <v>26</v>
      </c>
      <c r="AF1809">
        <v>22</v>
      </c>
      <c r="AG1809">
        <v>11</v>
      </c>
      <c r="AH1809">
        <v>8</v>
      </c>
      <c r="AI1809">
        <v>1</v>
      </c>
      <c r="AJ1809">
        <v>1</v>
      </c>
      <c r="AK1809">
        <v>0</v>
      </c>
      <c r="AL1809">
        <v>6</v>
      </c>
      <c r="AM1809">
        <v>49</v>
      </c>
      <c r="AN1809">
        <v>22</v>
      </c>
      <c r="AO1809">
        <v>14</v>
      </c>
      <c r="AP1809">
        <v>10</v>
      </c>
      <c r="AQ1809">
        <v>8</v>
      </c>
      <c r="AR1809">
        <v>1</v>
      </c>
      <c r="AS1809">
        <v>5</v>
      </c>
      <c r="AT1809">
        <v>36</v>
      </c>
      <c r="AU1809">
        <v>938</v>
      </c>
      <c r="AV1809">
        <v>1349</v>
      </c>
      <c r="AW1809">
        <v>2</v>
      </c>
    </row>
    <row r="1810" spans="1:49" x14ac:dyDescent="0.35">
      <c r="A1810" s="1" t="s">
        <v>945</v>
      </c>
      <c r="B1810" s="1" t="s">
        <v>946</v>
      </c>
      <c r="C1810" s="1" t="s">
        <v>14</v>
      </c>
      <c r="D1810">
        <v>32</v>
      </c>
      <c r="E1810" s="1" t="s">
        <v>2180</v>
      </c>
      <c r="F1810">
        <v>20050103</v>
      </c>
      <c r="G1810">
        <v>12</v>
      </c>
      <c r="H1810">
        <v>104745</v>
      </c>
      <c r="J1810" s="1" t="s">
        <v>2156</v>
      </c>
      <c r="K1810" s="1" t="s">
        <v>62</v>
      </c>
      <c r="L1810" s="1" t="s">
        <v>2172</v>
      </c>
      <c r="M1810">
        <v>185</v>
      </c>
      <c r="N1810" s="1" t="s">
        <v>2161</v>
      </c>
      <c r="O1810">
        <v>18.5</v>
      </c>
      <c r="P1810">
        <v>104022</v>
      </c>
      <c r="Q1810">
        <v>4</v>
      </c>
      <c r="R1810" s="1" t="s">
        <v>2156</v>
      </c>
      <c r="S1810" s="1" t="s">
        <v>26</v>
      </c>
      <c r="T1810" s="1" t="s">
        <v>2157</v>
      </c>
      <c r="U1810">
        <v>183</v>
      </c>
      <c r="V1810" s="1" t="s">
        <v>2166</v>
      </c>
      <c r="W1810">
        <v>22.5</v>
      </c>
      <c r="X1810" s="1" t="s">
        <v>509</v>
      </c>
      <c r="Y1810">
        <v>3</v>
      </c>
      <c r="Z1810" s="1" t="s">
        <v>64</v>
      </c>
      <c r="AA1810">
        <v>94</v>
      </c>
      <c r="AB1810">
        <v>3</v>
      </c>
      <c r="AC1810">
        <v>5</v>
      </c>
      <c r="AD1810">
        <v>70</v>
      </c>
      <c r="AE1810">
        <v>45</v>
      </c>
      <c r="AF1810">
        <v>36</v>
      </c>
      <c r="AG1810">
        <v>9</v>
      </c>
      <c r="AH1810">
        <v>11</v>
      </c>
      <c r="AI1810">
        <v>2</v>
      </c>
      <c r="AJ1810">
        <v>4</v>
      </c>
      <c r="AK1810">
        <v>2</v>
      </c>
      <c r="AL1810">
        <v>1</v>
      </c>
      <c r="AM1810">
        <v>61</v>
      </c>
      <c r="AN1810">
        <v>46</v>
      </c>
      <c r="AO1810">
        <v>25</v>
      </c>
      <c r="AP1810">
        <v>7</v>
      </c>
      <c r="AQ1810">
        <v>10</v>
      </c>
      <c r="AR1810">
        <v>0</v>
      </c>
      <c r="AS1810">
        <v>3</v>
      </c>
      <c r="AT1810">
        <v>51</v>
      </c>
      <c r="AU1810">
        <v>775</v>
      </c>
      <c r="AV1810">
        <v>16</v>
      </c>
      <c r="AW1810">
        <v>1340</v>
      </c>
    </row>
    <row r="1811" spans="1:49" x14ac:dyDescent="0.35">
      <c r="A1811" s="1" t="s">
        <v>945</v>
      </c>
      <c r="B1811" s="1" t="s">
        <v>946</v>
      </c>
      <c r="C1811" s="1" t="s">
        <v>14</v>
      </c>
      <c r="D1811">
        <v>32</v>
      </c>
      <c r="E1811" s="1" t="s">
        <v>2180</v>
      </c>
      <c r="F1811">
        <v>20050103</v>
      </c>
      <c r="G1811">
        <v>13</v>
      </c>
      <c r="H1811">
        <v>103843</v>
      </c>
      <c r="J1811" s="1" t="s">
        <v>2159</v>
      </c>
      <c r="K1811" s="1" t="s">
        <v>949</v>
      </c>
      <c r="L1811" s="1" t="s">
        <v>2157</v>
      </c>
      <c r="M1811">
        <v>185</v>
      </c>
      <c r="N1811" s="1" t="s">
        <v>2181</v>
      </c>
      <c r="O1811">
        <v>23.3</v>
      </c>
      <c r="P1811">
        <v>102318</v>
      </c>
      <c r="Q1811">
        <v>5</v>
      </c>
      <c r="R1811" s="1" t="s">
        <v>2156</v>
      </c>
      <c r="S1811" s="1" t="s">
        <v>57</v>
      </c>
      <c r="T1811" s="1" t="s">
        <v>2157</v>
      </c>
      <c r="U1811">
        <v>183</v>
      </c>
      <c r="V1811" s="1" t="s">
        <v>2158</v>
      </c>
      <c r="W1811">
        <v>30.9</v>
      </c>
      <c r="X1811" s="1" t="s">
        <v>950</v>
      </c>
      <c r="Y1811">
        <v>3</v>
      </c>
      <c r="Z1811" s="1" t="s">
        <v>64</v>
      </c>
      <c r="AA1811">
        <v>141</v>
      </c>
      <c r="AB1811">
        <v>4</v>
      </c>
      <c r="AC1811">
        <v>3</v>
      </c>
      <c r="AD1811">
        <v>106</v>
      </c>
      <c r="AE1811">
        <v>81</v>
      </c>
      <c r="AF1811">
        <v>56</v>
      </c>
      <c r="AG1811">
        <v>14</v>
      </c>
      <c r="AH1811">
        <v>17</v>
      </c>
      <c r="AI1811">
        <v>6</v>
      </c>
      <c r="AJ1811">
        <v>9</v>
      </c>
      <c r="AK1811">
        <v>9</v>
      </c>
      <c r="AL1811">
        <v>3</v>
      </c>
      <c r="AM1811">
        <v>110</v>
      </c>
      <c r="AN1811">
        <v>83</v>
      </c>
      <c r="AO1811">
        <v>55</v>
      </c>
      <c r="AP1811">
        <v>12</v>
      </c>
      <c r="AQ1811">
        <v>17</v>
      </c>
      <c r="AR1811">
        <v>3</v>
      </c>
      <c r="AS1811">
        <v>8</v>
      </c>
      <c r="AT1811">
        <v>142</v>
      </c>
      <c r="AU1811">
        <v>310</v>
      </c>
      <c r="AV1811">
        <v>18</v>
      </c>
      <c r="AW1811">
        <v>1325</v>
      </c>
    </row>
    <row r="1812" spans="1:49" x14ac:dyDescent="0.35">
      <c r="A1812" s="1" t="s">
        <v>945</v>
      </c>
      <c r="B1812" s="1" t="s">
        <v>946</v>
      </c>
      <c r="C1812" s="1" t="s">
        <v>14</v>
      </c>
      <c r="D1812">
        <v>32</v>
      </c>
      <c r="E1812" s="1" t="s">
        <v>2180</v>
      </c>
      <c r="F1812">
        <v>20050103</v>
      </c>
      <c r="G1812">
        <v>14</v>
      </c>
      <c r="H1812">
        <v>102610</v>
      </c>
      <c r="J1812" s="1" t="s">
        <v>2156</v>
      </c>
      <c r="K1812" s="1" t="s">
        <v>33</v>
      </c>
      <c r="L1812" s="1" t="s">
        <v>2157</v>
      </c>
      <c r="M1812">
        <v>180</v>
      </c>
      <c r="N1812" s="1" t="s">
        <v>2161</v>
      </c>
      <c r="O1812">
        <v>29.5</v>
      </c>
      <c r="P1812">
        <v>103176</v>
      </c>
      <c r="R1812" s="1" t="s">
        <v>2156</v>
      </c>
      <c r="S1812" s="1" t="s">
        <v>185</v>
      </c>
      <c r="T1812" s="1" t="s">
        <v>2157</v>
      </c>
      <c r="U1812">
        <v>183</v>
      </c>
      <c r="V1812" s="1" t="s">
        <v>2161</v>
      </c>
      <c r="W1812">
        <v>26.7</v>
      </c>
      <c r="X1812" s="1" t="s">
        <v>85</v>
      </c>
      <c r="Y1812">
        <v>3</v>
      </c>
      <c r="Z1812" s="1" t="s">
        <v>64</v>
      </c>
      <c r="AA1812">
        <v>100</v>
      </c>
      <c r="AB1812">
        <v>7</v>
      </c>
      <c r="AC1812">
        <v>1</v>
      </c>
      <c r="AD1812">
        <v>58</v>
      </c>
      <c r="AE1812">
        <v>42</v>
      </c>
      <c r="AF1812">
        <v>31</v>
      </c>
      <c r="AG1812">
        <v>7</v>
      </c>
      <c r="AH1812">
        <v>10</v>
      </c>
      <c r="AI1812">
        <v>2</v>
      </c>
      <c r="AJ1812">
        <v>4</v>
      </c>
      <c r="AK1812">
        <v>1</v>
      </c>
      <c r="AL1812">
        <v>1</v>
      </c>
      <c r="AM1812">
        <v>78</v>
      </c>
      <c r="AN1812">
        <v>52</v>
      </c>
      <c r="AO1812">
        <v>27</v>
      </c>
      <c r="AP1812">
        <v>14</v>
      </c>
      <c r="AQ1812">
        <v>9</v>
      </c>
      <c r="AR1812">
        <v>10</v>
      </c>
      <c r="AS1812">
        <v>14</v>
      </c>
      <c r="AT1812">
        <v>56</v>
      </c>
      <c r="AU1812">
        <v>705</v>
      </c>
      <c r="AV1812">
        <v>74</v>
      </c>
      <c r="AW1812">
        <v>528</v>
      </c>
    </row>
    <row r="1813" spans="1:49" x14ac:dyDescent="0.35">
      <c r="A1813" s="1" t="s">
        <v>945</v>
      </c>
      <c r="B1813" s="1" t="s">
        <v>946</v>
      </c>
      <c r="C1813" s="1" t="s">
        <v>14</v>
      </c>
      <c r="D1813">
        <v>32</v>
      </c>
      <c r="E1813" s="1" t="s">
        <v>2180</v>
      </c>
      <c r="F1813">
        <v>20050103</v>
      </c>
      <c r="G1813">
        <v>15</v>
      </c>
      <c r="H1813">
        <v>102148</v>
      </c>
      <c r="J1813" s="1" t="s">
        <v>2156</v>
      </c>
      <c r="K1813" s="1" t="s">
        <v>521</v>
      </c>
      <c r="L1813" s="1" t="s">
        <v>2157</v>
      </c>
      <c r="M1813">
        <v>178</v>
      </c>
      <c r="N1813" s="1" t="s">
        <v>2171</v>
      </c>
      <c r="O1813">
        <v>32</v>
      </c>
      <c r="P1813">
        <v>102563</v>
      </c>
      <c r="R1813" s="1" t="s">
        <v>2156</v>
      </c>
      <c r="S1813" s="1" t="s">
        <v>88</v>
      </c>
      <c r="T1813" s="1" t="s">
        <v>2157</v>
      </c>
      <c r="U1813">
        <v>180</v>
      </c>
      <c r="V1813" s="1" t="s">
        <v>2179</v>
      </c>
      <c r="W1813">
        <v>29.7</v>
      </c>
      <c r="X1813" s="1" t="s">
        <v>91</v>
      </c>
      <c r="Y1813">
        <v>3</v>
      </c>
      <c r="Z1813" s="1" t="s">
        <v>64</v>
      </c>
      <c r="AA1813">
        <v>79</v>
      </c>
      <c r="AB1813">
        <v>9</v>
      </c>
      <c r="AC1813">
        <v>2</v>
      </c>
      <c r="AD1813">
        <v>61</v>
      </c>
      <c r="AE1813">
        <v>37</v>
      </c>
      <c r="AF1813">
        <v>27</v>
      </c>
      <c r="AG1813">
        <v>17</v>
      </c>
      <c r="AH1813">
        <v>9</v>
      </c>
      <c r="AI1813">
        <v>5</v>
      </c>
      <c r="AJ1813">
        <v>5</v>
      </c>
      <c r="AK1813">
        <v>5</v>
      </c>
      <c r="AL1813">
        <v>1</v>
      </c>
      <c r="AM1813">
        <v>64</v>
      </c>
      <c r="AN1813">
        <v>39</v>
      </c>
      <c r="AO1813">
        <v>28</v>
      </c>
      <c r="AP1813">
        <v>7</v>
      </c>
      <c r="AQ1813">
        <v>9</v>
      </c>
      <c r="AR1813">
        <v>5</v>
      </c>
      <c r="AS1813">
        <v>8</v>
      </c>
      <c r="AT1813">
        <v>52</v>
      </c>
      <c r="AU1813">
        <v>748</v>
      </c>
      <c r="AV1813">
        <v>30</v>
      </c>
      <c r="AW1813">
        <v>1013</v>
      </c>
    </row>
    <row r="1814" spans="1:49" x14ac:dyDescent="0.35">
      <c r="A1814" s="1" t="s">
        <v>945</v>
      </c>
      <c r="B1814" s="1" t="s">
        <v>946</v>
      </c>
      <c r="C1814" s="1" t="s">
        <v>14</v>
      </c>
      <c r="D1814">
        <v>32</v>
      </c>
      <c r="E1814" s="1" t="s">
        <v>2180</v>
      </c>
      <c r="F1814">
        <v>20050103</v>
      </c>
      <c r="G1814">
        <v>16</v>
      </c>
      <c r="H1814">
        <v>104792</v>
      </c>
      <c r="J1814" s="1" t="s">
        <v>2173</v>
      </c>
      <c r="K1814" s="1" t="s">
        <v>48</v>
      </c>
      <c r="L1814" s="1" t="s">
        <v>2157</v>
      </c>
      <c r="M1814">
        <v>193</v>
      </c>
      <c r="N1814" s="1" t="s">
        <v>2171</v>
      </c>
      <c r="O1814">
        <v>18.3</v>
      </c>
      <c r="P1814">
        <v>103292</v>
      </c>
      <c r="Q1814">
        <v>2</v>
      </c>
      <c r="R1814" s="1" t="s">
        <v>2156</v>
      </c>
      <c r="S1814" s="1" t="s">
        <v>69</v>
      </c>
      <c r="T1814" s="1" t="s">
        <v>2157</v>
      </c>
      <c r="U1814">
        <v>175</v>
      </c>
      <c r="V1814" s="1" t="s">
        <v>2165</v>
      </c>
      <c r="W1814">
        <v>26</v>
      </c>
      <c r="X1814" s="1" t="s">
        <v>103</v>
      </c>
      <c r="Y1814">
        <v>3</v>
      </c>
      <c r="Z1814" s="1" t="s">
        <v>64</v>
      </c>
      <c r="AA1814">
        <v>97</v>
      </c>
      <c r="AB1814">
        <v>3</v>
      </c>
      <c r="AC1814">
        <v>2</v>
      </c>
      <c r="AD1814">
        <v>67</v>
      </c>
      <c r="AE1814">
        <v>33</v>
      </c>
      <c r="AF1814">
        <v>27</v>
      </c>
      <c r="AG1814">
        <v>19</v>
      </c>
      <c r="AH1814">
        <v>11</v>
      </c>
      <c r="AI1814">
        <v>4</v>
      </c>
      <c r="AJ1814">
        <v>5</v>
      </c>
      <c r="AK1814">
        <v>0</v>
      </c>
      <c r="AL1814">
        <v>0</v>
      </c>
      <c r="AM1814">
        <v>67</v>
      </c>
      <c r="AN1814">
        <v>50</v>
      </c>
      <c r="AO1814">
        <v>29</v>
      </c>
      <c r="AP1814">
        <v>16</v>
      </c>
      <c r="AQ1814">
        <v>11</v>
      </c>
      <c r="AR1814">
        <v>3</v>
      </c>
      <c r="AS1814">
        <v>5</v>
      </c>
      <c r="AT1814">
        <v>239</v>
      </c>
      <c r="AU1814">
        <v>164</v>
      </c>
      <c r="AV1814">
        <v>10</v>
      </c>
      <c r="AW1814">
        <v>1920</v>
      </c>
    </row>
    <row r="1815" spans="1:49" x14ac:dyDescent="0.35">
      <c r="A1815" s="1" t="s">
        <v>945</v>
      </c>
      <c r="B1815" s="1" t="s">
        <v>946</v>
      </c>
      <c r="C1815" s="1" t="s">
        <v>14</v>
      </c>
      <c r="D1815">
        <v>32</v>
      </c>
      <c r="E1815" s="1" t="s">
        <v>2180</v>
      </c>
      <c r="F1815">
        <v>20050103</v>
      </c>
      <c r="G1815">
        <v>17</v>
      </c>
      <c r="H1815">
        <v>103819</v>
      </c>
      <c r="I1815">
        <v>1</v>
      </c>
      <c r="J1815" s="1" t="s">
        <v>2156</v>
      </c>
      <c r="K1815" s="1" t="s">
        <v>111</v>
      </c>
      <c r="L1815" s="1" t="s">
        <v>2157</v>
      </c>
      <c r="M1815">
        <v>185</v>
      </c>
      <c r="N1815" s="1" t="s">
        <v>2181</v>
      </c>
      <c r="O1815">
        <v>23.4</v>
      </c>
      <c r="P1815">
        <v>102257</v>
      </c>
      <c r="R1815" s="1" t="s">
        <v>2156</v>
      </c>
      <c r="S1815" s="1" t="s">
        <v>60</v>
      </c>
      <c r="T1815" s="1" t="s">
        <v>2172</v>
      </c>
      <c r="U1815">
        <v>193</v>
      </c>
      <c r="V1815" s="1" t="s">
        <v>2163</v>
      </c>
      <c r="W1815">
        <v>31.3</v>
      </c>
      <c r="X1815" s="1" t="s">
        <v>85</v>
      </c>
      <c r="Y1815">
        <v>3</v>
      </c>
      <c r="Z1815" s="1" t="s">
        <v>94</v>
      </c>
      <c r="AA1815">
        <v>61</v>
      </c>
      <c r="AB1815">
        <v>2</v>
      </c>
      <c r="AC1815">
        <v>0</v>
      </c>
      <c r="AD1815">
        <v>56</v>
      </c>
      <c r="AE1815">
        <v>34</v>
      </c>
      <c r="AF1815">
        <v>23</v>
      </c>
      <c r="AG1815">
        <v>19</v>
      </c>
      <c r="AH1815">
        <v>10</v>
      </c>
      <c r="AI1815">
        <v>2</v>
      </c>
      <c r="AJ1815">
        <v>2</v>
      </c>
      <c r="AK1815">
        <v>4</v>
      </c>
      <c r="AL1815">
        <v>1</v>
      </c>
      <c r="AM1815">
        <v>52</v>
      </c>
      <c r="AN1815">
        <v>34</v>
      </c>
      <c r="AO1815">
        <v>22</v>
      </c>
      <c r="AP1815">
        <v>9</v>
      </c>
      <c r="AQ1815">
        <v>9</v>
      </c>
      <c r="AR1815">
        <v>3</v>
      </c>
      <c r="AS1815">
        <v>5</v>
      </c>
      <c r="AT1815">
        <v>1</v>
      </c>
      <c r="AU1815">
        <v>6335</v>
      </c>
      <c r="AV1815">
        <v>46</v>
      </c>
      <c r="AW1815">
        <v>805</v>
      </c>
    </row>
    <row r="1816" spans="1:49" x14ac:dyDescent="0.35">
      <c r="A1816" s="1" t="s">
        <v>945</v>
      </c>
      <c r="B1816" s="1" t="s">
        <v>946</v>
      </c>
      <c r="C1816" s="1" t="s">
        <v>14</v>
      </c>
      <c r="D1816">
        <v>32</v>
      </c>
      <c r="E1816" s="1" t="s">
        <v>2180</v>
      </c>
      <c r="F1816">
        <v>20050103</v>
      </c>
      <c r="G1816">
        <v>18</v>
      </c>
      <c r="H1816">
        <v>103852</v>
      </c>
      <c r="I1816">
        <v>7</v>
      </c>
      <c r="J1816" s="1" t="s">
        <v>2156</v>
      </c>
      <c r="K1816" s="1" t="s">
        <v>30</v>
      </c>
      <c r="L1816" s="1" t="s">
        <v>2172</v>
      </c>
      <c r="M1816">
        <v>188</v>
      </c>
      <c r="N1816" s="1" t="s">
        <v>2161</v>
      </c>
      <c r="O1816">
        <v>23.2</v>
      </c>
      <c r="P1816">
        <v>103716</v>
      </c>
      <c r="R1816" s="1" t="s">
        <v>2159</v>
      </c>
      <c r="S1816" s="1" t="s">
        <v>344</v>
      </c>
      <c r="T1816" s="1" t="s">
        <v>2157</v>
      </c>
      <c r="U1816">
        <v>188</v>
      </c>
      <c r="V1816" s="1" t="s">
        <v>2162</v>
      </c>
      <c r="W1816">
        <v>23.8</v>
      </c>
      <c r="X1816" s="1" t="s">
        <v>263</v>
      </c>
      <c r="Y1816">
        <v>3</v>
      </c>
      <c r="Z1816" s="1" t="s">
        <v>94</v>
      </c>
      <c r="AA1816">
        <v>97</v>
      </c>
      <c r="AB1816">
        <v>7</v>
      </c>
      <c r="AC1816">
        <v>3</v>
      </c>
      <c r="AD1816">
        <v>66</v>
      </c>
      <c r="AE1816">
        <v>36</v>
      </c>
      <c r="AF1816">
        <v>30</v>
      </c>
      <c r="AG1816">
        <v>16</v>
      </c>
      <c r="AH1816">
        <v>10</v>
      </c>
      <c r="AI1816">
        <v>2</v>
      </c>
      <c r="AJ1816">
        <v>3</v>
      </c>
      <c r="AK1816">
        <v>5</v>
      </c>
      <c r="AL1816">
        <v>3</v>
      </c>
      <c r="AM1816">
        <v>75</v>
      </c>
      <c r="AN1816">
        <v>44</v>
      </c>
      <c r="AO1816">
        <v>28</v>
      </c>
      <c r="AP1816">
        <v>16</v>
      </c>
      <c r="AQ1816">
        <v>10</v>
      </c>
      <c r="AR1816">
        <v>6</v>
      </c>
      <c r="AS1816">
        <v>9</v>
      </c>
      <c r="AT1816">
        <v>25</v>
      </c>
      <c r="AU1816">
        <v>1185</v>
      </c>
      <c r="AV1816">
        <v>206</v>
      </c>
      <c r="AW1816">
        <v>204</v>
      </c>
    </row>
    <row r="1817" spans="1:49" x14ac:dyDescent="0.35">
      <c r="A1817" s="1" t="s">
        <v>945</v>
      </c>
      <c r="B1817" s="1" t="s">
        <v>946</v>
      </c>
      <c r="C1817" s="1" t="s">
        <v>14</v>
      </c>
      <c r="D1817">
        <v>32</v>
      </c>
      <c r="E1817" s="1" t="s">
        <v>2180</v>
      </c>
      <c r="F1817">
        <v>20050103</v>
      </c>
      <c r="G1817">
        <v>19</v>
      </c>
      <c r="H1817">
        <v>103206</v>
      </c>
      <c r="I1817">
        <v>3</v>
      </c>
      <c r="J1817" s="1" t="s">
        <v>2156</v>
      </c>
      <c r="K1817" s="1" t="s">
        <v>29</v>
      </c>
      <c r="L1817" s="1" t="s">
        <v>2157</v>
      </c>
      <c r="M1817">
        <v>175</v>
      </c>
      <c r="N1817" s="1" t="s">
        <v>2171</v>
      </c>
      <c r="O1817">
        <v>26.6</v>
      </c>
      <c r="P1817">
        <v>102703</v>
      </c>
      <c r="R1817" s="1" t="s">
        <v>2156</v>
      </c>
      <c r="S1817" s="1" t="s">
        <v>241</v>
      </c>
      <c r="T1817" s="1" t="s">
        <v>2157</v>
      </c>
      <c r="U1817">
        <v>180</v>
      </c>
      <c r="V1817" s="1" t="s">
        <v>2197</v>
      </c>
      <c r="W1817">
        <v>29</v>
      </c>
      <c r="X1817" s="1" t="s">
        <v>248</v>
      </c>
      <c r="Y1817">
        <v>3</v>
      </c>
      <c r="Z1817" s="1" t="s">
        <v>94</v>
      </c>
      <c r="AA1817">
        <v>75</v>
      </c>
      <c r="AB1817">
        <v>3</v>
      </c>
      <c r="AC1817">
        <v>0</v>
      </c>
      <c r="AD1817">
        <v>46</v>
      </c>
      <c r="AE1817">
        <v>28</v>
      </c>
      <c r="AF1817">
        <v>19</v>
      </c>
      <c r="AG1817">
        <v>13</v>
      </c>
      <c r="AH1817">
        <v>8</v>
      </c>
      <c r="AI1817">
        <v>0</v>
      </c>
      <c r="AJ1817">
        <v>1</v>
      </c>
      <c r="AK1817">
        <v>0</v>
      </c>
      <c r="AL1817">
        <v>2</v>
      </c>
      <c r="AM1817">
        <v>55</v>
      </c>
      <c r="AN1817">
        <v>33</v>
      </c>
      <c r="AO1817">
        <v>15</v>
      </c>
      <c r="AP1817">
        <v>9</v>
      </c>
      <c r="AQ1817">
        <v>7</v>
      </c>
      <c r="AR1817">
        <v>4</v>
      </c>
      <c r="AS1817">
        <v>9</v>
      </c>
      <c r="AT1817">
        <v>15</v>
      </c>
      <c r="AU1817">
        <v>1370</v>
      </c>
      <c r="AV1817">
        <v>59</v>
      </c>
      <c r="AW1817">
        <v>681</v>
      </c>
    </row>
    <row r="1818" spans="1:49" x14ac:dyDescent="0.35">
      <c r="A1818" s="1" t="s">
        <v>945</v>
      </c>
      <c r="B1818" s="1" t="s">
        <v>946</v>
      </c>
      <c r="C1818" s="1" t="s">
        <v>14</v>
      </c>
      <c r="D1818">
        <v>32</v>
      </c>
      <c r="E1818" s="1" t="s">
        <v>2180</v>
      </c>
      <c r="F1818">
        <v>20050103</v>
      </c>
      <c r="G1818">
        <v>20</v>
      </c>
      <c r="H1818">
        <v>103786</v>
      </c>
      <c r="I1818">
        <v>8</v>
      </c>
      <c r="J1818" s="1" t="s">
        <v>2156</v>
      </c>
      <c r="K1818" s="1" t="s">
        <v>70</v>
      </c>
      <c r="L1818" s="1" t="s">
        <v>2157</v>
      </c>
      <c r="M1818">
        <v>178</v>
      </c>
      <c r="N1818" s="1" t="s">
        <v>2166</v>
      </c>
      <c r="O1818">
        <v>23.5</v>
      </c>
      <c r="P1818">
        <v>103971</v>
      </c>
      <c r="R1818" s="1" t="s">
        <v>2156</v>
      </c>
      <c r="S1818" s="1" t="s">
        <v>27</v>
      </c>
      <c r="T1818" s="1" t="s">
        <v>2157</v>
      </c>
      <c r="U1818">
        <v>180</v>
      </c>
      <c r="V1818" s="1" t="s">
        <v>2168</v>
      </c>
      <c r="W1818">
        <v>22.7</v>
      </c>
      <c r="X1818" s="1" t="s">
        <v>245</v>
      </c>
      <c r="Y1818">
        <v>3</v>
      </c>
      <c r="Z1818" s="1" t="s">
        <v>94</v>
      </c>
      <c r="AA1818">
        <v>108</v>
      </c>
      <c r="AB1818">
        <v>1</v>
      </c>
      <c r="AC1818">
        <v>1</v>
      </c>
      <c r="AD1818">
        <v>67</v>
      </c>
      <c r="AE1818">
        <v>40</v>
      </c>
      <c r="AF1818">
        <v>26</v>
      </c>
      <c r="AG1818">
        <v>16</v>
      </c>
      <c r="AH1818">
        <v>10</v>
      </c>
      <c r="AI1818">
        <v>3</v>
      </c>
      <c r="AJ1818">
        <v>5</v>
      </c>
      <c r="AK1818">
        <v>1</v>
      </c>
      <c r="AL1818">
        <v>2</v>
      </c>
      <c r="AM1818">
        <v>76</v>
      </c>
      <c r="AN1818">
        <v>42</v>
      </c>
      <c r="AO1818">
        <v>25</v>
      </c>
      <c r="AP1818">
        <v>15</v>
      </c>
      <c r="AQ1818">
        <v>10</v>
      </c>
      <c r="AR1818">
        <v>13</v>
      </c>
      <c r="AS1818">
        <v>17</v>
      </c>
      <c r="AT1818">
        <v>28</v>
      </c>
      <c r="AU1818">
        <v>1085</v>
      </c>
      <c r="AV1818">
        <v>44</v>
      </c>
      <c r="AW1818">
        <v>863</v>
      </c>
    </row>
    <row r="1819" spans="1:49" x14ac:dyDescent="0.35">
      <c r="A1819" s="1" t="s">
        <v>945</v>
      </c>
      <c r="B1819" s="1" t="s">
        <v>946</v>
      </c>
      <c r="C1819" s="1" t="s">
        <v>14</v>
      </c>
      <c r="D1819">
        <v>32</v>
      </c>
      <c r="E1819" s="1" t="s">
        <v>2180</v>
      </c>
      <c r="F1819">
        <v>20050103</v>
      </c>
      <c r="G1819">
        <v>21</v>
      </c>
      <c r="H1819">
        <v>103344</v>
      </c>
      <c r="I1819">
        <v>6</v>
      </c>
      <c r="J1819" s="1" t="s">
        <v>2156</v>
      </c>
      <c r="K1819" s="1" t="s">
        <v>78</v>
      </c>
      <c r="L1819" s="1" t="s">
        <v>2157</v>
      </c>
      <c r="M1819">
        <v>193</v>
      </c>
      <c r="N1819" s="1" t="s">
        <v>2178</v>
      </c>
      <c r="O1819">
        <v>25.7</v>
      </c>
      <c r="P1819">
        <v>104043</v>
      </c>
      <c r="R1819" s="1" t="s">
        <v>2173</v>
      </c>
      <c r="S1819" s="1" t="s">
        <v>891</v>
      </c>
      <c r="T1819" s="1" t="s">
        <v>2157</v>
      </c>
      <c r="U1819">
        <v>175</v>
      </c>
      <c r="V1819" s="1" t="s">
        <v>2161</v>
      </c>
      <c r="W1819">
        <v>22.4</v>
      </c>
      <c r="X1819" s="1" t="s">
        <v>17</v>
      </c>
      <c r="Y1819">
        <v>3</v>
      </c>
      <c r="Z1819" s="1" t="s">
        <v>94</v>
      </c>
      <c r="AA1819">
        <v>76</v>
      </c>
      <c r="AB1819">
        <v>7</v>
      </c>
      <c r="AC1819">
        <v>2</v>
      </c>
      <c r="AD1819">
        <v>54</v>
      </c>
      <c r="AE1819">
        <v>33</v>
      </c>
      <c r="AF1819">
        <v>26</v>
      </c>
      <c r="AG1819">
        <v>13</v>
      </c>
      <c r="AH1819">
        <v>9</v>
      </c>
      <c r="AI1819">
        <v>2</v>
      </c>
      <c r="AJ1819">
        <v>2</v>
      </c>
      <c r="AK1819">
        <v>1</v>
      </c>
      <c r="AL1819">
        <v>1</v>
      </c>
      <c r="AM1819">
        <v>55</v>
      </c>
      <c r="AN1819">
        <v>32</v>
      </c>
      <c r="AO1819">
        <v>20</v>
      </c>
      <c r="AP1819">
        <v>11</v>
      </c>
      <c r="AQ1819">
        <v>8</v>
      </c>
      <c r="AR1819">
        <v>4</v>
      </c>
      <c r="AS1819">
        <v>7</v>
      </c>
      <c r="AT1819">
        <v>22</v>
      </c>
      <c r="AU1819">
        <v>1235</v>
      </c>
      <c r="AV1819">
        <v>149</v>
      </c>
      <c r="AW1819">
        <v>300</v>
      </c>
    </row>
    <row r="1820" spans="1:49" x14ac:dyDescent="0.35">
      <c r="A1820" s="1" t="s">
        <v>945</v>
      </c>
      <c r="B1820" s="1" t="s">
        <v>946</v>
      </c>
      <c r="C1820" s="1" t="s">
        <v>14</v>
      </c>
      <c r="D1820">
        <v>32</v>
      </c>
      <c r="E1820" s="1" t="s">
        <v>2180</v>
      </c>
      <c r="F1820">
        <v>20050103</v>
      </c>
      <c r="G1820">
        <v>22</v>
      </c>
      <c r="H1820">
        <v>104745</v>
      </c>
      <c r="J1820" s="1" t="s">
        <v>2156</v>
      </c>
      <c r="K1820" s="1" t="s">
        <v>62</v>
      </c>
      <c r="L1820" s="1" t="s">
        <v>2172</v>
      </c>
      <c r="M1820">
        <v>185</v>
      </c>
      <c r="N1820" s="1" t="s">
        <v>2161</v>
      </c>
      <c r="O1820">
        <v>18.5</v>
      </c>
      <c r="P1820">
        <v>104269</v>
      </c>
      <c r="R1820" s="1" t="s">
        <v>2156</v>
      </c>
      <c r="S1820" s="1" t="s">
        <v>44</v>
      </c>
      <c r="T1820" s="1" t="s">
        <v>2172</v>
      </c>
      <c r="U1820">
        <v>188</v>
      </c>
      <c r="V1820" s="1" t="s">
        <v>2161</v>
      </c>
      <c r="W1820">
        <v>21.1</v>
      </c>
      <c r="X1820" s="1" t="s">
        <v>24</v>
      </c>
      <c r="Y1820">
        <v>3</v>
      </c>
      <c r="Z1820" s="1" t="s">
        <v>94</v>
      </c>
      <c r="AA1820">
        <v>72</v>
      </c>
      <c r="AB1820">
        <v>2</v>
      </c>
      <c r="AC1820">
        <v>1</v>
      </c>
      <c r="AD1820">
        <v>48</v>
      </c>
      <c r="AE1820">
        <v>28</v>
      </c>
      <c r="AF1820">
        <v>21</v>
      </c>
      <c r="AG1820">
        <v>10</v>
      </c>
      <c r="AH1820">
        <v>9</v>
      </c>
      <c r="AI1820">
        <v>2</v>
      </c>
      <c r="AJ1820">
        <v>4</v>
      </c>
      <c r="AK1820">
        <v>1</v>
      </c>
      <c r="AL1820">
        <v>3</v>
      </c>
      <c r="AM1820">
        <v>61</v>
      </c>
      <c r="AN1820">
        <v>39</v>
      </c>
      <c r="AO1820">
        <v>21</v>
      </c>
      <c r="AP1820">
        <v>6</v>
      </c>
      <c r="AQ1820">
        <v>9</v>
      </c>
      <c r="AR1820">
        <v>8</v>
      </c>
      <c r="AS1820">
        <v>13</v>
      </c>
      <c r="AT1820">
        <v>51</v>
      </c>
      <c r="AU1820">
        <v>775</v>
      </c>
      <c r="AV1820">
        <v>36</v>
      </c>
      <c r="AW1820">
        <v>938</v>
      </c>
    </row>
    <row r="1821" spans="1:49" x14ac:dyDescent="0.35">
      <c r="A1821" s="1" t="s">
        <v>945</v>
      </c>
      <c r="B1821" s="1" t="s">
        <v>946</v>
      </c>
      <c r="C1821" s="1" t="s">
        <v>14</v>
      </c>
      <c r="D1821">
        <v>32</v>
      </c>
      <c r="E1821" s="1" t="s">
        <v>2180</v>
      </c>
      <c r="F1821">
        <v>20050103</v>
      </c>
      <c r="G1821">
        <v>23</v>
      </c>
      <c r="H1821">
        <v>102610</v>
      </c>
      <c r="J1821" s="1" t="s">
        <v>2156</v>
      </c>
      <c r="K1821" s="1" t="s">
        <v>33</v>
      </c>
      <c r="L1821" s="1" t="s">
        <v>2157</v>
      </c>
      <c r="M1821">
        <v>180</v>
      </c>
      <c r="N1821" s="1" t="s">
        <v>2161</v>
      </c>
      <c r="O1821">
        <v>29.5</v>
      </c>
      <c r="P1821">
        <v>103843</v>
      </c>
      <c r="R1821" s="1" t="s">
        <v>2159</v>
      </c>
      <c r="S1821" s="1" t="s">
        <v>949</v>
      </c>
      <c r="T1821" s="1" t="s">
        <v>2157</v>
      </c>
      <c r="U1821">
        <v>185</v>
      </c>
      <c r="V1821" s="1" t="s">
        <v>2181</v>
      </c>
      <c r="W1821">
        <v>23.3</v>
      </c>
      <c r="X1821" s="1" t="s">
        <v>153</v>
      </c>
      <c r="Y1821">
        <v>3</v>
      </c>
      <c r="Z1821" s="1" t="s">
        <v>94</v>
      </c>
      <c r="AA1821">
        <v>77</v>
      </c>
      <c r="AB1821">
        <v>9</v>
      </c>
      <c r="AC1821">
        <v>2</v>
      </c>
      <c r="AD1821">
        <v>44</v>
      </c>
      <c r="AE1821">
        <v>27</v>
      </c>
      <c r="AF1821">
        <v>24</v>
      </c>
      <c r="AG1821">
        <v>8</v>
      </c>
      <c r="AH1821">
        <v>8</v>
      </c>
      <c r="AI1821">
        <v>3</v>
      </c>
      <c r="AJ1821">
        <v>4</v>
      </c>
      <c r="AK1821">
        <v>5</v>
      </c>
      <c r="AL1821">
        <v>0</v>
      </c>
      <c r="AM1821">
        <v>67</v>
      </c>
      <c r="AN1821">
        <v>48</v>
      </c>
      <c r="AO1821">
        <v>28</v>
      </c>
      <c r="AP1821">
        <v>5</v>
      </c>
      <c r="AQ1821">
        <v>9</v>
      </c>
      <c r="AR1821">
        <v>5</v>
      </c>
      <c r="AS1821">
        <v>10</v>
      </c>
      <c r="AT1821">
        <v>56</v>
      </c>
      <c r="AU1821">
        <v>705</v>
      </c>
      <c r="AV1821">
        <v>142</v>
      </c>
      <c r="AW1821">
        <v>310</v>
      </c>
    </row>
    <row r="1822" spans="1:49" x14ac:dyDescent="0.35">
      <c r="A1822" s="1" t="s">
        <v>945</v>
      </c>
      <c r="B1822" s="1" t="s">
        <v>946</v>
      </c>
      <c r="C1822" s="1" t="s">
        <v>14</v>
      </c>
      <c r="D1822">
        <v>32</v>
      </c>
      <c r="E1822" s="1" t="s">
        <v>2180</v>
      </c>
      <c r="F1822">
        <v>20050103</v>
      </c>
      <c r="G1822">
        <v>24</v>
      </c>
      <c r="H1822">
        <v>102148</v>
      </c>
      <c r="J1822" s="1" t="s">
        <v>2156</v>
      </c>
      <c r="K1822" s="1" t="s">
        <v>521</v>
      </c>
      <c r="L1822" s="1" t="s">
        <v>2157</v>
      </c>
      <c r="M1822">
        <v>178</v>
      </c>
      <c r="N1822" s="1" t="s">
        <v>2171</v>
      </c>
      <c r="O1822">
        <v>32</v>
      </c>
      <c r="P1822">
        <v>104792</v>
      </c>
      <c r="R1822" s="1" t="s">
        <v>2173</v>
      </c>
      <c r="S1822" s="1" t="s">
        <v>48</v>
      </c>
      <c r="T1822" s="1" t="s">
        <v>2157</v>
      </c>
      <c r="U1822">
        <v>193</v>
      </c>
      <c r="V1822" s="1" t="s">
        <v>2171</v>
      </c>
      <c r="W1822">
        <v>18.3</v>
      </c>
      <c r="X1822" s="1" t="s">
        <v>294</v>
      </c>
      <c r="Y1822">
        <v>3</v>
      </c>
      <c r="Z1822" s="1" t="s">
        <v>94</v>
      </c>
      <c r="AA1822">
        <v>158</v>
      </c>
      <c r="AB1822">
        <v>2</v>
      </c>
      <c r="AC1822">
        <v>4</v>
      </c>
      <c r="AD1822">
        <v>117</v>
      </c>
      <c r="AE1822">
        <v>72</v>
      </c>
      <c r="AF1822">
        <v>48</v>
      </c>
      <c r="AG1822">
        <v>23</v>
      </c>
      <c r="AH1822">
        <v>15</v>
      </c>
      <c r="AI1822">
        <v>8</v>
      </c>
      <c r="AJ1822">
        <v>10</v>
      </c>
      <c r="AK1822">
        <v>2</v>
      </c>
      <c r="AL1822">
        <v>3</v>
      </c>
      <c r="AM1822">
        <v>88</v>
      </c>
      <c r="AN1822">
        <v>55</v>
      </c>
      <c r="AO1822">
        <v>37</v>
      </c>
      <c r="AP1822">
        <v>16</v>
      </c>
      <c r="AQ1822">
        <v>15</v>
      </c>
      <c r="AR1822">
        <v>3</v>
      </c>
      <c r="AS1822">
        <v>7</v>
      </c>
      <c r="AT1822">
        <v>52</v>
      </c>
      <c r="AU1822">
        <v>748</v>
      </c>
      <c r="AV1822">
        <v>239</v>
      </c>
      <c r="AW1822">
        <v>164</v>
      </c>
    </row>
    <row r="1823" spans="1:49" x14ac:dyDescent="0.35">
      <c r="A1823" s="1" t="s">
        <v>945</v>
      </c>
      <c r="B1823" s="1" t="s">
        <v>946</v>
      </c>
      <c r="C1823" s="1" t="s">
        <v>14</v>
      </c>
      <c r="D1823">
        <v>32</v>
      </c>
      <c r="E1823" s="1" t="s">
        <v>2180</v>
      </c>
      <c r="F1823">
        <v>20050103</v>
      </c>
      <c r="G1823">
        <v>25</v>
      </c>
      <c r="H1823">
        <v>103819</v>
      </c>
      <c r="I1823">
        <v>1</v>
      </c>
      <c r="J1823" s="1" t="s">
        <v>2156</v>
      </c>
      <c r="K1823" s="1" t="s">
        <v>111</v>
      </c>
      <c r="L1823" s="1" t="s">
        <v>2157</v>
      </c>
      <c r="M1823">
        <v>185</v>
      </c>
      <c r="N1823" s="1" t="s">
        <v>2181</v>
      </c>
      <c r="O1823">
        <v>23.4</v>
      </c>
      <c r="P1823">
        <v>103852</v>
      </c>
      <c r="Q1823">
        <v>7</v>
      </c>
      <c r="R1823" s="1" t="s">
        <v>2156</v>
      </c>
      <c r="S1823" s="1" t="s">
        <v>30</v>
      </c>
      <c r="T1823" s="1" t="s">
        <v>2172</v>
      </c>
      <c r="U1823">
        <v>188</v>
      </c>
      <c r="V1823" s="1" t="s">
        <v>2161</v>
      </c>
      <c r="W1823">
        <v>23.2</v>
      </c>
      <c r="X1823" s="1" t="s">
        <v>21</v>
      </c>
      <c r="Y1823">
        <v>3</v>
      </c>
      <c r="Z1823" s="1" t="s">
        <v>101</v>
      </c>
      <c r="AA1823">
        <v>51</v>
      </c>
      <c r="AB1823">
        <v>6</v>
      </c>
      <c r="AC1823">
        <v>1</v>
      </c>
      <c r="AD1823">
        <v>41</v>
      </c>
      <c r="AE1823">
        <v>27</v>
      </c>
      <c r="AF1823">
        <v>23</v>
      </c>
      <c r="AG1823">
        <v>10</v>
      </c>
      <c r="AH1823">
        <v>8</v>
      </c>
      <c r="AI1823">
        <v>1</v>
      </c>
      <c r="AJ1823">
        <v>1</v>
      </c>
      <c r="AK1823">
        <v>0</v>
      </c>
      <c r="AL1823">
        <v>4</v>
      </c>
      <c r="AM1823">
        <v>47</v>
      </c>
      <c r="AN1823">
        <v>29</v>
      </c>
      <c r="AO1823">
        <v>17</v>
      </c>
      <c r="AP1823">
        <v>5</v>
      </c>
      <c r="AQ1823">
        <v>7</v>
      </c>
      <c r="AR1823">
        <v>2</v>
      </c>
      <c r="AS1823">
        <v>6</v>
      </c>
      <c r="AT1823">
        <v>1</v>
      </c>
      <c r="AU1823">
        <v>6335</v>
      </c>
      <c r="AV1823">
        <v>25</v>
      </c>
      <c r="AW1823">
        <v>1185</v>
      </c>
    </row>
    <row r="1824" spans="1:49" x14ac:dyDescent="0.35">
      <c r="A1824" s="1" t="s">
        <v>945</v>
      </c>
      <c r="B1824" s="1" t="s">
        <v>946</v>
      </c>
      <c r="C1824" s="1" t="s">
        <v>14</v>
      </c>
      <c r="D1824">
        <v>32</v>
      </c>
      <c r="E1824" s="1" t="s">
        <v>2180</v>
      </c>
      <c r="F1824">
        <v>20050103</v>
      </c>
      <c r="G1824">
        <v>26</v>
      </c>
      <c r="H1824">
        <v>103786</v>
      </c>
      <c r="I1824">
        <v>8</v>
      </c>
      <c r="J1824" s="1" t="s">
        <v>2156</v>
      </c>
      <c r="K1824" s="1" t="s">
        <v>70</v>
      </c>
      <c r="L1824" s="1" t="s">
        <v>2157</v>
      </c>
      <c r="M1824">
        <v>178</v>
      </c>
      <c r="N1824" s="1" t="s">
        <v>2166</v>
      </c>
      <c r="O1824">
        <v>23.5</v>
      </c>
      <c r="P1824">
        <v>103206</v>
      </c>
      <c r="Q1824">
        <v>3</v>
      </c>
      <c r="R1824" s="1" t="s">
        <v>2156</v>
      </c>
      <c r="S1824" s="1" t="s">
        <v>29</v>
      </c>
      <c r="T1824" s="1" t="s">
        <v>2157</v>
      </c>
      <c r="U1824">
        <v>175</v>
      </c>
      <c r="V1824" s="1" t="s">
        <v>2171</v>
      </c>
      <c r="W1824">
        <v>26.6</v>
      </c>
      <c r="X1824" s="1" t="s">
        <v>234</v>
      </c>
      <c r="Y1824">
        <v>3</v>
      </c>
      <c r="Z1824" s="1" t="s">
        <v>101</v>
      </c>
      <c r="AA1824">
        <v>120</v>
      </c>
      <c r="AB1824">
        <v>2</v>
      </c>
      <c r="AC1824">
        <v>2</v>
      </c>
      <c r="AD1824">
        <v>76</v>
      </c>
      <c r="AE1824">
        <v>55</v>
      </c>
      <c r="AF1824">
        <v>29</v>
      </c>
      <c r="AG1824">
        <v>11</v>
      </c>
      <c r="AH1824">
        <v>12</v>
      </c>
      <c r="AI1824">
        <v>5</v>
      </c>
      <c r="AJ1824">
        <v>10</v>
      </c>
      <c r="AK1824">
        <v>2</v>
      </c>
      <c r="AL1824">
        <v>3</v>
      </c>
      <c r="AM1824">
        <v>94</v>
      </c>
      <c r="AN1824">
        <v>55</v>
      </c>
      <c r="AO1824">
        <v>34</v>
      </c>
      <c r="AP1824">
        <v>12</v>
      </c>
      <c r="AQ1824">
        <v>13</v>
      </c>
      <c r="AR1824">
        <v>8</v>
      </c>
      <c r="AS1824">
        <v>15</v>
      </c>
      <c r="AT1824">
        <v>28</v>
      </c>
      <c r="AU1824">
        <v>1085</v>
      </c>
      <c r="AV1824">
        <v>15</v>
      </c>
      <c r="AW1824">
        <v>1370</v>
      </c>
    </row>
    <row r="1825" spans="1:49" x14ac:dyDescent="0.35">
      <c r="A1825" s="1" t="s">
        <v>945</v>
      </c>
      <c r="B1825" s="1" t="s">
        <v>946</v>
      </c>
      <c r="C1825" s="1" t="s">
        <v>14</v>
      </c>
      <c r="D1825">
        <v>32</v>
      </c>
      <c r="E1825" s="1" t="s">
        <v>2180</v>
      </c>
      <c r="F1825">
        <v>20050103</v>
      </c>
      <c r="G1825">
        <v>27</v>
      </c>
      <c r="H1825">
        <v>103344</v>
      </c>
      <c r="I1825">
        <v>6</v>
      </c>
      <c r="J1825" s="1" t="s">
        <v>2156</v>
      </c>
      <c r="K1825" s="1" t="s">
        <v>78</v>
      </c>
      <c r="L1825" s="1" t="s">
        <v>2157</v>
      </c>
      <c r="M1825">
        <v>193</v>
      </c>
      <c r="N1825" s="1" t="s">
        <v>2178</v>
      </c>
      <c r="O1825">
        <v>25.7</v>
      </c>
      <c r="P1825">
        <v>104745</v>
      </c>
      <c r="R1825" s="1" t="s">
        <v>2156</v>
      </c>
      <c r="S1825" s="1" t="s">
        <v>62</v>
      </c>
      <c r="T1825" s="1" t="s">
        <v>2172</v>
      </c>
      <c r="U1825">
        <v>185</v>
      </c>
      <c r="V1825" s="1" t="s">
        <v>2161</v>
      </c>
      <c r="W1825">
        <v>18.5</v>
      </c>
      <c r="X1825" s="1" t="s">
        <v>618</v>
      </c>
      <c r="Y1825">
        <v>3</v>
      </c>
      <c r="Z1825" s="1" t="s">
        <v>101</v>
      </c>
      <c r="AA1825">
        <v>152</v>
      </c>
      <c r="AB1825">
        <v>9</v>
      </c>
      <c r="AC1825">
        <v>3</v>
      </c>
      <c r="AD1825">
        <v>98</v>
      </c>
      <c r="AE1825">
        <v>63</v>
      </c>
      <c r="AF1825">
        <v>48</v>
      </c>
      <c r="AG1825">
        <v>18</v>
      </c>
      <c r="AH1825">
        <v>15</v>
      </c>
      <c r="AI1825">
        <v>7</v>
      </c>
      <c r="AJ1825">
        <v>8</v>
      </c>
      <c r="AK1825">
        <v>2</v>
      </c>
      <c r="AL1825">
        <v>3</v>
      </c>
      <c r="AM1825">
        <v>80</v>
      </c>
      <c r="AN1825">
        <v>50</v>
      </c>
      <c r="AO1825">
        <v>35</v>
      </c>
      <c r="AP1825">
        <v>20</v>
      </c>
      <c r="AQ1825">
        <v>14</v>
      </c>
      <c r="AR1825">
        <v>2</v>
      </c>
      <c r="AS1825">
        <v>6</v>
      </c>
      <c r="AT1825">
        <v>22</v>
      </c>
      <c r="AU1825">
        <v>1235</v>
      </c>
      <c r="AV1825">
        <v>51</v>
      </c>
      <c r="AW1825">
        <v>775</v>
      </c>
    </row>
    <row r="1826" spans="1:49" x14ac:dyDescent="0.35">
      <c r="A1826" s="1" t="s">
        <v>945</v>
      </c>
      <c r="B1826" s="1" t="s">
        <v>946</v>
      </c>
      <c r="C1826" s="1" t="s">
        <v>14</v>
      </c>
      <c r="D1826">
        <v>32</v>
      </c>
      <c r="E1826" s="1" t="s">
        <v>2180</v>
      </c>
      <c r="F1826">
        <v>20050103</v>
      </c>
      <c r="G1826">
        <v>28</v>
      </c>
      <c r="H1826">
        <v>102610</v>
      </c>
      <c r="J1826" s="1" t="s">
        <v>2156</v>
      </c>
      <c r="K1826" s="1" t="s">
        <v>33</v>
      </c>
      <c r="L1826" s="1" t="s">
        <v>2157</v>
      </c>
      <c r="M1826">
        <v>180</v>
      </c>
      <c r="N1826" s="1" t="s">
        <v>2161</v>
      </c>
      <c r="O1826">
        <v>29.5</v>
      </c>
      <c r="P1826">
        <v>102148</v>
      </c>
      <c r="R1826" s="1" t="s">
        <v>2156</v>
      </c>
      <c r="S1826" s="1" t="s">
        <v>521</v>
      </c>
      <c r="T1826" s="1" t="s">
        <v>2157</v>
      </c>
      <c r="U1826">
        <v>178</v>
      </c>
      <c r="V1826" s="1" t="s">
        <v>2171</v>
      </c>
      <c r="W1826">
        <v>32</v>
      </c>
      <c r="X1826" s="1" t="s">
        <v>2244</v>
      </c>
      <c r="Y1826">
        <v>3</v>
      </c>
      <c r="Z1826" s="1" t="s">
        <v>101</v>
      </c>
      <c r="AA1826">
        <v>52</v>
      </c>
      <c r="AB1826">
        <v>5</v>
      </c>
      <c r="AC1826">
        <v>0</v>
      </c>
      <c r="AD1826">
        <v>34</v>
      </c>
      <c r="AE1826">
        <v>20</v>
      </c>
      <c r="AF1826">
        <v>18</v>
      </c>
      <c r="AG1826">
        <v>6</v>
      </c>
      <c r="AH1826">
        <v>5</v>
      </c>
      <c r="AI1826">
        <v>4</v>
      </c>
      <c r="AJ1826">
        <v>4</v>
      </c>
      <c r="AK1826">
        <v>1</v>
      </c>
      <c r="AL1826">
        <v>1</v>
      </c>
      <c r="AM1826">
        <v>34</v>
      </c>
      <c r="AN1826">
        <v>22</v>
      </c>
      <c r="AO1826">
        <v>11</v>
      </c>
      <c r="AP1826">
        <v>3</v>
      </c>
      <c r="AQ1826">
        <v>6</v>
      </c>
      <c r="AR1826">
        <v>1</v>
      </c>
      <c r="AS1826">
        <v>5</v>
      </c>
      <c r="AT1826">
        <v>56</v>
      </c>
      <c r="AU1826">
        <v>705</v>
      </c>
      <c r="AV1826">
        <v>52</v>
      </c>
      <c r="AW1826">
        <v>748</v>
      </c>
    </row>
    <row r="1827" spans="1:49" x14ac:dyDescent="0.35">
      <c r="A1827" s="1" t="s">
        <v>945</v>
      </c>
      <c r="B1827" s="1" t="s">
        <v>946</v>
      </c>
      <c r="C1827" s="1" t="s">
        <v>14</v>
      </c>
      <c r="D1827">
        <v>32</v>
      </c>
      <c r="E1827" s="1" t="s">
        <v>2180</v>
      </c>
      <c r="F1827">
        <v>20050103</v>
      </c>
      <c r="G1827">
        <v>29</v>
      </c>
      <c r="H1827">
        <v>103819</v>
      </c>
      <c r="I1827">
        <v>1</v>
      </c>
      <c r="J1827" s="1" t="s">
        <v>2156</v>
      </c>
      <c r="K1827" s="1" t="s">
        <v>111</v>
      </c>
      <c r="L1827" s="1" t="s">
        <v>2157</v>
      </c>
      <c r="M1827">
        <v>185</v>
      </c>
      <c r="N1827" s="1" t="s">
        <v>2181</v>
      </c>
      <c r="O1827">
        <v>23.4</v>
      </c>
      <c r="P1827">
        <v>103786</v>
      </c>
      <c r="Q1827">
        <v>8</v>
      </c>
      <c r="R1827" s="1" t="s">
        <v>2156</v>
      </c>
      <c r="S1827" s="1" t="s">
        <v>70</v>
      </c>
      <c r="T1827" s="1" t="s">
        <v>2157</v>
      </c>
      <c r="U1827">
        <v>178</v>
      </c>
      <c r="V1827" s="1" t="s">
        <v>2166</v>
      </c>
      <c r="W1827">
        <v>23.5</v>
      </c>
      <c r="X1827" s="1" t="s">
        <v>85</v>
      </c>
      <c r="Y1827">
        <v>3</v>
      </c>
      <c r="Z1827" s="1" t="s">
        <v>105</v>
      </c>
      <c r="AA1827">
        <v>65</v>
      </c>
      <c r="AB1827">
        <v>7</v>
      </c>
      <c r="AC1827">
        <v>0</v>
      </c>
      <c r="AD1827">
        <v>58</v>
      </c>
      <c r="AE1827">
        <v>37</v>
      </c>
      <c r="AF1827">
        <v>27</v>
      </c>
      <c r="AG1827">
        <v>16</v>
      </c>
      <c r="AH1827">
        <v>10</v>
      </c>
      <c r="AI1827">
        <v>1</v>
      </c>
      <c r="AJ1827">
        <v>1</v>
      </c>
      <c r="AK1827">
        <v>0</v>
      </c>
      <c r="AL1827">
        <v>3</v>
      </c>
      <c r="AM1827">
        <v>52</v>
      </c>
      <c r="AN1827">
        <v>44</v>
      </c>
      <c r="AO1827">
        <v>32</v>
      </c>
      <c r="AP1827">
        <v>2</v>
      </c>
      <c r="AQ1827">
        <v>9</v>
      </c>
      <c r="AR1827">
        <v>4</v>
      </c>
      <c r="AS1827">
        <v>6</v>
      </c>
      <c r="AT1827">
        <v>1</v>
      </c>
      <c r="AU1827">
        <v>6335</v>
      </c>
      <c r="AV1827">
        <v>28</v>
      </c>
      <c r="AW1827">
        <v>1085</v>
      </c>
    </row>
    <row r="1828" spans="1:49" x14ac:dyDescent="0.35">
      <c r="A1828" s="1" t="s">
        <v>945</v>
      </c>
      <c r="B1828" s="1" t="s">
        <v>946</v>
      </c>
      <c r="C1828" s="1" t="s">
        <v>14</v>
      </c>
      <c r="D1828">
        <v>32</v>
      </c>
      <c r="E1828" s="1" t="s">
        <v>2180</v>
      </c>
      <c r="F1828">
        <v>20050103</v>
      </c>
      <c r="G1828">
        <v>30</v>
      </c>
      <c r="H1828">
        <v>103344</v>
      </c>
      <c r="I1828">
        <v>6</v>
      </c>
      <c r="J1828" s="1" t="s">
        <v>2156</v>
      </c>
      <c r="K1828" s="1" t="s">
        <v>78</v>
      </c>
      <c r="L1828" s="1" t="s">
        <v>2157</v>
      </c>
      <c r="M1828">
        <v>193</v>
      </c>
      <c r="N1828" s="1" t="s">
        <v>2178</v>
      </c>
      <c r="O1828">
        <v>25.7</v>
      </c>
      <c r="P1828">
        <v>102610</v>
      </c>
      <c r="R1828" s="1" t="s">
        <v>2156</v>
      </c>
      <c r="S1828" s="1" t="s">
        <v>33</v>
      </c>
      <c r="T1828" s="1" t="s">
        <v>2157</v>
      </c>
      <c r="U1828">
        <v>180</v>
      </c>
      <c r="V1828" s="1" t="s">
        <v>2161</v>
      </c>
      <c r="W1828">
        <v>29.5</v>
      </c>
      <c r="X1828" s="1" t="s">
        <v>157</v>
      </c>
      <c r="Y1828">
        <v>3</v>
      </c>
      <c r="Z1828" s="1" t="s">
        <v>105</v>
      </c>
      <c r="AA1828">
        <v>112</v>
      </c>
      <c r="AB1828">
        <v>6</v>
      </c>
      <c r="AC1828">
        <v>0</v>
      </c>
      <c r="AD1828">
        <v>67</v>
      </c>
      <c r="AE1828">
        <v>43</v>
      </c>
      <c r="AF1828">
        <v>32</v>
      </c>
      <c r="AG1828">
        <v>17</v>
      </c>
      <c r="AH1828">
        <v>11</v>
      </c>
      <c r="AI1828">
        <v>1</v>
      </c>
      <c r="AJ1828">
        <v>2</v>
      </c>
      <c r="AK1828">
        <v>1</v>
      </c>
      <c r="AL1828">
        <v>1</v>
      </c>
      <c r="AM1828">
        <v>71</v>
      </c>
      <c r="AN1828">
        <v>51</v>
      </c>
      <c r="AO1828">
        <v>36</v>
      </c>
      <c r="AP1828">
        <v>8</v>
      </c>
      <c r="AQ1828">
        <v>10</v>
      </c>
      <c r="AR1828">
        <v>7</v>
      </c>
      <c r="AS1828">
        <v>9</v>
      </c>
      <c r="AT1828">
        <v>22</v>
      </c>
      <c r="AU1828">
        <v>1235</v>
      </c>
      <c r="AV1828">
        <v>56</v>
      </c>
      <c r="AW1828">
        <v>705</v>
      </c>
    </row>
    <row r="1829" spans="1:49" x14ac:dyDescent="0.35">
      <c r="A1829" s="1" t="s">
        <v>945</v>
      </c>
      <c r="B1829" s="1" t="s">
        <v>946</v>
      </c>
      <c r="C1829" s="1" t="s">
        <v>14</v>
      </c>
      <c r="D1829">
        <v>32</v>
      </c>
      <c r="E1829" s="1" t="s">
        <v>2180</v>
      </c>
      <c r="F1829">
        <v>20050103</v>
      </c>
      <c r="G1829">
        <v>31</v>
      </c>
      <c r="H1829">
        <v>103819</v>
      </c>
      <c r="I1829">
        <v>1</v>
      </c>
      <c r="J1829" s="1" t="s">
        <v>2156</v>
      </c>
      <c r="K1829" s="1" t="s">
        <v>111</v>
      </c>
      <c r="L1829" s="1" t="s">
        <v>2157</v>
      </c>
      <c r="M1829">
        <v>185</v>
      </c>
      <c r="N1829" s="1" t="s">
        <v>2181</v>
      </c>
      <c r="O1829">
        <v>23.4</v>
      </c>
      <c r="P1829">
        <v>103344</v>
      </c>
      <c r="Q1829">
        <v>6</v>
      </c>
      <c r="R1829" s="1" t="s">
        <v>2156</v>
      </c>
      <c r="S1829" s="1" t="s">
        <v>78</v>
      </c>
      <c r="T1829" s="1" t="s">
        <v>2157</v>
      </c>
      <c r="U1829">
        <v>193</v>
      </c>
      <c r="V1829" s="1" t="s">
        <v>2178</v>
      </c>
      <c r="W1829">
        <v>25.7</v>
      </c>
      <c r="X1829" s="1" t="s">
        <v>171</v>
      </c>
      <c r="Y1829">
        <v>3</v>
      </c>
      <c r="Z1829" s="1" t="s">
        <v>108</v>
      </c>
      <c r="AA1829">
        <v>63</v>
      </c>
      <c r="AB1829">
        <v>3</v>
      </c>
      <c r="AC1829">
        <v>0</v>
      </c>
      <c r="AD1829">
        <v>44</v>
      </c>
      <c r="AE1829">
        <v>31</v>
      </c>
      <c r="AF1829">
        <v>24</v>
      </c>
      <c r="AG1829">
        <v>9</v>
      </c>
      <c r="AH1829">
        <v>8</v>
      </c>
      <c r="AI1829">
        <v>3</v>
      </c>
      <c r="AJ1829">
        <v>3</v>
      </c>
      <c r="AK1829">
        <v>0</v>
      </c>
      <c r="AL1829">
        <v>1</v>
      </c>
      <c r="AM1829">
        <v>51</v>
      </c>
      <c r="AN1829">
        <v>31</v>
      </c>
      <c r="AO1829">
        <v>14</v>
      </c>
      <c r="AP1829">
        <v>11</v>
      </c>
      <c r="AQ1829">
        <v>8</v>
      </c>
      <c r="AR1829">
        <v>5</v>
      </c>
      <c r="AS1829">
        <v>9</v>
      </c>
      <c r="AT1829">
        <v>1</v>
      </c>
      <c r="AU1829">
        <v>6335</v>
      </c>
      <c r="AV1829">
        <v>22</v>
      </c>
      <c r="AW1829">
        <v>1235</v>
      </c>
    </row>
    <row r="1830" spans="1:49" x14ac:dyDescent="0.35">
      <c r="A1830" s="1" t="s">
        <v>951</v>
      </c>
      <c r="B1830" s="1" t="s">
        <v>952</v>
      </c>
      <c r="C1830" s="1" t="s">
        <v>198</v>
      </c>
      <c r="D1830">
        <v>32</v>
      </c>
      <c r="E1830" s="1" t="s">
        <v>2180</v>
      </c>
      <c r="F1830">
        <v>20050425</v>
      </c>
      <c r="G1830">
        <v>1</v>
      </c>
      <c r="H1830">
        <v>102845</v>
      </c>
      <c r="I1830">
        <v>1</v>
      </c>
      <c r="J1830" s="1" t="s">
        <v>2156</v>
      </c>
      <c r="K1830" s="1" t="s">
        <v>19</v>
      </c>
      <c r="L1830" s="1" t="s">
        <v>2157</v>
      </c>
      <c r="M1830">
        <v>190</v>
      </c>
      <c r="N1830" s="1" t="s">
        <v>2161</v>
      </c>
      <c r="O1830">
        <v>28.6</v>
      </c>
      <c r="P1830">
        <v>102456</v>
      </c>
      <c r="R1830" s="1" t="s">
        <v>2156</v>
      </c>
      <c r="S1830" s="1" t="s">
        <v>201</v>
      </c>
      <c r="T1830" s="1" t="s">
        <v>2157</v>
      </c>
      <c r="U1830">
        <v>180</v>
      </c>
      <c r="V1830" s="1" t="s">
        <v>2161</v>
      </c>
      <c r="W1830">
        <v>30.5</v>
      </c>
      <c r="X1830" s="1" t="s">
        <v>953</v>
      </c>
      <c r="Y1830">
        <v>3</v>
      </c>
      <c r="Z1830" s="1" t="s">
        <v>64</v>
      </c>
      <c r="AA1830">
        <v>100</v>
      </c>
      <c r="AB1830">
        <v>3</v>
      </c>
      <c r="AC1830">
        <v>1</v>
      </c>
      <c r="AD1830">
        <v>61</v>
      </c>
      <c r="AE1830">
        <v>35</v>
      </c>
      <c r="AF1830">
        <v>25</v>
      </c>
      <c r="AG1830">
        <v>14</v>
      </c>
      <c r="AH1830">
        <v>9</v>
      </c>
      <c r="AI1830">
        <v>3</v>
      </c>
      <c r="AJ1830">
        <v>4</v>
      </c>
      <c r="AK1830">
        <v>2</v>
      </c>
      <c r="AL1830">
        <v>5</v>
      </c>
      <c r="AM1830">
        <v>77</v>
      </c>
      <c r="AN1830">
        <v>37</v>
      </c>
      <c r="AO1830">
        <v>20</v>
      </c>
      <c r="AP1830">
        <v>18</v>
      </c>
      <c r="AQ1830">
        <v>9</v>
      </c>
      <c r="AR1830">
        <v>10</v>
      </c>
      <c r="AS1830">
        <v>14</v>
      </c>
      <c r="AT1830">
        <v>9</v>
      </c>
      <c r="AU1830">
        <v>1985</v>
      </c>
      <c r="AV1830">
        <v>78</v>
      </c>
      <c r="AW1830">
        <v>501</v>
      </c>
    </row>
    <row r="1831" spans="1:49" x14ac:dyDescent="0.35">
      <c r="A1831" s="1" t="s">
        <v>951</v>
      </c>
      <c r="B1831" s="1" t="s">
        <v>952</v>
      </c>
      <c r="C1831" s="1" t="s">
        <v>198</v>
      </c>
      <c r="D1831">
        <v>32</v>
      </c>
      <c r="E1831" s="1" t="s">
        <v>2180</v>
      </c>
      <c r="F1831">
        <v>20050425</v>
      </c>
      <c r="G1831">
        <v>2</v>
      </c>
      <c r="H1831">
        <v>103507</v>
      </c>
      <c r="J1831" s="1" t="s">
        <v>2156</v>
      </c>
      <c r="K1831" s="1" t="s">
        <v>36</v>
      </c>
      <c r="L1831" s="1" t="s">
        <v>2157</v>
      </c>
      <c r="M1831">
        <v>183</v>
      </c>
      <c r="N1831" s="1" t="s">
        <v>2161</v>
      </c>
      <c r="O1831">
        <v>25.1</v>
      </c>
      <c r="P1831">
        <v>104571</v>
      </c>
      <c r="R1831" s="1" t="s">
        <v>2156</v>
      </c>
      <c r="S1831" s="1" t="s">
        <v>286</v>
      </c>
      <c r="T1831" s="1" t="s">
        <v>2157</v>
      </c>
      <c r="U1831">
        <v>183</v>
      </c>
      <c r="V1831" s="1" t="s">
        <v>2202</v>
      </c>
      <c r="W1831">
        <v>19.8</v>
      </c>
      <c r="X1831" s="1" t="s">
        <v>954</v>
      </c>
      <c r="Y1831">
        <v>3</v>
      </c>
      <c r="Z1831" s="1" t="s">
        <v>64</v>
      </c>
      <c r="AA1831">
        <v>123</v>
      </c>
      <c r="AB1831">
        <v>0</v>
      </c>
      <c r="AC1831">
        <v>3</v>
      </c>
      <c r="AD1831">
        <v>82</v>
      </c>
      <c r="AE1831">
        <v>51</v>
      </c>
      <c r="AF1831">
        <v>38</v>
      </c>
      <c r="AG1831">
        <v>17</v>
      </c>
      <c r="AH1831">
        <v>14</v>
      </c>
      <c r="AI1831">
        <v>2</v>
      </c>
      <c r="AJ1831">
        <v>4</v>
      </c>
      <c r="AK1831">
        <v>5</v>
      </c>
      <c r="AL1831">
        <v>5</v>
      </c>
      <c r="AM1831">
        <v>103</v>
      </c>
      <c r="AN1831">
        <v>52</v>
      </c>
      <c r="AO1831">
        <v>38</v>
      </c>
      <c r="AP1831">
        <v>29</v>
      </c>
      <c r="AQ1831">
        <v>15</v>
      </c>
      <c r="AR1831">
        <v>3</v>
      </c>
      <c r="AS1831">
        <v>5</v>
      </c>
      <c r="AT1831">
        <v>42</v>
      </c>
      <c r="AU1831">
        <v>890</v>
      </c>
      <c r="AV1831">
        <v>93</v>
      </c>
      <c r="AW1831">
        <v>450</v>
      </c>
    </row>
    <row r="1832" spans="1:49" x14ac:dyDescent="0.35">
      <c r="A1832" s="1" t="s">
        <v>951</v>
      </c>
      <c r="B1832" s="1" t="s">
        <v>952</v>
      </c>
      <c r="C1832" s="1" t="s">
        <v>198</v>
      </c>
      <c r="D1832">
        <v>32</v>
      </c>
      <c r="E1832" s="1" t="s">
        <v>2180</v>
      </c>
      <c r="F1832">
        <v>20050425</v>
      </c>
      <c r="G1832">
        <v>3</v>
      </c>
      <c r="H1832">
        <v>103761</v>
      </c>
      <c r="J1832" s="1" t="s">
        <v>2159</v>
      </c>
      <c r="K1832" s="1" t="s">
        <v>821</v>
      </c>
      <c r="L1832" s="1" t="s">
        <v>2157</v>
      </c>
      <c r="M1832">
        <v>178</v>
      </c>
      <c r="N1832" s="1" t="s">
        <v>2160</v>
      </c>
      <c r="O1832">
        <v>24</v>
      </c>
      <c r="P1832">
        <v>102202</v>
      </c>
      <c r="R1832" s="1" t="s">
        <v>2156</v>
      </c>
      <c r="S1832" s="1" t="s">
        <v>507</v>
      </c>
      <c r="T1832" s="1" t="s">
        <v>2172</v>
      </c>
      <c r="U1832">
        <v>190</v>
      </c>
      <c r="V1832" s="1" t="s">
        <v>2221</v>
      </c>
      <c r="W1832">
        <v>32</v>
      </c>
      <c r="X1832" s="1" t="s">
        <v>248</v>
      </c>
      <c r="Y1832">
        <v>3</v>
      </c>
      <c r="Z1832" s="1" t="s">
        <v>64</v>
      </c>
      <c r="AA1832">
        <v>70</v>
      </c>
      <c r="AB1832">
        <v>0</v>
      </c>
      <c r="AC1832">
        <v>4</v>
      </c>
      <c r="AD1832">
        <v>57</v>
      </c>
      <c r="AE1832">
        <v>31</v>
      </c>
      <c r="AF1832">
        <v>21</v>
      </c>
      <c r="AG1832">
        <v>16</v>
      </c>
      <c r="AH1832">
        <v>8</v>
      </c>
      <c r="AI1832">
        <v>4</v>
      </c>
      <c r="AJ1832">
        <v>4</v>
      </c>
      <c r="AK1832">
        <v>0</v>
      </c>
      <c r="AL1832">
        <v>5</v>
      </c>
      <c r="AM1832">
        <v>48</v>
      </c>
      <c r="AN1832">
        <v>25</v>
      </c>
      <c r="AO1832">
        <v>17</v>
      </c>
      <c r="AP1832">
        <v>5</v>
      </c>
      <c r="AQ1832">
        <v>7</v>
      </c>
      <c r="AR1832">
        <v>3</v>
      </c>
      <c r="AS1832">
        <v>7</v>
      </c>
      <c r="AT1832">
        <v>234</v>
      </c>
      <c r="AU1832">
        <v>170</v>
      </c>
      <c r="AV1832">
        <v>56</v>
      </c>
      <c r="AW1832">
        <v>720</v>
      </c>
    </row>
    <row r="1833" spans="1:49" x14ac:dyDescent="0.35">
      <c r="A1833" s="1" t="s">
        <v>951</v>
      </c>
      <c r="B1833" s="1" t="s">
        <v>952</v>
      </c>
      <c r="C1833" s="1" t="s">
        <v>198</v>
      </c>
      <c r="D1833">
        <v>32</v>
      </c>
      <c r="E1833" s="1" t="s">
        <v>2180</v>
      </c>
      <c r="F1833">
        <v>20050425</v>
      </c>
      <c r="G1833">
        <v>4</v>
      </c>
      <c r="H1833">
        <v>103908</v>
      </c>
      <c r="J1833" s="1" t="s">
        <v>2156</v>
      </c>
      <c r="K1833" s="1" t="s">
        <v>45</v>
      </c>
      <c r="L1833" s="1" t="s">
        <v>2157</v>
      </c>
      <c r="M1833">
        <v>185</v>
      </c>
      <c r="N1833" s="1" t="s">
        <v>2171</v>
      </c>
      <c r="O1833">
        <v>23.2</v>
      </c>
      <c r="P1833">
        <v>102562</v>
      </c>
      <c r="Q1833">
        <v>7</v>
      </c>
      <c r="R1833" s="1" t="s">
        <v>2156</v>
      </c>
      <c r="S1833" s="1" t="s">
        <v>39</v>
      </c>
      <c r="T1833" s="1" t="s">
        <v>2157</v>
      </c>
      <c r="U1833">
        <v>190</v>
      </c>
      <c r="V1833" s="1" t="s">
        <v>2160</v>
      </c>
      <c r="W1833">
        <v>30</v>
      </c>
      <c r="X1833" s="1" t="s">
        <v>388</v>
      </c>
      <c r="Y1833">
        <v>3</v>
      </c>
      <c r="Z1833" s="1" t="s">
        <v>64</v>
      </c>
      <c r="AA1833">
        <v>92</v>
      </c>
      <c r="AB1833">
        <v>2</v>
      </c>
      <c r="AC1833">
        <v>2</v>
      </c>
      <c r="AD1833">
        <v>69</v>
      </c>
      <c r="AE1833">
        <v>32</v>
      </c>
      <c r="AF1833">
        <v>19</v>
      </c>
      <c r="AG1833">
        <v>19</v>
      </c>
      <c r="AH1833">
        <v>9</v>
      </c>
      <c r="AI1833">
        <v>4</v>
      </c>
      <c r="AJ1833">
        <v>7</v>
      </c>
      <c r="AK1833">
        <v>6</v>
      </c>
      <c r="AL1833">
        <v>3</v>
      </c>
      <c r="AM1833">
        <v>66</v>
      </c>
      <c r="AN1833">
        <v>38</v>
      </c>
      <c r="AO1833">
        <v>23</v>
      </c>
      <c r="AP1833">
        <v>9</v>
      </c>
      <c r="AQ1833">
        <v>10</v>
      </c>
      <c r="AR1833">
        <v>6</v>
      </c>
      <c r="AS1833">
        <v>12</v>
      </c>
      <c r="AT1833">
        <v>73</v>
      </c>
      <c r="AU1833">
        <v>521</v>
      </c>
      <c r="AV1833">
        <v>23</v>
      </c>
      <c r="AW1833">
        <v>1235</v>
      </c>
    </row>
    <row r="1834" spans="1:49" x14ac:dyDescent="0.35">
      <c r="A1834" s="1" t="s">
        <v>951</v>
      </c>
      <c r="B1834" s="1" t="s">
        <v>952</v>
      </c>
      <c r="C1834" s="1" t="s">
        <v>198</v>
      </c>
      <c r="D1834">
        <v>32</v>
      </c>
      <c r="E1834" s="1" t="s">
        <v>2180</v>
      </c>
      <c r="F1834">
        <v>20050425</v>
      </c>
      <c r="G1834">
        <v>5</v>
      </c>
      <c r="H1834">
        <v>103990</v>
      </c>
      <c r="I1834">
        <v>4</v>
      </c>
      <c r="J1834" s="1" t="s">
        <v>2156</v>
      </c>
      <c r="K1834" s="1" t="s">
        <v>65</v>
      </c>
      <c r="L1834" s="1" t="s">
        <v>2157</v>
      </c>
      <c r="M1834">
        <v>180</v>
      </c>
      <c r="N1834" s="1" t="s">
        <v>2161</v>
      </c>
      <c r="O1834">
        <v>22.9</v>
      </c>
      <c r="P1834">
        <v>102886</v>
      </c>
      <c r="R1834" s="1" t="s">
        <v>2159</v>
      </c>
      <c r="S1834" s="1" t="s">
        <v>316</v>
      </c>
      <c r="T1834" s="1" t="s">
        <v>2157</v>
      </c>
      <c r="U1834">
        <v>193</v>
      </c>
      <c r="V1834" s="1" t="s">
        <v>2160</v>
      </c>
      <c r="W1834">
        <v>28.4</v>
      </c>
      <c r="X1834" s="1" t="s">
        <v>955</v>
      </c>
      <c r="Y1834">
        <v>3</v>
      </c>
      <c r="Z1834" s="1" t="s">
        <v>64</v>
      </c>
      <c r="AA1834">
        <v>123</v>
      </c>
      <c r="AB1834">
        <v>0</v>
      </c>
      <c r="AC1834">
        <v>3</v>
      </c>
      <c r="AD1834">
        <v>82</v>
      </c>
      <c r="AE1834">
        <v>46</v>
      </c>
      <c r="AF1834">
        <v>35</v>
      </c>
      <c r="AG1834">
        <v>13</v>
      </c>
      <c r="AH1834">
        <v>13</v>
      </c>
      <c r="AI1834">
        <v>3</v>
      </c>
      <c r="AJ1834">
        <v>7</v>
      </c>
      <c r="AK1834">
        <v>1</v>
      </c>
      <c r="AL1834">
        <v>4</v>
      </c>
      <c r="AM1834">
        <v>111</v>
      </c>
      <c r="AN1834">
        <v>67</v>
      </c>
      <c r="AO1834">
        <v>40</v>
      </c>
      <c r="AP1834">
        <v>20</v>
      </c>
      <c r="AQ1834">
        <v>13</v>
      </c>
      <c r="AR1834">
        <v>16</v>
      </c>
      <c r="AS1834">
        <v>21</v>
      </c>
      <c r="AT1834">
        <v>15</v>
      </c>
      <c r="AU1834">
        <v>1605</v>
      </c>
      <c r="AV1834">
        <v>406</v>
      </c>
      <c r="AW1834">
        <v>70</v>
      </c>
    </row>
    <row r="1835" spans="1:49" x14ac:dyDescent="0.35">
      <c r="A1835" s="1" t="s">
        <v>951</v>
      </c>
      <c r="B1835" s="1" t="s">
        <v>952</v>
      </c>
      <c r="C1835" s="1" t="s">
        <v>198</v>
      </c>
      <c r="D1835">
        <v>32</v>
      </c>
      <c r="E1835" s="1" t="s">
        <v>2180</v>
      </c>
      <c r="F1835">
        <v>20050425</v>
      </c>
      <c r="G1835">
        <v>6</v>
      </c>
      <c r="H1835">
        <v>103490</v>
      </c>
      <c r="J1835" s="1" t="s">
        <v>2156</v>
      </c>
      <c r="K1835" s="1" t="s">
        <v>272</v>
      </c>
      <c r="L1835" s="1" t="s">
        <v>2157</v>
      </c>
      <c r="M1835">
        <v>183</v>
      </c>
      <c r="N1835" s="1" t="s">
        <v>2161</v>
      </c>
      <c r="O1835">
        <v>25.3</v>
      </c>
      <c r="P1835">
        <v>104180</v>
      </c>
      <c r="R1835" s="1" t="s">
        <v>2156</v>
      </c>
      <c r="S1835" s="1" t="s">
        <v>117</v>
      </c>
      <c r="T1835" s="1" t="s">
        <v>2172</v>
      </c>
      <c r="U1835">
        <v>193</v>
      </c>
      <c r="V1835" s="1" t="s">
        <v>2183</v>
      </c>
      <c r="W1835">
        <v>21.9</v>
      </c>
      <c r="X1835" s="1" t="s">
        <v>303</v>
      </c>
      <c r="Y1835">
        <v>3</v>
      </c>
      <c r="Z1835" s="1" t="s">
        <v>64</v>
      </c>
      <c r="AA1835">
        <v>82</v>
      </c>
      <c r="AB1835">
        <v>7</v>
      </c>
      <c r="AC1835">
        <v>2</v>
      </c>
      <c r="AD1835">
        <v>65</v>
      </c>
      <c r="AE1835">
        <v>35</v>
      </c>
      <c r="AF1835">
        <v>30</v>
      </c>
      <c r="AG1835">
        <v>17</v>
      </c>
      <c r="AH1835">
        <v>12</v>
      </c>
      <c r="AI1835">
        <v>3</v>
      </c>
      <c r="AJ1835">
        <v>4</v>
      </c>
      <c r="AK1835">
        <v>3</v>
      </c>
      <c r="AL1835">
        <v>3</v>
      </c>
      <c r="AM1835">
        <v>64</v>
      </c>
      <c r="AN1835">
        <v>34</v>
      </c>
      <c r="AO1835">
        <v>26</v>
      </c>
      <c r="AP1835">
        <v>11</v>
      </c>
      <c r="AQ1835">
        <v>12</v>
      </c>
      <c r="AR1835">
        <v>2</v>
      </c>
      <c r="AS1835">
        <v>6</v>
      </c>
      <c r="AT1835">
        <v>71</v>
      </c>
      <c r="AU1835">
        <v>540</v>
      </c>
      <c r="AV1835">
        <v>67</v>
      </c>
      <c r="AW1835">
        <v>566</v>
      </c>
    </row>
    <row r="1836" spans="1:49" x14ac:dyDescent="0.35">
      <c r="A1836" s="1" t="s">
        <v>951</v>
      </c>
      <c r="B1836" s="1" t="s">
        <v>952</v>
      </c>
      <c r="C1836" s="1" t="s">
        <v>198</v>
      </c>
      <c r="D1836">
        <v>32</v>
      </c>
      <c r="E1836" s="1" t="s">
        <v>2180</v>
      </c>
      <c r="F1836">
        <v>20050425</v>
      </c>
      <c r="G1836">
        <v>7</v>
      </c>
      <c r="H1836">
        <v>102106</v>
      </c>
      <c r="J1836" s="1" t="s">
        <v>2156</v>
      </c>
      <c r="K1836" s="1" t="s">
        <v>219</v>
      </c>
      <c r="L1836" s="1" t="s">
        <v>2157</v>
      </c>
      <c r="M1836">
        <v>188</v>
      </c>
      <c r="N1836" s="1" t="s">
        <v>2162</v>
      </c>
      <c r="O1836">
        <v>32.6</v>
      </c>
      <c r="P1836">
        <v>104284</v>
      </c>
      <c r="R1836" s="1" t="s">
        <v>2159</v>
      </c>
      <c r="S1836" s="1" t="s">
        <v>956</v>
      </c>
      <c r="T1836" s="1" t="s">
        <v>2212</v>
      </c>
      <c r="V1836" s="1" t="s">
        <v>2161</v>
      </c>
      <c r="W1836">
        <v>21.2</v>
      </c>
      <c r="X1836" s="1" t="s">
        <v>183</v>
      </c>
      <c r="Y1836">
        <v>3</v>
      </c>
      <c r="Z1836" s="1" t="s">
        <v>64</v>
      </c>
      <c r="AA1836">
        <v>47</v>
      </c>
      <c r="AB1836">
        <v>3</v>
      </c>
      <c r="AC1836">
        <v>0</v>
      </c>
      <c r="AD1836">
        <v>38</v>
      </c>
      <c r="AE1836">
        <v>21</v>
      </c>
      <c r="AF1836">
        <v>16</v>
      </c>
      <c r="AG1836">
        <v>12</v>
      </c>
      <c r="AH1836">
        <v>7</v>
      </c>
      <c r="AI1836">
        <v>0</v>
      </c>
      <c r="AJ1836">
        <v>0</v>
      </c>
      <c r="AK1836">
        <v>0</v>
      </c>
      <c r="AL1836">
        <v>2</v>
      </c>
      <c r="AM1836">
        <v>45</v>
      </c>
      <c r="AN1836">
        <v>29</v>
      </c>
      <c r="AO1836">
        <v>14</v>
      </c>
      <c r="AP1836">
        <v>3</v>
      </c>
      <c r="AQ1836">
        <v>7</v>
      </c>
      <c r="AR1836">
        <v>2</v>
      </c>
      <c r="AS1836">
        <v>7</v>
      </c>
      <c r="AT1836">
        <v>81</v>
      </c>
      <c r="AU1836">
        <v>478</v>
      </c>
      <c r="AV1836">
        <v>374</v>
      </c>
      <c r="AW1836">
        <v>83</v>
      </c>
    </row>
    <row r="1837" spans="1:49" x14ac:dyDescent="0.35">
      <c r="A1837" s="1" t="s">
        <v>951</v>
      </c>
      <c r="B1837" s="1" t="s">
        <v>952</v>
      </c>
      <c r="C1837" s="1" t="s">
        <v>198</v>
      </c>
      <c r="D1837">
        <v>32</v>
      </c>
      <c r="E1837" s="1" t="s">
        <v>2180</v>
      </c>
      <c r="F1837">
        <v>20050425</v>
      </c>
      <c r="G1837">
        <v>8</v>
      </c>
      <c r="H1837">
        <v>102610</v>
      </c>
      <c r="J1837" s="1" t="s">
        <v>2156</v>
      </c>
      <c r="K1837" s="1" t="s">
        <v>33</v>
      </c>
      <c r="L1837" s="1" t="s">
        <v>2157</v>
      </c>
      <c r="M1837">
        <v>180</v>
      </c>
      <c r="N1837" s="1" t="s">
        <v>2161</v>
      </c>
      <c r="O1837">
        <v>29.8</v>
      </c>
      <c r="P1837">
        <v>103454</v>
      </c>
      <c r="Q1837">
        <v>5</v>
      </c>
      <c r="R1837" s="1" t="s">
        <v>2156</v>
      </c>
      <c r="S1837" s="1" t="s">
        <v>54</v>
      </c>
      <c r="T1837" s="1" t="s">
        <v>2157</v>
      </c>
      <c r="U1837">
        <v>183</v>
      </c>
      <c r="V1837" s="1" t="s">
        <v>2177</v>
      </c>
      <c r="W1837">
        <v>25.5</v>
      </c>
      <c r="X1837" s="1" t="s">
        <v>439</v>
      </c>
      <c r="Y1837">
        <v>3</v>
      </c>
      <c r="Z1837" s="1" t="s">
        <v>64</v>
      </c>
      <c r="AA1837">
        <v>169</v>
      </c>
      <c r="AB1837">
        <v>2</v>
      </c>
      <c r="AC1837">
        <v>3</v>
      </c>
      <c r="AD1837">
        <v>105</v>
      </c>
      <c r="AE1837">
        <v>68</v>
      </c>
      <c r="AF1837">
        <v>50</v>
      </c>
      <c r="AG1837">
        <v>15</v>
      </c>
      <c r="AH1837">
        <v>13</v>
      </c>
      <c r="AI1837">
        <v>15</v>
      </c>
      <c r="AJ1837">
        <v>16</v>
      </c>
      <c r="AK1837">
        <v>3</v>
      </c>
      <c r="AL1837">
        <v>3</v>
      </c>
      <c r="AM1837">
        <v>96</v>
      </c>
      <c r="AN1837">
        <v>57</v>
      </c>
      <c r="AO1837">
        <v>38</v>
      </c>
      <c r="AP1837">
        <v>19</v>
      </c>
      <c r="AQ1837">
        <v>14</v>
      </c>
      <c r="AR1837">
        <v>3</v>
      </c>
      <c r="AS1837">
        <v>6</v>
      </c>
      <c r="AT1837">
        <v>51</v>
      </c>
      <c r="AU1837">
        <v>770</v>
      </c>
      <c r="AV1837">
        <v>21</v>
      </c>
      <c r="AW1837">
        <v>1265</v>
      </c>
    </row>
    <row r="1838" spans="1:49" x14ac:dyDescent="0.35">
      <c r="A1838" s="1" t="s">
        <v>951</v>
      </c>
      <c r="B1838" s="1" t="s">
        <v>952</v>
      </c>
      <c r="C1838" s="1" t="s">
        <v>198</v>
      </c>
      <c r="D1838">
        <v>32</v>
      </c>
      <c r="E1838" s="1" t="s">
        <v>2180</v>
      </c>
      <c r="F1838">
        <v>20050425</v>
      </c>
      <c r="G1838">
        <v>9</v>
      </c>
      <c r="H1838">
        <v>102548</v>
      </c>
      <c r="J1838" s="1" t="s">
        <v>2198</v>
      </c>
      <c r="K1838" s="1" t="s">
        <v>386</v>
      </c>
      <c r="L1838" s="1" t="s">
        <v>2157</v>
      </c>
      <c r="M1838">
        <v>175</v>
      </c>
      <c r="N1838" s="1" t="s">
        <v>2210</v>
      </c>
      <c r="O1838">
        <v>30.1</v>
      </c>
      <c r="P1838">
        <v>103428</v>
      </c>
      <c r="Q1838">
        <v>9</v>
      </c>
      <c r="R1838" s="1" t="s">
        <v>2156</v>
      </c>
      <c r="S1838" s="1" t="s">
        <v>53</v>
      </c>
      <c r="T1838" s="1" t="s">
        <v>2157</v>
      </c>
      <c r="U1838">
        <v>190</v>
      </c>
      <c r="V1838" s="1" t="s">
        <v>2165</v>
      </c>
      <c r="W1838">
        <v>25.6</v>
      </c>
      <c r="X1838" s="1" t="s">
        <v>21</v>
      </c>
      <c r="Y1838">
        <v>3</v>
      </c>
      <c r="Z1838" s="1" t="s">
        <v>64</v>
      </c>
      <c r="AA1838">
        <v>95</v>
      </c>
      <c r="AB1838">
        <v>0</v>
      </c>
      <c r="AC1838">
        <v>2</v>
      </c>
      <c r="AD1838">
        <v>62</v>
      </c>
      <c r="AE1838">
        <v>26</v>
      </c>
      <c r="AF1838">
        <v>18</v>
      </c>
      <c r="AG1838">
        <v>17</v>
      </c>
      <c r="AH1838">
        <v>8</v>
      </c>
      <c r="AI1838">
        <v>2</v>
      </c>
      <c r="AJ1838">
        <v>4</v>
      </c>
      <c r="AK1838">
        <v>0</v>
      </c>
      <c r="AL1838">
        <v>3</v>
      </c>
      <c r="AM1838">
        <v>58</v>
      </c>
      <c r="AN1838">
        <v>31</v>
      </c>
      <c r="AO1838">
        <v>16</v>
      </c>
      <c r="AP1838">
        <v>8</v>
      </c>
      <c r="AQ1838">
        <v>7</v>
      </c>
      <c r="AR1838">
        <v>8</v>
      </c>
      <c r="AS1838">
        <v>14</v>
      </c>
      <c r="AT1838">
        <v>226</v>
      </c>
      <c r="AU1838">
        <v>175</v>
      </c>
      <c r="AV1838">
        <v>45</v>
      </c>
      <c r="AW1838">
        <v>865</v>
      </c>
    </row>
    <row r="1839" spans="1:49" x14ac:dyDescent="0.35">
      <c r="A1839" s="1" t="s">
        <v>951</v>
      </c>
      <c r="B1839" s="1" t="s">
        <v>952</v>
      </c>
      <c r="C1839" s="1" t="s">
        <v>198</v>
      </c>
      <c r="D1839">
        <v>32</v>
      </c>
      <c r="E1839" s="1" t="s">
        <v>2180</v>
      </c>
      <c r="F1839">
        <v>20050425</v>
      </c>
      <c r="G1839">
        <v>10</v>
      </c>
      <c r="H1839">
        <v>102860</v>
      </c>
      <c r="J1839" s="1" t="s">
        <v>2156</v>
      </c>
      <c r="K1839" s="1" t="s">
        <v>32</v>
      </c>
      <c r="L1839" s="1" t="s">
        <v>2157</v>
      </c>
      <c r="M1839">
        <v>183</v>
      </c>
      <c r="N1839" s="1" t="s">
        <v>2165</v>
      </c>
      <c r="O1839">
        <v>28.6</v>
      </c>
      <c r="P1839">
        <v>104349</v>
      </c>
      <c r="R1839" s="1" t="s">
        <v>2173</v>
      </c>
      <c r="S1839" s="1" t="s">
        <v>957</v>
      </c>
      <c r="T1839" s="1" t="s">
        <v>2157</v>
      </c>
      <c r="U1839">
        <v>178</v>
      </c>
      <c r="V1839" s="1" t="s">
        <v>2247</v>
      </c>
      <c r="W1839">
        <v>21</v>
      </c>
      <c r="X1839" s="1" t="s">
        <v>141</v>
      </c>
      <c r="Y1839">
        <v>3</v>
      </c>
      <c r="Z1839" s="1" t="s">
        <v>64</v>
      </c>
      <c r="AA1839">
        <v>108</v>
      </c>
      <c r="AB1839">
        <v>1</v>
      </c>
      <c r="AC1839">
        <v>4</v>
      </c>
      <c r="AD1839">
        <v>80</v>
      </c>
      <c r="AE1839">
        <v>35</v>
      </c>
      <c r="AF1839">
        <v>28</v>
      </c>
      <c r="AG1839">
        <v>19</v>
      </c>
      <c r="AH1839">
        <v>13</v>
      </c>
      <c r="AI1839">
        <v>4</v>
      </c>
      <c r="AJ1839">
        <v>8</v>
      </c>
      <c r="AK1839">
        <v>0</v>
      </c>
      <c r="AL1839">
        <v>5</v>
      </c>
      <c r="AM1839">
        <v>79</v>
      </c>
      <c r="AN1839">
        <v>49</v>
      </c>
      <c r="AO1839">
        <v>26</v>
      </c>
      <c r="AP1839">
        <v>12</v>
      </c>
      <c r="AQ1839">
        <v>13</v>
      </c>
      <c r="AR1839">
        <v>5</v>
      </c>
      <c r="AS1839">
        <v>12</v>
      </c>
      <c r="AT1839">
        <v>94</v>
      </c>
      <c r="AU1839">
        <v>440</v>
      </c>
      <c r="AV1839">
        <v>318</v>
      </c>
      <c r="AW1839">
        <v>109</v>
      </c>
    </row>
    <row r="1840" spans="1:49" x14ac:dyDescent="0.35">
      <c r="A1840" s="1" t="s">
        <v>951</v>
      </c>
      <c r="B1840" s="1" t="s">
        <v>952</v>
      </c>
      <c r="C1840" s="1" t="s">
        <v>198</v>
      </c>
      <c r="D1840">
        <v>32</v>
      </c>
      <c r="E1840" s="1" t="s">
        <v>2180</v>
      </c>
      <c r="F1840">
        <v>20050425</v>
      </c>
      <c r="G1840">
        <v>11</v>
      </c>
      <c r="H1840">
        <v>104198</v>
      </c>
      <c r="J1840" s="1" t="s">
        <v>2156</v>
      </c>
      <c r="K1840" s="1" t="s">
        <v>144</v>
      </c>
      <c r="L1840" s="1" t="s">
        <v>2157</v>
      </c>
      <c r="M1840">
        <v>188</v>
      </c>
      <c r="N1840" s="1" t="s">
        <v>2161</v>
      </c>
      <c r="O1840">
        <v>21.8</v>
      </c>
      <c r="P1840">
        <v>103333</v>
      </c>
      <c r="R1840" s="1" t="s">
        <v>2156</v>
      </c>
      <c r="S1840" s="1" t="s">
        <v>59</v>
      </c>
      <c r="T1840" s="1" t="s">
        <v>2157</v>
      </c>
      <c r="U1840">
        <v>208</v>
      </c>
      <c r="V1840" s="1" t="s">
        <v>2178</v>
      </c>
      <c r="W1840">
        <v>26.1</v>
      </c>
      <c r="X1840" s="1" t="s">
        <v>225</v>
      </c>
      <c r="Y1840">
        <v>3</v>
      </c>
      <c r="Z1840" s="1" t="s">
        <v>64</v>
      </c>
      <c r="AA1840">
        <v>62</v>
      </c>
      <c r="AB1840">
        <v>0</v>
      </c>
      <c r="AC1840">
        <v>0</v>
      </c>
      <c r="AD1840">
        <v>39</v>
      </c>
      <c r="AE1840">
        <v>25</v>
      </c>
      <c r="AF1840">
        <v>24</v>
      </c>
      <c r="AG1840">
        <v>12</v>
      </c>
      <c r="AH1840">
        <v>9</v>
      </c>
      <c r="AI1840">
        <v>0</v>
      </c>
      <c r="AJ1840">
        <v>0</v>
      </c>
      <c r="AK1840">
        <v>6</v>
      </c>
      <c r="AL1840">
        <v>7</v>
      </c>
      <c r="AM1840">
        <v>64</v>
      </c>
      <c r="AN1840">
        <v>33</v>
      </c>
      <c r="AO1840">
        <v>26</v>
      </c>
      <c r="AP1840">
        <v>11</v>
      </c>
      <c r="AQ1840">
        <v>9</v>
      </c>
      <c r="AR1840">
        <v>3</v>
      </c>
      <c r="AS1840">
        <v>6</v>
      </c>
      <c r="AT1840">
        <v>80</v>
      </c>
      <c r="AU1840">
        <v>480</v>
      </c>
      <c r="AV1840">
        <v>64</v>
      </c>
      <c r="AW1840">
        <v>585</v>
      </c>
    </row>
    <row r="1841" spans="1:49" x14ac:dyDescent="0.35">
      <c r="A1841" s="1" t="s">
        <v>951</v>
      </c>
      <c r="B1841" s="1" t="s">
        <v>952</v>
      </c>
      <c r="C1841" s="1" t="s">
        <v>198</v>
      </c>
      <c r="D1841">
        <v>32</v>
      </c>
      <c r="E1841" s="1" t="s">
        <v>2180</v>
      </c>
      <c r="F1841">
        <v>20050425</v>
      </c>
      <c r="G1841">
        <v>12</v>
      </c>
      <c r="H1841">
        <v>104026</v>
      </c>
      <c r="I1841">
        <v>3</v>
      </c>
      <c r="J1841" s="1" t="s">
        <v>2156</v>
      </c>
      <c r="K1841" s="1" t="s">
        <v>376</v>
      </c>
      <c r="L1841" s="1" t="s">
        <v>2157</v>
      </c>
      <c r="M1841">
        <v>198</v>
      </c>
      <c r="N1841" s="1" t="s">
        <v>2179</v>
      </c>
      <c r="O1841">
        <v>22.8</v>
      </c>
      <c r="P1841">
        <v>102231</v>
      </c>
      <c r="R1841" s="1" t="s">
        <v>2156</v>
      </c>
      <c r="S1841" s="1" t="s">
        <v>128</v>
      </c>
      <c r="T1841" s="1" t="s">
        <v>2157</v>
      </c>
      <c r="U1841">
        <v>190</v>
      </c>
      <c r="V1841" s="1" t="s">
        <v>2161</v>
      </c>
      <c r="W1841">
        <v>31.8</v>
      </c>
      <c r="X1841" s="1" t="s">
        <v>937</v>
      </c>
      <c r="Y1841">
        <v>3</v>
      </c>
      <c r="Z1841" s="1" t="s">
        <v>64</v>
      </c>
      <c r="AA1841">
        <v>105</v>
      </c>
      <c r="AB1841">
        <v>9</v>
      </c>
      <c r="AC1841">
        <v>6</v>
      </c>
      <c r="AD1841">
        <v>78</v>
      </c>
      <c r="AE1841">
        <v>38</v>
      </c>
      <c r="AF1841">
        <v>30</v>
      </c>
      <c r="AG1841">
        <v>25</v>
      </c>
      <c r="AH1841">
        <v>11</v>
      </c>
      <c r="AI1841">
        <v>5</v>
      </c>
      <c r="AJ1841">
        <v>5</v>
      </c>
      <c r="AK1841">
        <v>4</v>
      </c>
      <c r="AL1841">
        <v>0</v>
      </c>
      <c r="AM1841">
        <v>74</v>
      </c>
      <c r="AN1841">
        <v>54</v>
      </c>
      <c r="AO1841">
        <v>40</v>
      </c>
      <c r="AP1841">
        <v>8</v>
      </c>
      <c r="AQ1841">
        <v>11</v>
      </c>
      <c r="AR1841">
        <v>3</v>
      </c>
      <c r="AS1841">
        <v>4</v>
      </c>
      <c r="AT1841">
        <v>12</v>
      </c>
      <c r="AU1841">
        <v>1700</v>
      </c>
      <c r="AV1841">
        <v>83</v>
      </c>
      <c r="AW1841">
        <v>473</v>
      </c>
    </row>
    <row r="1842" spans="1:49" x14ac:dyDescent="0.35">
      <c r="A1842" s="1" t="s">
        <v>951</v>
      </c>
      <c r="B1842" s="1" t="s">
        <v>952</v>
      </c>
      <c r="C1842" s="1" t="s">
        <v>198</v>
      </c>
      <c r="D1842">
        <v>32</v>
      </c>
      <c r="E1842" s="1" t="s">
        <v>2180</v>
      </c>
      <c r="F1842">
        <v>20050425</v>
      </c>
      <c r="G1842">
        <v>13</v>
      </c>
      <c r="H1842">
        <v>103852</v>
      </c>
      <c r="I1842">
        <v>8</v>
      </c>
      <c r="J1842" s="1" t="s">
        <v>2156</v>
      </c>
      <c r="K1842" s="1" t="s">
        <v>30</v>
      </c>
      <c r="L1842" s="1" t="s">
        <v>2172</v>
      </c>
      <c r="M1842">
        <v>188</v>
      </c>
      <c r="N1842" s="1" t="s">
        <v>2161</v>
      </c>
      <c r="O1842">
        <v>23.5</v>
      </c>
      <c r="P1842">
        <v>102374</v>
      </c>
      <c r="R1842" s="1" t="s">
        <v>2173</v>
      </c>
      <c r="S1842" s="1" t="s">
        <v>958</v>
      </c>
      <c r="T1842" s="1" t="s">
        <v>2157</v>
      </c>
      <c r="U1842">
        <v>180</v>
      </c>
      <c r="V1842" s="1" t="s">
        <v>2161</v>
      </c>
      <c r="W1842">
        <v>31</v>
      </c>
      <c r="X1842" s="1" t="s">
        <v>959</v>
      </c>
      <c r="Y1842">
        <v>3</v>
      </c>
      <c r="Z1842" s="1" t="s">
        <v>64</v>
      </c>
      <c r="AA1842">
        <v>166</v>
      </c>
      <c r="AB1842">
        <v>15</v>
      </c>
      <c r="AC1842">
        <v>3</v>
      </c>
      <c r="AD1842">
        <v>121</v>
      </c>
      <c r="AE1842">
        <v>70</v>
      </c>
      <c r="AF1842">
        <v>49</v>
      </c>
      <c r="AG1842">
        <v>25</v>
      </c>
      <c r="AH1842">
        <v>17</v>
      </c>
      <c r="AI1842">
        <v>4</v>
      </c>
      <c r="AJ1842">
        <v>7</v>
      </c>
      <c r="AK1842">
        <v>4</v>
      </c>
      <c r="AL1842">
        <v>5</v>
      </c>
      <c r="AM1842">
        <v>119</v>
      </c>
      <c r="AN1842">
        <v>58</v>
      </c>
      <c r="AO1842">
        <v>33</v>
      </c>
      <c r="AP1842">
        <v>40</v>
      </c>
      <c r="AQ1842">
        <v>17</v>
      </c>
      <c r="AR1842">
        <v>7</v>
      </c>
      <c r="AS1842">
        <v>11</v>
      </c>
      <c r="AT1842">
        <v>27</v>
      </c>
      <c r="AU1842">
        <v>1170</v>
      </c>
      <c r="AV1842">
        <v>153</v>
      </c>
      <c r="AW1842">
        <v>290</v>
      </c>
    </row>
    <row r="1843" spans="1:49" x14ac:dyDescent="0.35">
      <c r="A1843" s="1" t="s">
        <v>951</v>
      </c>
      <c r="B1843" s="1" t="s">
        <v>952</v>
      </c>
      <c r="C1843" s="1" t="s">
        <v>198</v>
      </c>
      <c r="D1843">
        <v>32</v>
      </c>
      <c r="E1843" s="1" t="s">
        <v>2180</v>
      </c>
      <c r="F1843">
        <v>20050425</v>
      </c>
      <c r="G1843">
        <v>14</v>
      </c>
      <c r="H1843">
        <v>103656</v>
      </c>
      <c r="J1843" s="1" t="s">
        <v>2156</v>
      </c>
      <c r="K1843" s="1" t="s">
        <v>214</v>
      </c>
      <c r="L1843" s="1" t="s">
        <v>2157</v>
      </c>
      <c r="M1843">
        <v>175</v>
      </c>
      <c r="N1843" s="1" t="s">
        <v>2161</v>
      </c>
      <c r="O1843">
        <v>24.4</v>
      </c>
      <c r="P1843">
        <v>102869</v>
      </c>
      <c r="R1843" s="1" t="s">
        <v>2159</v>
      </c>
      <c r="S1843" s="1" t="s">
        <v>435</v>
      </c>
      <c r="T1843" s="1" t="s">
        <v>2157</v>
      </c>
      <c r="U1843">
        <v>173</v>
      </c>
      <c r="V1843" s="1" t="s">
        <v>2161</v>
      </c>
      <c r="W1843">
        <v>28.5</v>
      </c>
      <c r="X1843" s="1" t="s">
        <v>247</v>
      </c>
      <c r="Y1843">
        <v>3</v>
      </c>
      <c r="Z1843" s="1" t="s">
        <v>64</v>
      </c>
      <c r="AA1843">
        <v>110</v>
      </c>
      <c r="AB1843">
        <v>4</v>
      </c>
      <c r="AC1843">
        <v>1</v>
      </c>
      <c r="AD1843">
        <v>77</v>
      </c>
      <c r="AE1843">
        <v>49</v>
      </c>
      <c r="AF1843">
        <v>35</v>
      </c>
      <c r="AG1843">
        <v>14</v>
      </c>
      <c r="AH1843">
        <v>11</v>
      </c>
      <c r="AI1843">
        <v>9</v>
      </c>
      <c r="AJ1843">
        <v>11</v>
      </c>
      <c r="AK1843">
        <v>4</v>
      </c>
      <c r="AL1843">
        <v>1</v>
      </c>
      <c r="AM1843">
        <v>73</v>
      </c>
      <c r="AN1843">
        <v>42</v>
      </c>
      <c r="AO1843">
        <v>31</v>
      </c>
      <c r="AP1843">
        <v>13</v>
      </c>
      <c r="AQ1843">
        <v>11</v>
      </c>
      <c r="AR1843">
        <v>4</v>
      </c>
      <c r="AS1843">
        <v>7</v>
      </c>
      <c r="AT1843">
        <v>74</v>
      </c>
      <c r="AU1843">
        <v>515</v>
      </c>
      <c r="AV1843">
        <v>249</v>
      </c>
      <c r="AW1843">
        <v>155</v>
      </c>
    </row>
    <row r="1844" spans="1:49" x14ac:dyDescent="0.35">
      <c r="A1844" s="1" t="s">
        <v>951</v>
      </c>
      <c r="B1844" s="1" t="s">
        <v>952</v>
      </c>
      <c r="C1844" s="1" t="s">
        <v>198</v>
      </c>
      <c r="D1844">
        <v>32</v>
      </c>
      <c r="E1844" s="1" t="s">
        <v>2180</v>
      </c>
      <c r="F1844">
        <v>20050425</v>
      </c>
      <c r="G1844">
        <v>15</v>
      </c>
      <c r="H1844">
        <v>103420</v>
      </c>
      <c r="J1844" s="1" t="s">
        <v>2156</v>
      </c>
      <c r="K1844" s="1" t="s">
        <v>367</v>
      </c>
      <c r="L1844" s="1" t="s">
        <v>2157</v>
      </c>
      <c r="M1844">
        <v>175</v>
      </c>
      <c r="N1844" s="1" t="s">
        <v>2160</v>
      </c>
      <c r="O1844">
        <v>25.7</v>
      </c>
      <c r="P1844">
        <v>104607</v>
      </c>
      <c r="R1844" s="1" t="s">
        <v>2156</v>
      </c>
      <c r="S1844" s="1" t="s">
        <v>42</v>
      </c>
      <c r="T1844" s="1" t="s">
        <v>2157</v>
      </c>
      <c r="U1844">
        <v>196</v>
      </c>
      <c r="V1844" s="1" t="s">
        <v>2160</v>
      </c>
      <c r="W1844">
        <v>19.600000000000001</v>
      </c>
      <c r="X1844" s="1" t="s">
        <v>960</v>
      </c>
      <c r="Y1844">
        <v>3</v>
      </c>
      <c r="Z1844" s="1" t="s">
        <v>64</v>
      </c>
      <c r="AA1844">
        <v>101</v>
      </c>
      <c r="AB1844">
        <v>2</v>
      </c>
      <c r="AC1844">
        <v>7</v>
      </c>
      <c r="AD1844">
        <v>70</v>
      </c>
      <c r="AE1844">
        <v>36</v>
      </c>
      <c r="AF1844">
        <v>23</v>
      </c>
      <c r="AG1844">
        <v>13</v>
      </c>
      <c r="AH1844">
        <v>12</v>
      </c>
      <c r="AI1844">
        <v>4</v>
      </c>
      <c r="AJ1844">
        <v>9</v>
      </c>
      <c r="AK1844">
        <v>4</v>
      </c>
      <c r="AL1844">
        <v>5</v>
      </c>
      <c r="AM1844">
        <v>90</v>
      </c>
      <c r="AN1844">
        <v>51</v>
      </c>
      <c r="AO1844">
        <v>29</v>
      </c>
      <c r="AP1844">
        <v>14</v>
      </c>
      <c r="AQ1844">
        <v>12</v>
      </c>
      <c r="AR1844">
        <v>3</v>
      </c>
      <c r="AS1844">
        <v>9</v>
      </c>
      <c r="AT1844">
        <v>96</v>
      </c>
      <c r="AU1844">
        <v>428</v>
      </c>
      <c r="AV1844">
        <v>47</v>
      </c>
      <c r="AW1844">
        <v>811</v>
      </c>
    </row>
    <row r="1845" spans="1:49" x14ac:dyDescent="0.35">
      <c r="A1845" s="1" t="s">
        <v>951</v>
      </c>
      <c r="B1845" s="1" t="s">
        <v>952</v>
      </c>
      <c r="C1845" s="1" t="s">
        <v>198</v>
      </c>
      <c r="D1845">
        <v>32</v>
      </c>
      <c r="E1845" s="1" t="s">
        <v>2180</v>
      </c>
      <c r="F1845">
        <v>20050425</v>
      </c>
      <c r="G1845">
        <v>16</v>
      </c>
      <c r="H1845">
        <v>103292</v>
      </c>
      <c r="I1845">
        <v>2</v>
      </c>
      <c r="J1845" s="1" t="s">
        <v>2156</v>
      </c>
      <c r="K1845" s="1" t="s">
        <v>69</v>
      </c>
      <c r="L1845" s="1" t="s">
        <v>2157</v>
      </c>
      <c r="M1845">
        <v>175</v>
      </c>
      <c r="N1845" s="1" t="s">
        <v>2165</v>
      </c>
      <c r="O1845">
        <v>26.3</v>
      </c>
      <c r="P1845">
        <v>103401</v>
      </c>
      <c r="R1845" s="1" t="s">
        <v>2156</v>
      </c>
      <c r="S1845" s="1" t="s">
        <v>177</v>
      </c>
      <c r="T1845" s="1" t="s">
        <v>2157</v>
      </c>
      <c r="U1845">
        <v>190</v>
      </c>
      <c r="V1845" s="1" t="s">
        <v>2160</v>
      </c>
      <c r="W1845">
        <v>25.8</v>
      </c>
      <c r="X1845" s="1" t="s">
        <v>961</v>
      </c>
      <c r="Y1845">
        <v>3</v>
      </c>
      <c r="Z1845" s="1" t="s">
        <v>64</v>
      </c>
      <c r="AA1845">
        <v>144</v>
      </c>
      <c r="AB1845">
        <v>2</v>
      </c>
      <c r="AC1845">
        <v>3</v>
      </c>
      <c r="AD1845">
        <v>111</v>
      </c>
      <c r="AE1845">
        <v>53</v>
      </c>
      <c r="AF1845">
        <v>29</v>
      </c>
      <c r="AG1845">
        <v>36</v>
      </c>
      <c r="AH1845">
        <v>15</v>
      </c>
      <c r="AI1845">
        <v>5</v>
      </c>
      <c r="AJ1845">
        <v>9</v>
      </c>
      <c r="AK1845">
        <v>1</v>
      </c>
      <c r="AL1845">
        <v>4</v>
      </c>
      <c r="AM1845">
        <v>104</v>
      </c>
      <c r="AN1845">
        <v>71</v>
      </c>
      <c r="AO1845">
        <v>37</v>
      </c>
      <c r="AP1845">
        <v>10</v>
      </c>
      <c r="AQ1845">
        <v>15</v>
      </c>
      <c r="AR1845">
        <v>14</v>
      </c>
      <c r="AS1845">
        <v>22</v>
      </c>
      <c r="AT1845">
        <v>5</v>
      </c>
      <c r="AU1845">
        <v>2310</v>
      </c>
      <c r="AV1845">
        <v>76</v>
      </c>
      <c r="AW1845">
        <v>512</v>
      </c>
    </row>
    <row r="1846" spans="1:49" x14ac:dyDescent="0.35">
      <c r="A1846" s="1" t="s">
        <v>951</v>
      </c>
      <c r="B1846" s="1" t="s">
        <v>952</v>
      </c>
      <c r="C1846" s="1" t="s">
        <v>198</v>
      </c>
      <c r="D1846">
        <v>32</v>
      </c>
      <c r="E1846" s="1" t="s">
        <v>2180</v>
      </c>
      <c r="F1846">
        <v>20050425</v>
      </c>
      <c r="G1846">
        <v>17</v>
      </c>
      <c r="H1846">
        <v>102845</v>
      </c>
      <c r="I1846">
        <v>1</v>
      </c>
      <c r="J1846" s="1" t="s">
        <v>2156</v>
      </c>
      <c r="K1846" s="1" t="s">
        <v>19</v>
      </c>
      <c r="L1846" s="1" t="s">
        <v>2157</v>
      </c>
      <c r="M1846">
        <v>190</v>
      </c>
      <c r="N1846" s="1" t="s">
        <v>2161</v>
      </c>
      <c r="O1846">
        <v>28.6</v>
      </c>
      <c r="P1846">
        <v>103507</v>
      </c>
      <c r="R1846" s="1" t="s">
        <v>2156</v>
      </c>
      <c r="S1846" s="1" t="s">
        <v>36</v>
      </c>
      <c r="T1846" s="1" t="s">
        <v>2157</v>
      </c>
      <c r="U1846">
        <v>183</v>
      </c>
      <c r="V1846" s="1" t="s">
        <v>2161</v>
      </c>
      <c r="W1846">
        <v>25.1</v>
      </c>
      <c r="X1846" s="1" t="s">
        <v>962</v>
      </c>
      <c r="Y1846">
        <v>3</v>
      </c>
      <c r="Z1846" s="1" t="s">
        <v>94</v>
      </c>
      <c r="AA1846">
        <v>168</v>
      </c>
      <c r="AB1846">
        <v>3</v>
      </c>
      <c r="AC1846">
        <v>7</v>
      </c>
      <c r="AD1846">
        <v>113</v>
      </c>
      <c r="AE1846">
        <v>70</v>
      </c>
      <c r="AF1846">
        <v>51</v>
      </c>
      <c r="AG1846">
        <v>18</v>
      </c>
      <c r="AH1846">
        <v>17</v>
      </c>
      <c r="AI1846">
        <v>6</v>
      </c>
      <c r="AJ1846">
        <v>9</v>
      </c>
      <c r="AK1846">
        <v>1</v>
      </c>
      <c r="AL1846">
        <v>2</v>
      </c>
      <c r="AM1846">
        <v>115</v>
      </c>
      <c r="AN1846">
        <v>78</v>
      </c>
      <c r="AO1846">
        <v>49</v>
      </c>
      <c r="AP1846">
        <v>18</v>
      </c>
      <c r="AQ1846">
        <v>17</v>
      </c>
      <c r="AR1846">
        <v>6</v>
      </c>
      <c r="AS1846">
        <v>11</v>
      </c>
      <c r="AT1846">
        <v>9</v>
      </c>
      <c r="AU1846">
        <v>1985</v>
      </c>
      <c r="AV1846">
        <v>42</v>
      </c>
      <c r="AW1846">
        <v>890</v>
      </c>
    </row>
    <row r="1847" spans="1:49" x14ac:dyDescent="0.35">
      <c r="A1847" s="1" t="s">
        <v>951</v>
      </c>
      <c r="B1847" s="1" t="s">
        <v>952</v>
      </c>
      <c r="C1847" s="1" t="s">
        <v>198</v>
      </c>
      <c r="D1847">
        <v>32</v>
      </c>
      <c r="E1847" s="1" t="s">
        <v>2180</v>
      </c>
      <c r="F1847">
        <v>20050425</v>
      </c>
      <c r="G1847">
        <v>18</v>
      </c>
      <c r="H1847">
        <v>103908</v>
      </c>
      <c r="J1847" s="1" t="s">
        <v>2156</v>
      </c>
      <c r="K1847" s="1" t="s">
        <v>45</v>
      </c>
      <c r="L1847" s="1" t="s">
        <v>2157</v>
      </c>
      <c r="M1847">
        <v>185</v>
      </c>
      <c r="N1847" s="1" t="s">
        <v>2171</v>
      </c>
      <c r="O1847">
        <v>23.2</v>
      </c>
      <c r="P1847">
        <v>103761</v>
      </c>
      <c r="R1847" s="1" t="s">
        <v>2159</v>
      </c>
      <c r="S1847" s="1" t="s">
        <v>821</v>
      </c>
      <c r="T1847" s="1" t="s">
        <v>2157</v>
      </c>
      <c r="U1847">
        <v>178</v>
      </c>
      <c r="V1847" s="1" t="s">
        <v>2160</v>
      </c>
      <c r="W1847">
        <v>24</v>
      </c>
      <c r="X1847" s="1" t="s">
        <v>366</v>
      </c>
      <c r="Y1847">
        <v>3</v>
      </c>
      <c r="Z1847" s="1" t="s">
        <v>94</v>
      </c>
      <c r="AA1847">
        <v>61</v>
      </c>
      <c r="AB1847">
        <v>4</v>
      </c>
      <c r="AC1847">
        <v>1</v>
      </c>
      <c r="AD1847">
        <v>36</v>
      </c>
      <c r="AE1847">
        <v>19</v>
      </c>
      <c r="AF1847">
        <v>14</v>
      </c>
      <c r="AG1847">
        <v>12</v>
      </c>
      <c r="AH1847">
        <v>7</v>
      </c>
      <c r="AI1847">
        <v>0</v>
      </c>
      <c r="AJ1847">
        <v>1</v>
      </c>
      <c r="AK1847">
        <v>2</v>
      </c>
      <c r="AL1847">
        <v>0</v>
      </c>
      <c r="AM1847">
        <v>52</v>
      </c>
      <c r="AN1847">
        <v>32</v>
      </c>
      <c r="AO1847">
        <v>15</v>
      </c>
      <c r="AP1847">
        <v>4</v>
      </c>
      <c r="AQ1847">
        <v>7</v>
      </c>
      <c r="AR1847">
        <v>5</v>
      </c>
      <c r="AS1847">
        <v>11</v>
      </c>
      <c r="AT1847">
        <v>73</v>
      </c>
      <c r="AU1847">
        <v>521</v>
      </c>
      <c r="AV1847">
        <v>234</v>
      </c>
      <c r="AW1847">
        <v>170</v>
      </c>
    </row>
    <row r="1848" spans="1:49" x14ac:dyDescent="0.35">
      <c r="A1848" s="1" t="s">
        <v>951</v>
      </c>
      <c r="B1848" s="1" t="s">
        <v>952</v>
      </c>
      <c r="C1848" s="1" t="s">
        <v>198</v>
      </c>
      <c r="D1848">
        <v>32</v>
      </c>
      <c r="E1848" s="1" t="s">
        <v>2180</v>
      </c>
      <c r="F1848">
        <v>20050425</v>
      </c>
      <c r="G1848">
        <v>19</v>
      </c>
      <c r="H1848">
        <v>103990</v>
      </c>
      <c r="I1848">
        <v>4</v>
      </c>
      <c r="J1848" s="1" t="s">
        <v>2156</v>
      </c>
      <c r="K1848" s="1" t="s">
        <v>65</v>
      </c>
      <c r="L1848" s="1" t="s">
        <v>2157</v>
      </c>
      <c r="M1848">
        <v>180</v>
      </c>
      <c r="N1848" s="1" t="s">
        <v>2161</v>
      </c>
      <c r="O1848">
        <v>22.9</v>
      </c>
      <c r="P1848">
        <v>103490</v>
      </c>
      <c r="R1848" s="1" t="s">
        <v>2156</v>
      </c>
      <c r="S1848" s="1" t="s">
        <v>272</v>
      </c>
      <c r="T1848" s="1" t="s">
        <v>2157</v>
      </c>
      <c r="U1848">
        <v>183</v>
      </c>
      <c r="V1848" s="1" t="s">
        <v>2161</v>
      </c>
      <c r="W1848">
        <v>25.3</v>
      </c>
      <c r="X1848" s="1" t="s">
        <v>368</v>
      </c>
      <c r="Y1848">
        <v>3</v>
      </c>
      <c r="Z1848" s="1" t="s">
        <v>94</v>
      </c>
      <c r="AA1848">
        <v>74</v>
      </c>
      <c r="AB1848">
        <v>2</v>
      </c>
      <c r="AC1848">
        <v>0</v>
      </c>
      <c r="AD1848">
        <v>66</v>
      </c>
      <c r="AE1848">
        <v>40</v>
      </c>
      <c r="AF1848">
        <v>26</v>
      </c>
      <c r="AG1848">
        <v>12</v>
      </c>
      <c r="AH1848">
        <v>9</v>
      </c>
      <c r="AI1848">
        <v>4</v>
      </c>
      <c r="AJ1848">
        <v>6</v>
      </c>
      <c r="AK1848">
        <v>1</v>
      </c>
      <c r="AL1848">
        <v>2</v>
      </c>
      <c r="AM1848">
        <v>49</v>
      </c>
      <c r="AN1848">
        <v>27</v>
      </c>
      <c r="AO1848">
        <v>12</v>
      </c>
      <c r="AP1848">
        <v>9</v>
      </c>
      <c r="AQ1848">
        <v>9</v>
      </c>
      <c r="AR1848">
        <v>5</v>
      </c>
      <c r="AS1848">
        <v>11</v>
      </c>
      <c r="AT1848">
        <v>15</v>
      </c>
      <c r="AU1848">
        <v>1605</v>
      </c>
      <c r="AV1848">
        <v>71</v>
      </c>
      <c r="AW1848">
        <v>540</v>
      </c>
    </row>
    <row r="1849" spans="1:49" x14ac:dyDescent="0.35">
      <c r="A1849" s="1" t="s">
        <v>951</v>
      </c>
      <c r="B1849" s="1" t="s">
        <v>952</v>
      </c>
      <c r="C1849" s="1" t="s">
        <v>198</v>
      </c>
      <c r="D1849">
        <v>32</v>
      </c>
      <c r="E1849" s="1" t="s">
        <v>2180</v>
      </c>
      <c r="F1849">
        <v>20050425</v>
      </c>
      <c r="G1849">
        <v>20</v>
      </c>
      <c r="H1849">
        <v>102106</v>
      </c>
      <c r="J1849" s="1" t="s">
        <v>2156</v>
      </c>
      <c r="K1849" s="1" t="s">
        <v>219</v>
      </c>
      <c r="L1849" s="1" t="s">
        <v>2157</v>
      </c>
      <c r="M1849">
        <v>188</v>
      </c>
      <c r="N1849" s="1" t="s">
        <v>2162</v>
      </c>
      <c r="O1849">
        <v>32.6</v>
      </c>
      <c r="P1849">
        <v>102610</v>
      </c>
      <c r="R1849" s="1" t="s">
        <v>2156</v>
      </c>
      <c r="S1849" s="1" t="s">
        <v>33</v>
      </c>
      <c r="T1849" s="1" t="s">
        <v>2157</v>
      </c>
      <c r="U1849">
        <v>180</v>
      </c>
      <c r="V1849" s="1" t="s">
        <v>2161</v>
      </c>
      <c r="W1849">
        <v>29.8</v>
      </c>
      <c r="X1849" s="1" t="s">
        <v>649</v>
      </c>
      <c r="Y1849">
        <v>3</v>
      </c>
      <c r="Z1849" s="1" t="s">
        <v>94</v>
      </c>
      <c r="AA1849">
        <v>141</v>
      </c>
      <c r="AB1849">
        <v>5</v>
      </c>
      <c r="AC1849">
        <v>3</v>
      </c>
      <c r="AD1849">
        <v>93</v>
      </c>
      <c r="AE1849">
        <v>48</v>
      </c>
      <c r="AF1849">
        <v>38</v>
      </c>
      <c r="AG1849">
        <v>21</v>
      </c>
      <c r="AH1849">
        <v>16</v>
      </c>
      <c r="AI1849">
        <v>6</v>
      </c>
      <c r="AJ1849">
        <v>10</v>
      </c>
      <c r="AK1849">
        <v>2</v>
      </c>
      <c r="AL1849">
        <v>2</v>
      </c>
      <c r="AM1849">
        <v>101</v>
      </c>
      <c r="AN1849">
        <v>66</v>
      </c>
      <c r="AO1849">
        <v>41</v>
      </c>
      <c r="AP1849">
        <v>16</v>
      </c>
      <c r="AQ1849">
        <v>15</v>
      </c>
      <c r="AR1849">
        <v>6</v>
      </c>
      <c r="AS1849">
        <v>11</v>
      </c>
      <c r="AT1849">
        <v>81</v>
      </c>
      <c r="AU1849">
        <v>478</v>
      </c>
      <c r="AV1849">
        <v>51</v>
      </c>
      <c r="AW1849">
        <v>770</v>
      </c>
    </row>
    <row r="1850" spans="1:49" x14ac:dyDescent="0.35">
      <c r="A1850" s="1" t="s">
        <v>951</v>
      </c>
      <c r="B1850" s="1" t="s">
        <v>952</v>
      </c>
      <c r="C1850" s="1" t="s">
        <v>198</v>
      </c>
      <c r="D1850">
        <v>32</v>
      </c>
      <c r="E1850" s="1" t="s">
        <v>2180</v>
      </c>
      <c r="F1850">
        <v>20050425</v>
      </c>
      <c r="G1850">
        <v>21</v>
      </c>
      <c r="H1850">
        <v>102548</v>
      </c>
      <c r="J1850" s="1" t="s">
        <v>2198</v>
      </c>
      <c r="K1850" s="1" t="s">
        <v>386</v>
      </c>
      <c r="L1850" s="1" t="s">
        <v>2157</v>
      </c>
      <c r="M1850">
        <v>175</v>
      </c>
      <c r="N1850" s="1" t="s">
        <v>2210</v>
      </c>
      <c r="O1850">
        <v>30.1</v>
      </c>
      <c r="P1850">
        <v>102860</v>
      </c>
      <c r="R1850" s="1" t="s">
        <v>2156</v>
      </c>
      <c r="S1850" s="1" t="s">
        <v>32</v>
      </c>
      <c r="T1850" s="1" t="s">
        <v>2157</v>
      </c>
      <c r="U1850">
        <v>183</v>
      </c>
      <c r="V1850" s="1" t="s">
        <v>2165</v>
      </c>
      <c r="W1850">
        <v>28.6</v>
      </c>
      <c r="X1850" s="1" t="s">
        <v>2248</v>
      </c>
      <c r="Y1850">
        <v>3</v>
      </c>
      <c r="Z1850" s="1" t="s">
        <v>94</v>
      </c>
      <c r="AA1850">
        <v>75</v>
      </c>
      <c r="AB1850">
        <v>1</v>
      </c>
      <c r="AC1850">
        <v>1</v>
      </c>
      <c r="AD1850">
        <v>42</v>
      </c>
      <c r="AE1850">
        <v>25</v>
      </c>
      <c r="AF1850">
        <v>16</v>
      </c>
      <c r="AG1850">
        <v>9</v>
      </c>
      <c r="AH1850">
        <v>7</v>
      </c>
      <c r="AI1850">
        <v>4</v>
      </c>
      <c r="AJ1850">
        <v>6</v>
      </c>
      <c r="AK1850">
        <v>0</v>
      </c>
      <c r="AL1850">
        <v>0</v>
      </c>
      <c r="AM1850">
        <v>57</v>
      </c>
      <c r="AN1850">
        <v>42</v>
      </c>
      <c r="AO1850">
        <v>19</v>
      </c>
      <c r="AP1850">
        <v>7</v>
      </c>
      <c r="AQ1850">
        <v>7</v>
      </c>
      <c r="AR1850">
        <v>7</v>
      </c>
      <c r="AS1850">
        <v>11</v>
      </c>
      <c r="AT1850">
        <v>226</v>
      </c>
      <c r="AU1850">
        <v>175</v>
      </c>
      <c r="AV1850">
        <v>94</v>
      </c>
      <c r="AW1850">
        <v>440</v>
      </c>
    </row>
    <row r="1851" spans="1:49" x14ac:dyDescent="0.35">
      <c r="A1851" s="1" t="s">
        <v>951</v>
      </c>
      <c r="B1851" s="1" t="s">
        <v>952</v>
      </c>
      <c r="C1851" s="1" t="s">
        <v>198</v>
      </c>
      <c r="D1851">
        <v>32</v>
      </c>
      <c r="E1851" s="1" t="s">
        <v>2180</v>
      </c>
      <c r="F1851">
        <v>20050425</v>
      </c>
      <c r="G1851">
        <v>22</v>
      </c>
      <c r="H1851">
        <v>104198</v>
      </c>
      <c r="J1851" s="1" t="s">
        <v>2156</v>
      </c>
      <c r="K1851" s="1" t="s">
        <v>144</v>
      </c>
      <c r="L1851" s="1" t="s">
        <v>2157</v>
      </c>
      <c r="M1851">
        <v>188</v>
      </c>
      <c r="N1851" s="1" t="s">
        <v>2161</v>
      </c>
      <c r="O1851">
        <v>21.8</v>
      </c>
      <c r="P1851">
        <v>104026</v>
      </c>
      <c r="Q1851">
        <v>3</v>
      </c>
      <c r="R1851" s="1" t="s">
        <v>2156</v>
      </c>
      <c r="S1851" s="1" t="s">
        <v>376</v>
      </c>
      <c r="T1851" s="1" t="s">
        <v>2157</v>
      </c>
      <c r="U1851">
        <v>198</v>
      </c>
      <c r="V1851" s="1" t="s">
        <v>2179</v>
      </c>
      <c r="W1851">
        <v>22.8</v>
      </c>
      <c r="X1851" s="1" t="s">
        <v>24</v>
      </c>
      <c r="Y1851">
        <v>3</v>
      </c>
      <c r="Z1851" s="1" t="s">
        <v>94</v>
      </c>
      <c r="AA1851">
        <v>75</v>
      </c>
      <c r="AB1851">
        <v>0</v>
      </c>
      <c r="AC1851">
        <v>1</v>
      </c>
      <c r="AD1851">
        <v>61</v>
      </c>
      <c r="AE1851">
        <v>46</v>
      </c>
      <c r="AF1851">
        <v>35</v>
      </c>
      <c r="AG1851">
        <v>8</v>
      </c>
      <c r="AH1851">
        <v>9</v>
      </c>
      <c r="AI1851">
        <v>3</v>
      </c>
      <c r="AJ1851">
        <v>3</v>
      </c>
      <c r="AK1851">
        <v>3</v>
      </c>
      <c r="AL1851">
        <v>6</v>
      </c>
      <c r="AM1851">
        <v>53</v>
      </c>
      <c r="AN1851">
        <v>25</v>
      </c>
      <c r="AO1851">
        <v>20</v>
      </c>
      <c r="AP1851">
        <v>11</v>
      </c>
      <c r="AQ1851">
        <v>9</v>
      </c>
      <c r="AR1851">
        <v>2</v>
      </c>
      <c r="AS1851">
        <v>5</v>
      </c>
      <c r="AT1851">
        <v>80</v>
      </c>
      <c r="AU1851">
        <v>480</v>
      </c>
      <c r="AV1851">
        <v>12</v>
      </c>
      <c r="AW1851">
        <v>1700</v>
      </c>
    </row>
    <row r="1852" spans="1:49" x14ac:dyDescent="0.35">
      <c r="A1852" s="1" t="s">
        <v>951</v>
      </c>
      <c r="B1852" s="1" t="s">
        <v>952</v>
      </c>
      <c r="C1852" s="1" t="s">
        <v>198</v>
      </c>
      <c r="D1852">
        <v>32</v>
      </c>
      <c r="E1852" s="1" t="s">
        <v>2180</v>
      </c>
      <c r="F1852">
        <v>20050425</v>
      </c>
      <c r="G1852">
        <v>23</v>
      </c>
      <c r="H1852">
        <v>103852</v>
      </c>
      <c r="I1852">
        <v>8</v>
      </c>
      <c r="J1852" s="1" t="s">
        <v>2156</v>
      </c>
      <c r="K1852" s="1" t="s">
        <v>30</v>
      </c>
      <c r="L1852" s="1" t="s">
        <v>2172</v>
      </c>
      <c r="M1852">
        <v>188</v>
      </c>
      <c r="N1852" s="1" t="s">
        <v>2161</v>
      </c>
      <c r="O1852">
        <v>23.5</v>
      </c>
      <c r="P1852">
        <v>103656</v>
      </c>
      <c r="R1852" s="1" t="s">
        <v>2156</v>
      </c>
      <c r="S1852" s="1" t="s">
        <v>214</v>
      </c>
      <c r="T1852" s="1" t="s">
        <v>2157</v>
      </c>
      <c r="U1852">
        <v>175</v>
      </c>
      <c r="V1852" s="1" t="s">
        <v>2161</v>
      </c>
      <c r="W1852">
        <v>24.4</v>
      </c>
      <c r="X1852" s="1" t="s">
        <v>352</v>
      </c>
      <c r="Y1852">
        <v>3</v>
      </c>
      <c r="Z1852" s="1" t="s">
        <v>94</v>
      </c>
      <c r="AA1852">
        <v>116</v>
      </c>
      <c r="AB1852">
        <v>7</v>
      </c>
      <c r="AC1852">
        <v>5</v>
      </c>
      <c r="AD1852">
        <v>94</v>
      </c>
      <c r="AE1852">
        <v>59</v>
      </c>
      <c r="AF1852">
        <v>46</v>
      </c>
      <c r="AG1852">
        <v>16</v>
      </c>
      <c r="AH1852">
        <v>16</v>
      </c>
      <c r="AI1852">
        <v>5</v>
      </c>
      <c r="AJ1852">
        <v>8</v>
      </c>
      <c r="AK1852">
        <v>1</v>
      </c>
      <c r="AL1852">
        <v>7</v>
      </c>
      <c r="AM1852">
        <v>105</v>
      </c>
      <c r="AN1852">
        <v>69</v>
      </c>
      <c r="AO1852">
        <v>47</v>
      </c>
      <c r="AP1852">
        <v>19</v>
      </c>
      <c r="AQ1852">
        <v>16</v>
      </c>
      <c r="AR1852">
        <v>5</v>
      </c>
      <c r="AS1852">
        <v>8</v>
      </c>
      <c r="AT1852">
        <v>27</v>
      </c>
      <c r="AU1852">
        <v>1170</v>
      </c>
      <c r="AV1852">
        <v>74</v>
      </c>
      <c r="AW1852">
        <v>515</v>
      </c>
    </row>
    <row r="1853" spans="1:49" x14ac:dyDescent="0.35">
      <c r="A1853" s="1" t="s">
        <v>951</v>
      </c>
      <c r="B1853" s="1" t="s">
        <v>952</v>
      </c>
      <c r="C1853" s="1" t="s">
        <v>198</v>
      </c>
      <c r="D1853">
        <v>32</v>
      </c>
      <c r="E1853" s="1" t="s">
        <v>2180</v>
      </c>
      <c r="F1853">
        <v>20050425</v>
      </c>
      <c r="G1853">
        <v>24</v>
      </c>
      <c r="H1853">
        <v>103292</v>
      </c>
      <c r="I1853">
        <v>2</v>
      </c>
      <c r="J1853" s="1" t="s">
        <v>2156</v>
      </c>
      <c r="K1853" s="1" t="s">
        <v>69</v>
      </c>
      <c r="L1853" s="1" t="s">
        <v>2157</v>
      </c>
      <c r="M1853">
        <v>175</v>
      </c>
      <c r="N1853" s="1" t="s">
        <v>2165</v>
      </c>
      <c r="O1853">
        <v>26.3</v>
      </c>
      <c r="P1853">
        <v>103420</v>
      </c>
      <c r="R1853" s="1" t="s">
        <v>2156</v>
      </c>
      <c r="S1853" s="1" t="s">
        <v>367</v>
      </c>
      <c r="T1853" s="1" t="s">
        <v>2157</v>
      </c>
      <c r="U1853">
        <v>175</v>
      </c>
      <c r="V1853" s="1" t="s">
        <v>2160</v>
      </c>
      <c r="W1853">
        <v>25.7</v>
      </c>
      <c r="X1853" s="1" t="s">
        <v>194</v>
      </c>
      <c r="Y1853">
        <v>3</v>
      </c>
      <c r="Z1853" s="1" t="s">
        <v>94</v>
      </c>
      <c r="AA1853">
        <v>78</v>
      </c>
      <c r="AB1853">
        <v>1</v>
      </c>
      <c r="AC1853">
        <v>1</v>
      </c>
      <c r="AD1853">
        <v>56</v>
      </c>
      <c r="AE1853">
        <v>36</v>
      </c>
      <c r="AF1853">
        <v>21</v>
      </c>
      <c r="AG1853">
        <v>12</v>
      </c>
      <c r="AH1853">
        <v>7</v>
      </c>
      <c r="AI1853">
        <v>8</v>
      </c>
      <c r="AJ1853">
        <v>9</v>
      </c>
      <c r="AK1853">
        <v>2</v>
      </c>
      <c r="AL1853">
        <v>10</v>
      </c>
      <c r="AM1853">
        <v>66</v>
      </c>
      <c r="AN1853">
        <v>27</v>
      </c>
      <c r="AO1853">
        <v>16</v>
      </c>
      <c r="AP1853">
        <v>13</v>
      </c>
      <c r="AQ1853">
        <v>8</v>
      </c>
      <c r="AR1853">
        <v>8</v>
      </c>
      <c r="AS1853">
        <v>14</v>
      </c>
      <c r="AT1853">
        <v>5</v>
      </c>
      <c r="AU1853">
        <v>2310</v>
      </c>
      <c r="AV1853">
        <v>96</v>
      </c>
      <c r="AW1853">
        <v>428</v>
      </c>
    </row>
    <row r="1854" spans="1:49" x14ac:dyDescent="0.35">
      <c r="A1854" s="1" t="s">
        <v>951</v>
      </c>
      <c r="B1854" s="1" t="s">
        <v>952</v>
      </c>
      <c r="C1854" s="1" t="s">
        <v>198</v>
      </c>
      <c r="D1854">
        <v>32</v>
      </c>
      <c r="E1854" s="1" t="s">
        <v>2180</v>
      </c>
      <c r="F1854">
        <v>20050425</v>
      </c>
      <c r="G1854">
        <v>25</v>
      </c>
      <c r="H1854">
        <v>102845</v>
      </c>
      <c r="I1854">
        <v>1</v>
      </c>
      <c r="J1854" s="1" t="s">
        <v>2156</v>
      </c>
      <c r="K1854" s="1" t="s">
        <v>19</v>
      </c>
      <c r="L1854" s="1" t="s">
        <v>2157</v>
      </c>
      <c r="M1854">
        <v>190</v>
      </c>
      <c r="N1854" s="1" t="s">
        <v>2161</v>
      </c>
      <c r="O1854">
        <v>28.6</v>
      </c>
      <c r="P1854">
        <v>103908</v>
      </c>
      <c r="R1854" s="1" t="s">
        <v>2156</v>
      </c>
      <c r="S1854" s="1" t="s">
        <v>45</v>
      </c>
      <c r="T1854" s="1" t="s">
        <v>2157</v>
      </c>
      <c r="U1854">
        <v>185</v>
      </c>
      <c r="V1854" s="1" t="s">
        <v>2171</v>
      </c>
      <c r="W1854">
        <v>23.2</v>
      </c>
      <c r="X1854" s="1" t="s">
        <v>91</v>
      </c>
      <c r="Y1854">
        <v>3</v>
      </c>
      <c r="Z1854" s="1" t="s">
        <v>101</v>
      </c>
      <c r="AA1854">
        <v>76</v>
      </c>
      <c r="AB1854">
        <v>2</v>
      </c>
      <c r="AC1854">
        <v>1</v>
      </c>
      <c r="AD1854">
        <v>55</v>
      </c>
      <c r="AE1854">
        <v>29</v>
      </c>
      <c r="AF1854">
        <v>24</v>
      </c>
      <c r="AG1854">
        <v>15</v>
      </c>
      <c r="AH1854">
        <v>9</v>
      </c>
      <c r="AI1854">
        <v>1</v>
      </c>
      <c r="AJ1854">
        <v>1</v>
      </c>
      <c r="AK1854">
        <v>2</v>
      </c>
      <c r="AL1854">
        <v>4</v>
      </c>
      <c r="AM1854">
        <v>48</v>
      </c>
      <c r="AN1854">
        <v>27</v>
      </c>
      <c r="AO1854">
        <v>17</v>
      </c>
      <c r="AP1854">
        <v>12</v>
      </c>
      <c r="AQ1854">
        <v>9</v>
      </c>
      <c r="AR1854">
        <v>3</v>
      </c>
      <c r="AS1854">
        <v>6</v>
      </c>
      <c r="AT1854">
        <v>9</v>
      </c>
      <c r="AU1854">
        <v>1985</v>
      </c>
      <c r="AV1854">
        <v>73</v>
      </c>
      <c r="AW1854">
        <v>521</v>
      </c>
    </row>
    <row r="1855" spans="1:49" x14ac:dyDescent="0.35">
      <c r="A1855" s="1" t="s">
        <v>951</v>
      </c>
      <c r="B1855" s="1" t="s">
        <v>952</v>
      </c>
      <c r="C1855" s="1" t="s">
        <v>198</v>
      </c>
      <c r="D1855">
        <v>32</v>
      </c>
      <c r="E1855" s="1" t="s">
        <v>2180</v>
      </c>
      <c r="F1855">
        <v>20050425</v>
      </c>
      <c r="G1855">
        <v>26</v>
      </c>
      <c r="H1855">
        <v>103990</v>
      </c>
      <c r="I1855">
        <v>4</v>
      </c>
      <c r="J1855" s="1" t="s">
        <v>2156</v>
      </c>
      <c r="K1855" s="1" t="s">
        <v>65</v>
      </c>
      <c r="L1855" s="1" t="s">
        <v>2157</v>
      </c>
      <c r="M1855">
        <v>180</v>
      </c>
      <c r="N1855" s="1" t="s">
        <v>2161</v>
      </c>
      <c r="O1855">
        <v>22.9</v>
      </c>
      <c r="P1855">
        <v>102106</v>
      </c>
      <c r="R1855" s="1" t="s">
        <v>2156</v>
      </c>
      <c r="S1855" s="1" t="s">
        <v>219</v>
      </c>
      <c r="T1855" s="1" t="s">
        <v>2157</v>
      </c>
      <c r="U1855">
        <v>188</v>
      </c>
      <c r="V1855" s="1" t="s">
        <v>2162</v>
      </c>
      <c r="W1855">
        <v>32.6</v>
      </c>
      <c r="X1855" s="1" t="s">
        <v>187</v>
      </c>
      <c r="Y1855">
        <v>3</v>
      </c>
      <c r="Z1855" s="1" t="s">
        <v>101</v>
      </c>
      <c r="AA1855">
        <v>53</v>
      </c>
      <c r="AB1855">
        <v>1</v>
      </c>
      <c r="AC1855">
        <v>1</v>
      </c>
      <c r="AD1855">
        <v>45</v>
      </c>
      <c r="AE1855">
        <v>26</v>
      </c>
      <c r="AF1855">
        <v>21</v>
      </c>
      <c r="AG1855">
        <v>12</v>
      </c>
      <c r="AH1855">
        <v>8</v>
      </c>
      <c r="AI1855">
        <v>0</v>
      </c>
      <c r="AJ1855">
        <v>0</v>
      </c>
      <c r="AK1855">
        <v>1</v>
      </c>
      <c r="AL1855">
        <v>4</v>
      </c>
      <c r="AM1855">
        <v>48</v>
      </c>
      <c r="AN1855">
        <v>26</v>
      </c>
      <c r="AO1855">
        <v>16</v>
      </c>
      <c r="AP1855">
        <v>8</v>
      </c>
      <c r="AQ1855">
        <v>8</v>
      </c>
      <c r="AR1855">
        <v>2</v>
      </c>
      <c r="AS1855">
        <v>6</v>
      </c>
      <c r="AT1855">
        <v>15</v>
      </c>
      <c r="AU1855">
        <v>1605</v>
      </c>
      <c r="AV1855">
        <v>81</v>
      </c>
      <c r="AW1855">
        <v>478</v>
      </c>
    </row>
    <row r="1856" spans="1:49" x14ac:dyDescent="0.35">
      <c r="A1856" s="1" t="s">
        <v>951</v>
      </c>
      <c r="B1856" s="1" t="s">
        <v>952</v>
      </c>
      <c r="C1856" s="1" t="s">
        <v>198</v>
      </c>
      <c r="D1856">
        <v>32</v>
      </c>
      <c r="E1856" s="1" t="s">
        <v>2180</v>
      </c>
      <c r="F1856">
        <v>20050425</v>
      </c>
      <c r="G1856">
        <v>27</v>
      </c>
      <c r="H1856">
        <v>104198</v>
      </c>
      <c r="J1856" s="1" t="s">
        <v>2156</v>
      </c>
      <c r="K1856" s="1" t="s">
        <v>144</v>
      </c>
      <c r="L1856" s="1" t="s">
        <v>2157</v>
      </c>
      <c r="M1856">
        <v>188</v>
      </c>
      <c r="N1856" s="1" t="s">
        <v>2161</v>
      </c>
      <c r="O1856">
        <v>21.8</v>
      </c>
      <c r="P1856">
        <v>102548</v>
      </c>
      <c r="R1856" s="1" t="s">
        <v>2198</v>
      </c>
      <c r="S1856" s="1" t="s">
        <v>386</v>
      </c>
      <c r="T1856" s="1" t="s">
        <v>2157</v>
      </c>
      <c r="U1856">
        <v>175</v>
      </c>
      <c r="V1856" s="1" t="s">
        <v>2210</v>
      </c>
      <c r="W1856">
        <v>30.1</v>
      </c>
      <c r="X1856" s="1" t="s">
        <v>963</v>
      </c>
      <c r="Y1856">
        <v>3</v>
      </c>
      <c r="Z1856" s="1" t="s">
        <v>101</v>
      </c>
      <c r="AA1856">
        <v>130</v>
      </c>
      <c r="AB1856">
        <v>0</v>
      </c>
      <c r="AC1856">
        <v>2</v>
      </c>
      <c r="AD1856">
        <v>89</v>
      </c>
      <c r="AE1856">
        <v>72</v>
      </c>
      <c r="AF1856">
        <v>47</v>
      </c>
      <c r="AG1856">
        <v>8</v>
      </c>
      <c r="AH1856">
        <v>12</v>
      </c>
      <c r="AI1856">
        <v>8</v>
      </c>
      <c r="AJ1856">
        <v>10</v>
      </c>
      <c r="AK1856">
        <v>2</v>
      </c>
      <c r="AL1856">
        <v>1</v>
      </c>
      <c r="AM1856">
        <v>74</v>
      </c>
      <c r="AN1856">
        <v>42</v>
      </c>
      <c r="AO1856">
        <v>23</v>
      </c>
      <c r="AP1856">
        <v>19</v>
      </c>
      <c r="AQ1856">
        <v>12</v>
      </c>
      <c r="AR1856">
        <v>3</v>
      </c>
      <c r="AS1856">
        <v>7</v>
      </c>
      <c r="AT1856">
        <v>80</v>
      </c>
      <c r="AU1856">
        <v>480</v>
      </c>
      <c r="AV1856">
        <v>226</v>
      </c>
      <c r="AW1856">
        <v>175</v>
      </c>
    </row>
    <row r="1857" spans="1:49" x14ac:dyDescent="0.35">
      <c r="A1857" s="1" t="s">
        <v>951</v>
      </c>
      <c r="B1857" s="1" t="s">
        <v>952</v>
      </c>
      <c r="C1857" s="1" t="s">
        <v>198</v>
      </c>
      <c r="D1857">
        <v>32</v>
      </c>
      <c r="E1857" s="1" t="s">
        <v>2180</v>
      </c>
      <c r="F1857">
        <v>20050425</v>
      </c>
      <c r="G1857">
        <v>28</v>
      </c>
      <c r="H1857">
        <v>103292</v>
      </c>
      <c r="I1857">
        <v>2</v>
      </c>
      <c r="J1857" s="1" t="s">
        <v>2156</v>
      </c>
      <c r="K1857" s="1" t="s">
        <v>69</v>
      </c>
      <c r="L1857" s="1" t="s">
        <v>2157</v>
      </c>
      <c r="M1857">
        <v>175</v>
      </c>
      <c r="N1857" s="1" t="s">
        <v>2165</v>
      </c>
      <c r="O1857">
        <v>26.3</v>
      </c>
      <c r="P1857">
        <v>103852</v>
      </c>
      <c r="Q1857">
        <v>8</v>
      </c>
      <c r="R1857" s="1" t="s">
        <v>2156</v>
      </c>
      <c r="S1857" s="1" t="s">
        <v>30</v>
      </c>
      <c r="T1857" s="1" t="s">
        <v>2172</v>
      </c>
      <c r="U1857">
        <v>188</v>
      </c>
      <c r="V1857" s="1" t="s">
        <v>2161</v>
      </c>
      <c r="W1857">
        <v>23.5</v>
      </c>
      <c r="X1857" s="1" t="s">
        <v>187</v>
      </c>
      <c r="Y1857">
        <v>3</v>
      </c>
      <c r="Z1857" s="1" t="s">
        <v>101</v>
      </c>
      <c r="AA1857">
        <v>62</v>
      </c>
      <c r="AB1857">
        <v>1</v>
      </c>
      <c r="AC1857">
        <v>3</v>
      </c>
      <c r="AD1857">
        <v>45</v>
      </c>
      <c r="AE1857">
        <v>28</v>
      </c>
      <c r="AF1857">
        <v>23</v>
      </c>
      <c r="AG1857">
        <v>11</v>
      </c>
      <c r="AH1857">
        <v>8</v>
      </c>
      <c r="AI1857">
        <v>1</v>
      </c>
      <c r="AJ1857">
        <v>1</v>
      </c>
      <c r="AK1857">
        <v>2</v>
      </c>
      <c r="AL1857">
        <v>0</v>
      </c>
      <c r="AM1857">
        <v>44</v>
      </c>
      <c r="AN1857">
        <v>21</v>
      </c>
      <c r="AO1857">
        <v>13</v>
      </c>
      <c r="AP1857">
        <v>11</v>
      </c>
      <c r="AQ1857">
        <v>8</v>
      </c>
      <c r="AR1857">
        <v>0</v>
      </c>
      <c r="AS1857">
        <v>4</v>
      </c>
      <c r="AT1857">
        <v>5</v>
      </c>
      <c r="AU1857">
        <v>2310</v>
      </c>
      <c r="AV1857">
        <v>27</v>
      </c>
      <c r="AW1857">
        <v>1170</v>
      </c>
    </row>
    <row r="1858" spans="1:49" x14ac:dyDescent="0.35">
      <c r="A1858" s="1" t="s">
        <v>951</v>
      </c>
      <c r="B1858" s="1" t="s">
        <v>952</v>
      </c>
      <c r="C1858" s="1" t="s">
        <v>198</v>
      </c>
      <c r="D1858">
        <v>32</v>
      </c>
      <c r="E1858" s="1" t="s">
        <v>2180</v>
      </c>
      <c r="F1858">
        <v>20050425</v>
      </c>
      <c r="G1858">
        <v>29</v>
      </c>
      <c r="H1858">
        <v>103990</v>
      </c>
      <c r="I1858">
        <v>4</v>
      </c>
      <c r="J1858" s="1" t="s">
        <v>2156</v>
      </c>
      <c r="K1858" s="1" t="s">
        <v>65</v>
      </c>
      <c r="L1858" s="1" t="s">
        <v>2157</v>
      </c>
      <c r="M1858">
        <v>180</v>
      </c>
      <c r="N1858" s="1" t="s">
        <v>2161</v>
      </c>
      <c r="O1858">
        <v>22.9</v>
      </c>
      <c r="P1858">
        <v>102845</v>
      </c>
      <c r="Q1858">
        <v>1</v>
      </c>
      <c r="R1858" s="1" t="s">
        <v>2156</v>
      </c>
      <c r="S1858" s="1" t="s">
        <v>19</v>
      </c>
      <c r="T1858" s="1" t="s">
        <v>2157</v>
      </c>
      <c r="U1858">
        <v>190</v>
      </c>
      <c r="V1858" s="1" t="s">
        <v>2161</v>
      </c>
      <c r="W1858">
        <v>28.6</v>
      </c>
      <c r="X1858" s="1" t="s">
        <v>2229</v>
      </c>
      <c r="Y1858">
        <v>3</v>
      </c>
      <c r="Z1858" s="1" t="s">
        <v>105</v>
      </c>
      <c r="AA1858">
        <v>51</v>
      </c>
      <c r="AB1858">
        <v>0</v>
      </c>
      <c r="AC1858">
        <v>4</v>
      </c>
      <c r="AD1858">
        <v>40</v>
      </c>
      <c r="AE1858">
        <v>28</v>
      </c>
      <c r="AF1858">
        <v>20</v>
      </c>
      <c r="AG1858">
        <v>4</v>
      </c>
      <c r="AH1858">
        <v>6</v>
      </c>
      <c r="AI1858">
        <v>4</v>
      </c>
      <c r="AJ1858">
        <v>6</v>
      </c>
      <c r="AK1858">
        <v>0</v>
      </c>
      <c r="AL1858">
        <v>1</v>
      </c>
      <c r="AM1858">
        <v>30</v>
      </c>
      <c r="AN1858">
        <v>19</v>
      </c>
      <c r="AO1858">
        <v>6</v>
      </c>
      <c r="AP1858">
        <v>2</v>
      </c>
      <c r="AQ1858">
        <v>6</v>
      </c>
      <c r="AR1858">
        <v>0</v>
      </c>
      <c r="AS1858">
        <v>5</v>
      </c>
      <c r="AT1858">
        <v>15</v>
      </c>
      <c r="AU1858">
        <v>1605</v>
      </c>
      <c r="AV1858">
        <v>9</v>
      </c>
      <c r="AW1858">
        <v>1985</v>
      </c>
    </row>
    <row r="1859" spans="1:49" x14ac:dyDescent="0.35">
      <c r="A1859" s="1" t="s">
        <v>951</v>
      </c>
      <c r="B1859" s="1" t="s">
        <v>952</v>
      </c>
      <c r="C1859" s="1" t="s">
        <v>198</v>
      </c>
      <c r="D1859">
        <v>32</v>
      </c>
      <c r="E1859" s="1" t="s">
        <v>2180</v>
      </c>
      <c r="F1859">
        <v>20050425</v>
      </c>
      <c r="G1859">
        <v>30</v>
      </c>
      <c r="H1859">
        <v>103292</v>
      </c>
      <c r="I1859">
        <v>2</v>
      </c>
      <c r="J1859" s="1" t="s">
        <v>2156</v>
      </c>
      <c r="K1859" s="1" t="s">
        <v>69</v>
      </c>
      <c r="L1859" s="1" t="s">
        <v>2157</v>
      </c>
      <c r="M1859">
        <v>175</v>
      </c>
      <c r="N1859" s="1" t="s">
        <v>2165</v>
      </c>
      <c r="O1859">
        <v>26.3</v>
      </c>
      <c r="P1859">
        <v>104198</v>
      </c>
      <c r="R1859" s="1" t="s">
        <v>2156</v>
      </c>
      <c r="S1859" s="1" t="s">
        <v>144</v>
      </c>
      <c r="T1859" s="1" t="s">
        <v>2157</v>
      </c>
      <c r="U1859">
        <v>188</v>
      </c>
      <c r="V1859" s="1" t="s">
        <v>2161</v>
      </c>
      <c r="W1859">
        <v>21.8</v>
      </c>
      <c r="X1859" s="1" t="s">
        <v>274</v>
      </c>
      <c r="Y1859">
        <v>3</v>
      </c>
      <c r="Z1859" s="1" t="s">
        <v>105</v>
      </c>
      <c r="AA1859">
        <v>108</v>
      </c>
      <c r="AB1859">
        <v>5</v>
      </c>
      <c r="AC1859">
        <v>4</v>
      </c>
      <c r="AD1859">
        <v>74</v>
      </c>
      <c r="AE1859">
        <v>44</v>
      </c>
      <c r="AF1859">
        <v>29</v>
      </c>
      <c r="AG1859">
        <v>15</v>
      </c>
      <c r="AH1859">
        <v>13</v>
      </c>
      <c r="AI1859">
        <v>6</v>
      </c>
      <c r="AJ1859">
        <v>10</v>
      </c>
      <c r="AK1859">
        <v>4</v>
      </c>
      <c r="AL1859">
        <v>4</v>
      </c>
      <c r="AM1859">
        <v>78</v>
      </c>
      <c r="AN1859">
        <v>60</v>
      </c>
      <c r="AO1859">
        <v>39</v>
      </c>
      <c r="AP1859">
        <v>5</v>
      </c>
      <c r="AQ1859">
        <v>13</v>
      </c>
      <c r="AR1859">
        <v>1</v>
      </c>
      <c r="AS1859">
        <v>6</v>
      </c>
      <c r="AT1859">
        <v>5</v>
      </c>
      <c r="AU1859">
        <v>2310</v>
      </c>
      <c r="AV1859">
        <v>80</v>
      </c>
      <c r="AW1859">
        <v>480</v>
      </c>
    </row>
    <row r="1860" spans="1:49" x14ac:dyDescent="0.35">
      <c r="A1860" s="1" t="s">
        <v>951</v>
      </c>
      <c r="B1860" s="1" t="s">
        <v>952</v>
      </c>
      <c r="C1860" s="1" t="s">
        <v>198</v>
      </c>
      <c r="D1860">
        <v>32</v>
      </c>
      <c r="E1860" s="1" t="s">
        <v>2180</v>
      </c>
      <c r="F1860">
        <v>20050425</v>
      </c>
      <c r="G1860">
        <v>31</v>
      </c>
      <c r="H1860">
        <v>103292</v>
      </c>
      <c r="I1860">
        <v>2</v>
      </c>
      <c r="J1860" s="1" t="s">
        <v>2156</v>
      </c>
      <c r="K1860" s="1" t="s">
        <v>69</v>
      </c>
      <c r="L1860" s="1" t="s">
        <v>2157</v>
      </c>
      <c r="M1860">
        <v>175</v>
      </c>
      <c r="N1860" s="1" t="s">
        <v>2165</v>
      </c>
      <c r="O1860">
        <v>26.3</v>
      </c>
      <c r="P1860">
        <v>103990</v>
      </c>
      <c r="Q1860">
        <v>4</v>
      </c>
      <c r="R1860" s="1" t="s">
        <v>2156</v>
      </c>
      <c r="S1860" s="1" t="s">
        <v>65</v>
      </c>
      <c r="T1860" s="1" t="s">
        <v>2157</v>
      </c>
      <c r="U1860">
        <v>180</v>
      </c>
      <c r="V1860" s="1" t="s">
        <v>2161</v>
      </c>
      <c r="W1860">
        <v>22.9</v>
      </c>
      <c r="X1860" s="1" t="s">
        <v>964</v>
      </c>
      <c r="Y1860">
        <v>3</v>
      </c>
      <c r="Z1860" s="1" t="s">
        <v>108</v>
      </c>
      <c r="AA1860">
        <v>109</v>
      </c>
      <c r="AB1860">
        <v>0</v>
      </c>
      <c r="AC1860">
        <v>3</v>
      </c>
      <c r="AD1860">
        <v>69</v>
      </c>
      <c r="AE1860">
        <v>39</v>
      </c>
      <c r="AF1860">
        <v>28</v>
      </c>
      <c r="AG1860">
        <v>18</v>
      </c>
      <c r="AH1860">
        <v>11</v>
      </c>
      <c r="AI1860">
        <v>2</v>
      </c>
      <c r="AJ1860">
        <v>4</v>
      </c>
      <c r="AK1860">
        <v>1</v>
      </c>
      <c r="AL1860">
        <v>1</v>
      </c>
      <c r="AM1860">
        <v>80</v>
      </c>
      <c r="AN1860">
        <v>47</v>
      </c>
      <c r="AO1860">
        <v>30</v>
      </c>
      <c r="AP1860">
        <v>11</v>
      </c>
      <c r="AQ1860">
        <v>11</v>
      </c>
      <c r="AR1860">
        <v>7</v>
      </c>
      <c r="AS1860">
        <v>12</v>
      </c>
      <c r="AT1860">
        <v>5</v>
      </c>
      <c r="AU1860">
        <v>2310</v>
      </c>
      <c r="AV1860">
        <v>15</v>
      </c>
      <c r="AW1860">
        <v>1605</v>
      </c>
    </row>
    <row r="1861" spans="1:49" x14ac:dyDescent="0.35">
      <c r="A1861" s="1" t="s">
        <v>965</v>
      </c>
      <c r="B1861" s="1" t="s">
        <v>966</v>
      </c>
      <c r="C1861" s="1" t="s">
        <v>198</v>
      </c>
      <c r="D1861">
        <v>32</v>
      </c>
      <c r="E1861" s="1" t="s">
        <v>2180</v>
      </c>
      <c r="F1861">
        <v>20050801</v>
      </c>
      <c r="G1861">
        <v>1</v>
      </c>
      <c r="H1861">
        <v>103813</v>
      </c>
      <c r="J1861" s="1" t="s">
        <v>2156</v>
      </c>
      <c r="K1861" s="1" t="s">
        <v>130</v>
      </c>
      <c r="L1861" s="1" t="s">
        <v>2172</v>
      </c>
      <c r="M1861">
        <v>185</v>
      </c>
      <c r="N1861" s="1" t="s">
        <v>2188</v>
      </c>
      <c r="O1861">
        <v>24</v>
      </c>
      <c r="P1861">
        <v>103264</v>
      </c>
      <c r="Q1861">
        <v>1</v>
      </c>
      <c r="R1861" s="1" t="s">
        <v>2156</v>
      </c>
      <c r="S1861" s="1" t="s">
        <v>76</v>
      </c>
      <c r="T1861" s="1" t="s">
        <v>2172</v>
      </c>
      <c r="U1861">
        <v>180</v>
      </c>
      <c r="V1861" s="1" t="s">
        <v>2165</v>
      </c>
      <c r="W1861">
        <v>26.8</v>
      </c>
      <c r="X1861" s="1" t="s">
        <v>643</v>
      </c>
      <c r="Y1861">
        <v>3</v>
      </c>
      <c r="Z1861" s="1" t="s">
        <v>64</v>
      </c>
      <c r="AA1861">
        <v>104</v>
      </c>
      <c r="AB1861">
        <v>4</v>
      </c>
      <c r="AC1861">
        <v>2</v>
      </c>
      <c r="AD1861">
        <v>69</v>
      </c>
      <c r="AE1861">
        <v>43</v>
      </c>
      <c r="AF1861">
        <v>31</v>
      </c>
      <c r="AG1861">
        <v>16</v>
      </c>
      <c r="AH1861">
        <v>11</v>
      </c>
      <c r="AI1861">
        <v>3</v>
      </c>
      <c r="AJ1861">
        <v>4</v>
      </c>
      <c r="AK1861">
        <v>3</v>
      </c>
      <c r="AL1861">
        <v>0</v>
      </c>
      <c r="AM1861">
        <v>81</v>
      </c>
      <c r="AN1861">
        <v>61</v>
      </c>
      <c r="AO1861">
        <v>37</v>
      </c>
      <c r="AP1861">
        <v>10</v>
      </c>
      <c r="AQ1861">
        <v>11</v>
      </c>
      <c r="AR1861">
        <v>6</v>
      </c>
      <c r="AS1861">
        <v>8</v>
      </c>
      <c r="AT1861">
        <v>54</v>
      </c>
      <c r="AU1861">
        <v>659</v>
      </c>
      <c r="AV1861">
        <v>11</v>
      </c>
      <c r="AW1861">
        <v>1652</v>
      </c>
    </row>
    <row r="1862" spans="1:49" x14ac:dyDescent="0.35">
      <c r="A1862" s="1" t="s">
        <v>965</v>
      </c>
      <c r="B1862" s="1" t="s">
        <v>966</v>
      </c>
      <c r="C1862" s="1" t="s">
        <v>198</v>
      </c>
      <c r="D1862">
        <v>32</v>
      </c>
      <c r="E1862" s="1" t="s">
        <v>2180</v>
      </c>
      <c r="F1862">
        <v>20050801</v>
      </c>
      <c r="G1862">
        <v>2</v>
      </c>
      <c r="H1862">
        <v>104597</v>
      </c>
      <c r="J1862" s="1" t="s">
        <v>2156</v>
      </c>
      <c r="K1862" s="1" t="s">
        <v>207</v>
      </c>
      <c r="L1862" s="1" t="s">
        <v>2157</v>
      </c>
      <c r="M1862">
        <v>183</v>
      </c>
      <c r="N1862" s="1" t="s">
        <v>2161</v>
      </c>
      <c r="O1862">
        <v>19.899999999999999</v>
      </c>
      <c r="P1862">
        <v>102287</v>
      </c>
      <c r="R1862" s="1" t="s">
        <v>2159</v>
      </c>
      <c r="S1862" s="1" t="s">
        <v>466</v>
      </c>
      <c r="T1862" s="1" t="s">
        <v>2157</v>
      </c>
      <c r="U1862">
        <v>188</v>
      </c>
      <c r="V1862" s="1" t="s">
        <v>2161</v>
      </c>
      <c r="W1862">
        <v>31.7</v>
      </c>
      <c r="X1862" s="1" t="s">
        <v>268</v>
      </c>
      <c r="Y1862">
        <v>3</v>
      </c>
      <c r="Z1862" s="1" t="s">
        <v>64</v>
      </c>
      <c r="AA1862">
        <v>146</v>
      </c>
      <c r="AB1862">
        <v>13</v>
      </c>
      <c r="AC1862">
        <v>3</v>
      </c>
      <c r="AD1862">
        <v>123</v>
      </c>
      <c r="AE1862">
        <v>70</v>
      </c>
      <c r="AF1862">
        <v>50</v>
      </c>
      <c r="AG1862">
        <v>22</v>
      </c>
      <c r="AH1862">
        <v>15</v>
      </c>
      <c r="AI1862">
        <v>8</v>
      </c>
      <c r="AJ1862">
        <v>12</v>
      </c>
      <c r="AK1862">
        <v>9</v>
      </c>
      <c r="AL1862">
        <v>4</v>
      </c>
      <c r="AM1862">
        <v>119</v>
      </c>
      <c r="AN1862">
        <v>67</v>
      </c>
      <c r="AO1862">
        <v>49</v>
      </c>
      <c r="AP1862">
        <v>23</v>
      </c>
      <c r="AQ1862">
        <v>16</v>
      </c>
      <c r="AR1862">
        <v>9</v>
      </c>
      <c r="AS1862">
        <v>13</v>
      </c>
      <c r="AT1862">
        <v>83</v>
      </c>
      <c r="AU1862">
        <v>482</v>
      </c>
      <c r="AV1862">
        <v>132</v>
      </c>
      <c r="AW1862">
        <v>327</v>
      </c>
    </row>
    <row r="1863" spans="1:49" x14ac:dyDescent="0.35">
      <c r="A1863" s="1" t="s">
        <v>965</v>
      </c>
      <c r="B1863" s="1" t="s">
        <v>966</v>
      </c>
      <c r="C1863" s="1" t="s">
        <v>198</v>
      </c>
      <c r="D1863">
        <v>32</v>
      </c>
      <c r="E1863" s="1" t="s">
        <v>2180</v>
      </c>
      <c r="F1863">
        <v>20050801</v>
      </c>
      <c r="G1863">
        <v>3</v>
      </c>
      <c r="H1863">
        <v>104252</v>
      </c>
      <c r="J1863" s="1" t="s">
        <v>2156</v>
      </c>
      <c r="K1863" s="1" t="s">
        <v>233</v>
      </c>
      <c r="L1863" s="1" t="s">
        <v>2157</v>
      </c>
      <c r="M1863">
        <v>190</v>
      </c>
      <c r="N1863" s="1" t="s">
        <v>2169</v>
      </c>
      <c r="O1863">
        <v>21.8</v>
      </c>
      <c r="P1863">
        <v>103151</v>
      </c>
      <c r="R1863" s="1" t="s">
        <v>2156</v>
      </c>
      <c r="S1863" s="1" t="s">
        <v>181</v>
      </c>
      <c r="T1863" s="1" t="s">
        <v>2157</v>
      </c>
      <c r="U1863">
        <v>183</v>
      </c>
      <c r="V1863" s="1" t="s">
        <v>2165</v>
      </c>
      <c r="W1863">
        <v>27.4</v>
      </c>
      <c r="X1863" s="1" t="s">
        <v>600</v>
      </c>
      <c r="Y1863">
        <v>3</v>
      </c>
      <c r="Z1863" s="1" t="s">
        <v>64</v>
      </c>
      <c r="AA1863">
        <v>97</v>
      </c>
      <c r="AB1863">
        <v>9</v>
      </c>
      <c r="AC1863">
        <v>1</v>
      </c>
      <c r="AD1863">
        <v>77</v>
      </c>
      <c r="AE1863">
        <v>54</v>
      </c>
      <c r="AF1863">
        <v>40</v>
      </c>
      <c r="AG1863">
        <v>13</v>
      </c>
      <c r="AH1863">
        <v>14</v>
      </c>
      <c r="AI1863">
        <v>1</v>
      </c>
      <c r="AJ1863">
        <v>3</v>
      </c>
      <c r="AK1863">
        <v>2</v>
      </c>
      <c r="AL1863">
        <v>2</v>
      </c>
      <c r="AM1863">
        <v>81</v>
      </c>
      <c r="AN1863">
        <v>52</v>
      </c>
      <c r="AO1863">
        <v>30</v>
      </c>
      <c r="AP1863">
        <v>17</v>
      </c>
      <c r="AQ1863">
        <v>13</v>
      </c>
      <c r="AR1863">
        <v>4</v>
      </c>
      <c r="AS1863">
        <v>8</v>
      </c>
      <c r="AT1863">
        <v>95</v>
      </c>
      <c r="AU1863">
        <v>434</v>
      </c>
      <c r="AV1863">
        <v>71</v>
      </c>
      <c r="AW1863">
        <v>545</v>
      </c>
    </row>
    <row r="1864" spans="1:49" x14ac:dyDescent="0.35">
      <c r="A1864" s="1" t="s">
        <v>965</v>
      </c>
      <c r="B1864" s="1" t="s">
        <v>966</v>
      </c>
      <c r="C1864" s="1" t="s">
        <v>198</v>
      </c>
      <c r="D1864">
        <v>32</v>
      </c>
      <c r="E1864" s="1" t="s">
        <v>2180</v>
      </c>
      <c r="F1864">
        <v>20050801</v>
      </c>
      <c r="G1864">
        <v>4</v>
      </c>
      <c r="H1864">
        <v>103835</v>
      </c>
      <c r="I1864">
        <v>5</v>
      </c>
      <c r="J1864" s="1" t="s">
        <v>2156</v>
      </c>
      <c r="K1864" s="1" t="s">
        <v>20</v>
      </c>
      <c r="L1864" s="1" t="s">
        <v>2157</v>
      </c>
      <c r="M1864">
        <v>183</v>
      </c>
      <c r="N1864" s="1" t="s">
        <v>2162</v>
      </c>
      <c r="O1864">
        <v>23.9</v>
      </c>
      <c r="P1864">
        <v>103997</v>
      </c>
      <c r="R1864" s="1" t="s">
        <v>2173</v>
      </c>
      <c r="S1864" s="1" t="s">
        <v>967</v>
      </c>
      <c r="T1864" s="1" t="s">
        <v>2157</v>
      </c>
      <c r="U1864">
        <v>190</v>
      </c>
      <c r="V1864" s="1" t="s">
        <v>2249</v>
      </c>
      <c r="W1864">
        <v>23.2</v>
      </c>
      <c r="X1864" s="1" t="s">
        <v>171</v>
      </c>
      <c r="Y1864">
        <v>3</v>
      </c>
      <c r="Z1864" s="1" t="s">
        <v>64</v>
      </c>
      <c r="AA1864">
        <v>71</v>
      </c>
      <c r="AB1864">
        <v>1</v>
      </c>
      <c r="AC1864">
        <v>0</v>
      </c>
      <c r="AD1864">
        <v>51</v>
      </c>
      <c r="AE1864">
        <v>40</v>
      </c>
      <c r="AF1864">
        <v>31</v>
      </c>
      <c r="AG1864">
        <v>6</v>
      </c>
      <c r="AH1864">
        <v>8</v>
      </c>
      <c r="AI1864">
        <v>2</v>
      </c>
      <c r="AJ1864">
        <v>2</v>
      </c>
      <c r="AK1864">
        <v>0</v>
      </c>
      <c r="AL1864">
        <v>1</v>
      </c>
      <c r="AM1864">
        <v>53</v>
      </c>
      <c r="AN1864">
        <v>44</v>
      </c>
      <c r="AO1864">
        <v>21</v>
      </c>
      <c r="AP1864">
        <v>5</v>
      </c>
      <c r="AQ1864">
        <v>8</v>
      </c>
      <c r="AR1864">
        <v>1</v>
      </c>
      <c r="AS1864">
        <v>5</v>
      </c>
      <c r="AT1864">
        <v>33</v>
      </c>
      <c r="AU1864">
        <v>996</v>
      </c>
      <c r="AV1864">
        <v>186</v>
      </c>
      <c r="AW1864">
        <v>221</v>
      </c>
    </row>
    <row r="1865" spans="1:49" x14ac:dyDescent="0.35">
      <c r="A1865" s="1" t="s">
        <v>965</v>
      </c>
      <c r="B1865" s="1" t="s">
        <v>966</v>
      </c>
      <c r="C1865" s="1" t="s">
        <v>198</v>
      </c>
      <c r="D1865">
        <v>32</v>
      </c>
      <c r="E1865" s="1" t="s">
        <v>2180</v>
      </c>
      <c r="F1865">
        <v>20050801</v>
      </c>
      <c r="G1865">
        <v>5</v>
      </c>
      <c r="H1865">
        <v>103909</v>
      </c>
      <c r="I1865">
        <v>3</v>
      </c>
      <c r="J1865" s="1" t="s">
        <v>2156</v>
      </c>
      <c r="K1865" s="1" t="s">
        <v>84</v>
      </c>
      <c r="L1865" s="1" t="s">
        <v>2157</v>
      </c>
      <c r="M1865">
        <v>175</v>
      </c>
      <c r="N1865" s="1" t="s">
        <v>2165</v>
      </c>
      <c r="O1865">
        <v>23.5</v>
      </c>
      <c r="P1865">
        <v>102856</v>
      </c>
      <c r="R1865" s="1" t="s">
        <v>2173</v>
      </c>
      <c r="S1865" s="1" t="s">
        <v>425</v>
      </c>
      <c r="T1865" s="1" t="s">
        <v>2157</v>
      </c>
      <c r="U1865">
        <v>190</v>
      </c>
      <c r="V1865" s="1" t="s">
        <v>2182</v>
      </c>
      <c r="W1865">
        <v>28.8</v>
      </c>
      <c r="X1865" s="1" t="s">
        <v>2250</v>
      </c>
      <c r="Y1865">
        <v>3</v>
      </c>
      <c r="Z1865" s="1" t="s">
        <v>64</v>
      </c>
      <c r="AA1865">
        <v>45</v>
      </c>
      <c r="AB1865">
        <v>2</v>
      </c>
      <c r="AC1865">
        <v>1</v>
      </c>
      <c r="AD1865">
        <v>33</v>
      </c>
      <c r="AE1865">
        <v>22</v>
      </c>
      <c r="AF1865">
        <v>16</v>
      </c>
      <c r="AG1865">
        <v>6</v>
      </c>
      <c r="AH1865">
        <v>6</v>
      </c>
      <c r="AI1865">
        <v>1</v>
      </c>
      <c r="AJ1865">
        <v>2</v>
      </c>
      <c r="AK1865">
        <v>0</v>
      </c>
      <c r="AL1865">
        <v>3</v>
      </c>
      <c r="AM1865">
        <v>38</v>
      </c>
      <c r="AN1865">
        <v>26</v>
      </c>
      <c r="AO1865">
        <v>11</v>
      </c>
      <c r="AP1865">
        <v>4</v>
      </c>
      <c r="AQ1865">
        <v>7</v>
      </c>
      <c r="AR1865">
        <v>3</v>
      </c>
      <c r="AS1865">
        <v>8</v>
      </c>
      <c r="AT1865">
        <v>9</v>
      </c>
      <c r="AU1865">
        <v>1670</v>
      </c>
      <c r="AV1865">
        <v>288</v>
      </c>
      <c r="AW1865">
        <v>120</v>
      </c>
    </row>
    <row r="1866" spans="1:49" x14ac:dyDescent="0.35">
      <c r="A1866" s="1" t="s">
        <v>965</v>
      </c>
      <c r="B1866" s="1" t="s">
        <v>966</v>
      </c>
      <c r="C1866" s="1" t="s">
        <v>198</v>
      </c>
      <c r="D1866">
        <v>32</v>
      </c>
      <c r="E1866" s="1" t="s">
        <v>2180</v>
      </c>
      <c r="F1866">
        <v>20050801</v>
      </c>
      <c r="G1866">
        <v>6</v>
      </c>
      <c r="H1866">
        <v>102456</v>
      </c>
      <c r="J1866" s="1" t="s">
        <v>2156</v>
      </c>
      <c r="K1866" s="1" t="s">
        <v>201</v>
      </c>
      <c r="L1866" s="1" t="s">
        <v>2157</v>
      </c>
      <c r="M1866">
        <v>180</v>
      </c>
      <c r="N1866" s="1" t="s">
        <v>2161</v>
      </c>
      <c r="O1866">
        <v>30.8</v>
      </c>
      <c r="P1866">
        <v>103690</v>
      </c>
      <c r="R1866" s="1" t="s">
        <v>2159</v>
      </c>
      <c r="S1866" s="1" t="s">
        <v>968</v>
      </c>
      <c r="T1866" s="1" t="s">
        <v>2157</v>
      </c>
      <c r="U1866">
        <v>188</v>
      </c>
      <c r="V1866" s="1" t="s">
        <v>2249</v>
      </c>
      <c r="W1866">
        <v>24.5</v>
      </c>
      <c r="X1866" s="1" t="s">
        <v>969</v>
      </c>
      <c r="Y1866">
        <v>3</v>
      </c>
      <c r="Z1866" s="1" t="s">
        <v>64</v>
      </c>
      <c r="AA1866">
        <v>115</v>
      </c>
      <c r="AB1866">
        <v>3</v>
      </c>
      <c r="AC1866">
        <v>0</v>
      </c>
      <c r="AD1866">
        <v>86</v>
      </c>
      <c r="AE1866">
        <v>63</v>
      </c>
      <c r="AF1866">
        <v>38</v>
      </c>
      <c r="AG1866">
        <v>11</v>
      </c>
      <c r="AH1866">
        <v>13</v>
      </c>
      <c r="AI1866">
        <v>6</v>
      </c>
      <c r="AJ1866">
        <v>10</v>
      </c>
      <c r="AK1866">
        <v>5</v>
      </c>
      <c r="AL1866">
        <v>8</v>
      </c>
      <c r="AM1866">
        <v>92</v>
      </c>
      <c r="AN1866">
        <v>37</v>
      </c>
      <c r="AO1866">
        <v>23</v>
      </c>
      <c r="AP1866">
        <v>18</v>
      </c>
      <c r="AQ1866">
        <v>12</v>
      </c>
      <c r="AR1866">
        <v>7</v>
      </c>
      <c r="AS1866">
        <v>16</v>
      </c>
      <c r="AT1866">
        <v>87</v>
      </c>
      <c r="AU1866">
        <v>468</v>
      </c>
    </row>
    <row r="1867" spans="1:49" x14ac:dyDescent="0.35">
      <c r="A1867" s="1" t="s">
        <v>965</v>
      </c>
      <c r="B1867" s="1" t="s">
        <v>966</v>
      </c>
      <c r="C1867" s="1" t="s">
        <v>198</v>
      </c>
      <c r="D1867">
        <v>32</v>
      </c>
      <c r="E1867" s="1" t="s">
        <v>2180</v>
      </c>
      <c r="F1867">
        <v>20050801</v>
      </c>
      <c r="G1867">
        <v>7</v>
      </c>
      <c r="H1867">
        <v>103009</v>
      </c>
      <c r="J1867" s="1" t="s">
        <v>2156</v>
      </c>
      <c r="K1867" s="1" t="s">
        <v>310</v>
      </c>
      <c r="L1867" s="1" t="s">
        <v>2157</v>
      </c>
      <c r="M1867">
        <v>185</v>
      </c>
      <c r="N1867" s="1" t="s">
        <v>2158</v>
      </c>
      <c r="O1867">
        <v>28.1</v>
      </c>
      <c r="P1867">
        <v>103169</v>
      </c>
      <c r="R1867" s="1" t="s">
        <v>2156</v>
      </c>
      <c r="S1867" s="1" t="s">
        <v>372</v>
      </c>
      <c r="T1867" s="1" t="s">
        <v>2157</v>
      </c>
      <c r="U1867">
        <v>180</v>
      </c>
      <c r="V1867" s="1" t="s">
        <v>2161</v>
      </c>
      <c r="W1867">
        <v>27.3</v>
      </c>
      <c r="X1867" s="1" t="s">
        <v>371</v>
      </c>
      <c r="Y1867">
        <v>3</v>
      </c>
      <c r="Z1867" s="1" t="s">
        <v>64</v>
      </c>
      <c r="AA1867">
        <v>110</v>
      </c>
      <c r="AB1867">
        <v>0</v>
      </c>
      <c r="AC1867">
        <v>3</v>
      </c>
      <c r="AD1867">
        <v>68</v>
      </c>
      <c r="AE1867">
        <v>50</v>
      </c>
      <c r="AF1867">
        <v>37</v>
      </c>
      <c r="AG1867">
        <v>9</v>
      </c>
      <c r="AH1867">
        <v>13</v>
      </c>
      <c r="AI1867">
        <v>1</v>
      </c>
      <c r="AJ1867">
        <v>3</v>
      </c>
      <c r="AK1867">
        <v>6</v>
      </c>
      <c r="AL1867">
        <v>6</v>
      </c>
      <c r="AM1867">
        <v>77</v>
      </c>
      <c r="AN1867">
        <v>37</v>
      </c>
      <c r="AO1867">
        <v>27</v>
      </c>
      <c r="AP1867">
        <v>18</v>
      </c>
      <c r="AQ1867">
        <v>12</v>
      </c>
      <c r="AR1867">
        <v>4</v>
      </c>
      <c r="AS1867">
        <v>7</v>
      </c>
      <c r="AT1867">
        <v>81</v>
      </c>
      <c r="AU1867">
        <v>492</v>
      </c>
      <c r="AV1867">
        <v>80</v>
      </c>
      <c r="AW1867">
        <v>506</v>
      </c>
    </row>
    <row r="1868" spans="1:49" x14ac:dyDescent="0.35">
      <c r="A1868" s="1" t="s">
        <v>965</v>
      </c>
      <c r="B1868" s="1" t="s">
        <v>966</v>
      </c>
      <c r="C1868" s="1" t="s">
        <v>198</v>
      </c>
      <c r="D1868">
        <v>32</v>
      </c>
      <c r="E1868" s="1" t="s">
        <v>2180</v>
      </c>
      <c r="F1868">
        <v>20050801</v>
      </c>
      <c r="G1868">
        <v>8</v>
      </c>
      <c r="H1868">
        <v>104214</v>
      </c>
      <c r="I1868">
        <v>7</v>
      </c>
      <c r="J1868" s="1" t="s">
        <v>2156</v>
      </c>
      <c r="K1868" s="1" t="s">
        <v>205</v>
      </c>
      <c r="L1868" s="1" t="s">
        <v>2157</v>
      </c>
      <c r="M1868">
        <v>185</v>
      </c>
      <c r="N1868" s="1" t="s">
        <v>2166</v>
      </c>
      <c r="O1868">
        <v>22</v>
      </c>
      <c r="P1868">
        <v>104198</v>
      </c>
      <c r="R1868" s="1" t="s">
        <v>2156</v>
      </c>
      <c r="S1868" s="1" t="s">
        <v>144</v>
      </c>
      <c r="T1868" s="1" t="s">
        <v>2157</v>
      </c>
      <c r="U1868">
        <v>188</v>
      </c>
      <c r="V1868" s="1" t="s">
        <v>2161</v>
      </c>
      <c r="W1868">
        <v>22.1</v>
      </c>
      <c r="X1868" s="1" t="s">
        <v>970</v>
      </c>
      <c r="Y1868">
        <v>3</v>
      </c>
      <c r="Z1868" s="1" t="s">
        <v>64</v>
      </c>
      <c r="AA1868">
        <v>133</v>
      </c>
      <c r="AB1868">
        <v>2</v>
      </c>
      <c r="AC1868">
        <v>4</v>
      </c>
      <c r="AD1868">
        <v>99</v>
      </c>
      <c r="AE1868">
        <v>64</v>
      </c>
      <c r="AF1868">
        <v>38</v>
      </c>
      <c r="AG1868">
        <v>19</v>
      </c>
      <c r="AH1868">
        <v>14</v>
      </c>
      <c r="AI1868">
        <v>3</v>
      </c>
      <c r="AJ1868">
        <v>7</v>
      </c>
      <c r="AK1868">
        <v>0</v>
      </c>
      <c r="AL1868">
        <v>5</v>
      </c>
      <c r="AM1868">
        <v>88</v>
      </c>
      <c r="AN1868">
        <v>55</v>
      </c>
      <c r="AO1868">
        <v>31</v>
      </c>
      <c r="AP1868">
        <v>13</v>
      </c>
      <c r="AQ1868">
        <v>14</v>
      </c>
      <c r="AR1868">
        <v>5</v>
      </c>
      <c r="AS1868">
        <v>13</v>
      </c>
      <c r="AT1868">
        <v>50</v>
      </c>
      <c r="AU1868">
        <v>704</v>
      </c>
      <c r="AV1868">
        <v>90</v>
      </c>
      <c r="AW1868">
        <v>464</v>
      </c>
    </row>
    <row r="1869" spans="1:49" x14ac:dyDescent="0.35">
      <c r="A1869" s="1" t="s">
        <v>965</v>
      </c>
      <c r="B1869" s="1" t="s">
        <v>966</v>
      </c>
      <c r="C1869" s="1" t="s">
        <v>198</v>
      </c>
      <c r="D1869">
        <v>32</v>
      </c>
      <c r="E1869" s="1" t="s">
        <v>2180</v>
      </c>
      <c r="F1869">
        <v>20050801</v>
      </c>
      <c r="G1869">
        <v>9</v>
      </c>
      <c r="H1869">
        <v>104076</v>
      </c>
      <c r="I1869">
        <v>6</v>
      </c>
      <c r="J1869" s="1" t="s">
        <v>2156</v>
      </c>
      <c r="K1869" s="1" t="s">
        <v>25</v>
      </c>
      <c r="L1869" s="1" t="s">
        <v>2157</v>
      </c>
      <c r="M1869">
        <v>190</v>
      </c>
      <c r="N1869" s="1" t="s">
        <v>2165</v>
      </c>
      <c r="O1869">
        <v>22.7</v>
      </c>
      <c r="P1869">
        <v>103181</v>
      </c>
      <c r="R1869" s="1" t="s">
        <v>2156</v>
      </c>
      <c r="S1869" s="1" t="s">
        <v>220</v>
      </c>
      <c r="T1869" s="1" t="s">
        <v>2157</v>
      </c>
      <c r="U1869">
        <v>185</v>
      </c>
      <c r="V1869" s="1" t="s">
        <v>2160</v>
      </c>
      <c r="W1869">
        <v>27.2</v>
      </c>
      <c r="X1869" s="1" t="s">
        <v>971</v>
      </c>
      <c r="Y1869">
        <v>3</v>
      </c>
      <c r="Z1869" s="1" t="s">
        <v>64</v>
      </c>
      <c r="AA1869">
        <v>138</v>
      </c>
      <c r="AB1869">
        <v>9</v>
      </c>
      <c r="AC1869">
        <v>2</v>
      </c>
      <c r="AD1869">
        <v>87</v>
      </c>
      <c r="AE1869">
        <v>54</v>
      </c>
      <c r="AF1869">
        <v>42</v>
      </c>
      <c r="AG1869">
        <v>17</v>
      </c>
      <c r="AH1869">
        <v>17</v>
      </c>
      <c r="AI1869">
        <v>1</v>
      </c>
      <c r="AJ1869">
        <v>5</v>
      </c>
      <c r="AK1869">
        <v>5</v>
      </c>
      <c r="AL1869">
        <v>3</v>
      </c>
      <c r="AM1869">
        <v>116</v>
      </c>
      <c r="AN1869">
        <v>75</v>
      </c>
      <c r="AO1869">
        <v>50</v>
      </c>
      <c r="AP1869">
        <v>15</v>
      </c>
      <c r="AQ1869">
        <v>17</v>
      </c>
      <c r="AR1869">
        <v>6</v>
      </c>
      <c r="AS1869">
        <v>11</v>
      </c>
      <c r="AT1869">
        <v>45</v>
      </c>
      <c r="AU1869">
        <v>778</v>
      </c>
      <c r="AV1869">
        <v>82</v>
      </c>
      <c r="AW1869">
        <v>483</v>
      </c>
    </row>
    <row r="1870" spans="1:49" x14ac:dyDescent="0.35">
      <c r="A1870" s="1" t="s">
        <v>965</v>
      </c>
      <c r="B1870" s="1" t="s">
        <v>966</v>
      </c>
      <c r="C1870" s="1" t="s">
        <v>198</v>
      </c>
      <c r="D1870">
        <v>32</v>
      </c>
      <c r="E1870" s="1" t="s">
        <v>2180</v>
      </c>
      <c r="F1870">
        <v>20050801</v>
      </c>
      <c r="G1870">
        <v>10</v>
      </c>
      <c r="H1870">
        <v>104360</v>
      </c>
      <c r="J1870" s="1" t="s">
        <v>2173</v>
      </c>
      <c r="K1870" s="1" t="s">
        <v>972</v>
      </c>
      <c r="L1870" s="1" t="s">
        <v>2172</v>
      </c>
      <c r="M1870">
        <v>178</v>
      </c>
      <c r="N1870" s="1" t="s">
        <v>2249</v>
      </c>
      <c r="O1870">
        <v>21.2</v>
      </c>
      <c r="P1870">
        <v>103035</v>
      </c>
      <c r="R1870" s="1" t="s">
        <v>2156</v>
      </c>
      <c r="S1870" s="1" t="s">
        <v>323</v>
      </c>
      <c r="T1870" s="1" t="s">
        <v>2172</v>
      </c>
      <c r="U1870">
        <v>185</v>
      </c>
      <c r="V1870" s="1" t="s">
        <v>2162</v>
      </c>
      <c r="W1870">
        <v>27.9</v>
      </c>
      <c r="X1870" s="1" t="s">
        <v>973</v>
      </c>
      <c r="Y1870">
        <v>3</v>
      </c>
      <c r="Z1870" s="1" t="s">
        <v>64</v>
      </c>
      <c r="AA1870">
        <v>121</v>
      </c>
      <c r="AB1870">
        <v>1</v>
      </c>
      <c r="AC1870">
        <v>5</v>
      </c>
      <c r="AD1870">
        <v>89</v>
      </c>
      <c r="AE1870">
        <v>53</v>
      </c>
      <c r="AF1870">
        <v>37</v>
      </c>
      <c r="AG1870">
        <v>16</v>
      </c>
      <c r="AH1870">
        <v>14</v>
      </c>
      <c r="AI1870">
        <v>6</v>
      </c>
      <c r="AJ1870">
        <v>9</v>
      </c>
      <c r="AK1870">
        <v>6</v>
      </c>
      <c r="AL1870">
        <v>2</v>
      </c>
      <c r="AM1870">
        <v>79</v>
      </c>
      <c r="AN1870">
        <v>50</v>
      </c>
      <c r="AO1870">
        <v>30</v>
      </c>
      <c r="AP1870">
        <v>13</v>
      </c>
      <c r="AQ1870">
        <v>14</v>
      </c>
      <c r="AR1870">
        <v>6</v>
      </c>
      <c r="AS1870">
        <v>12</v>
      </c>
      <c r="AT1870">
        <v>230</v>
      </c>
      <c r="AU1870">
        <v>168</v>
      </c>
      <c r="AV1870">
        <v>118</v>
      </c>
      <c r="AW1870">
        <v>376</v>
      </c>
    </row>
    <row r="1871" spans="1:49" x14ac:dyDescent="0.35">
      <c r="A1871" s="1" t="s">
        <v>965</v>
      </c>
      <c r="B1871" s="1" t="s">
        <v>966</v>
      </c>
      <c r="C1871" s="1" t="s">
        <v>198</v>
      </c>
      <c r="D1871">
        <v>32</v>
      </c>
      <c r="E1871" s="1" t="s">
        <v>2180</v>
      </c>
      <c r="F1871">
        <v>20050801</v>
      </c>
      <c r="G1871">
        <v>11</v>
      </c>
      <c r="H1871">
        <v>103808</v>
      </c>
      <c r="J1871" s="1" t="s">
        <v>2156</v>
      </c>
      <c r="K1871" s="1" t="s">
        <v>190</v>
      </c>
      <c r="L1871" s="1" t="s">
        <v>2157</v>
      </c>
      <c r="M1871">
        <v>188</v>
      </c>
      <c r="N1871" s="1" t="s">
        <v>2162</v>
      </c>
      <c r="O1871">
        <v>24</v>
      </c>
      <c r="P1871">
        <v>102905</v>
      </c>
      <c r="R1871" s="1" t="s">
        <v>2156</v>
      </c>
      <c r="S1871" s="1" t="s">
        <v>325</v>
      </c>
      <c r="T1871" s="1" t="s">
        <v>2172</v>
      </c>
      <c r="U1871">
        <v>175</v>
      </c>
      <c r="V1871" s="1" t="s">
        <v>2176</v>
      </c>
      <c r="W1871">
        <v>28.5</v>
      </c>
      <c r="X1871" s="1" t="s">
        <v>91</v>
      </c>
      <c r="Y1871">
        <v>3</v>
      </c>
      <c r="Z1871" s="1" t="s">
        <v>64</v>
      </c>
      <c r="AA1871">
        <v>73</v>
      </c>
      <c r="AB1871">
        <v>1</v>
      </c>
      <c r="AC1871">
        <v>2</v>
      </c>
      <c r="AD1871">
        <v>60</v>
      </c>
      <c r="AE1871">
        <v>54</v>
      </c>
      <c r="AF1871">
        <v>37</v>
      </c>
      <c r="AG1871">
        <v>2</v>
      </c>
      <c r="AH1871">
        <v>9</v>
      </c>
      <c r="AI1871">
        <v>3</v>
      </c>
      <c r="AJ1871">
        <v>4</v>
      </c>
      <c r="AK1871">
        <v>0</v>
      </c>
      <c r="AL1871">
        <v>1</v>
      </c>
      <c r="AM1871">
        <v>64</v>
      </c>
      <c r="AN1871">
        <v>43</v>
      </c>
      <c r="AO1871">
        <v>23</v>
      </c>
      <c r="AP1871">
        <v>9</v>
      </c>
      <c r="AQ1871">
        <v>9</v>
      </c>
      <c r="AR1871">
        <v>4</v>
      </c>
      <c r="AS1871">
        <v>8</v>
      </c>
      <c r="AT1871">
        <v>121</v>
      </c>
      <c r="AU1871">
        <v>370</v>
      </c>
      <c r="AV1871">
        <v>86</v>
      </c>
      <c r="AW1871">
        <v>468</v>
      </c>
    </row>
    <row r="1872" spans="1:49" x14ac:dyDescent="0.35">
      <c r="A1872" s="1" t="s">
        <v>965</v>
      </c>
      <c r="B1872" s="1" t="s">
        <v>966</v>
      </c>
      <c r="C1872" s="1" t="s">
        <v>198</v>
      </c>
      <c r="D1872">
        <v>32</v>
      </c>
      <c r="E1872" s="1" t="s">
        <v>2180</v>
      </c>
      <c r="F1872">
        <v>20050801</v>
      </c>
      <c r="G1872">
        <v>12</v>
      </c>
      <c r="H1872">
        <v>102845</v>
      </c>
      <c r="I1872">
        <v>4</v>
      </c>
      <c r="J1872" s="1" t="s">
        <v>2156</v>
      </c>
      <c r="K1872" s="1" t="s">
        <v>19</v>
      </c>
      <c r="L1872" s="1" t="s">
        <v>2157</v>
      </c>
      <c r="M1872">
        <v>190</v>
      </c>
      <c r="N1872" s="1" t="s">
        <v>2161</v>
      </c>
      <c r="O1872">
        <v>28.9</v>
      </c>
      <c r="P1872">
        <v>103586</v>
      </c>
      <c r="R1872" s="1" t="s">
        <v>2159</v>
      </c>
      <c r="S1872" s="1" t="s">
        <v>974</v>
      </c>
      <c r="T1872" s="1" t="s">
        <v>2172</v>
      </c>
      <c r="U1872">
        <v>193</v>
      </c>
      <c r="V1872" s="1" t="s">
        <v>2249</v>
      </c>
      <c r="W1872">
        <v>25</v>
      </c>
      <c r="X1872" s="1" t="s">
        <v>975</v>
      </c>
      <c r="Y1872">
        <v>3</v>
      </c>
      <c r="Z1872" s="1" t="s">
        <v>64</v>
      </c>
      <c r="AA1872">
        <v>147</v>
      </c>
      <c r="AB1872">
        <v>10</v>
      </c>
      <c r="AC1872">
        <v>3</v>
      </c>
      <c r="AD1872">
        <v>112</v>
      </c>
      <c r="AE1872">
        <v>77</v>
      </c>
      <c r="AF1872">
        <v>57</v>
      </c>
      <c r="AG1872">
        <v>18</v>
      </c>
      <c r="AH1872">
        <v>17</v>
      </c>
      <c r="AI1872">
        <v>6</v>
      </c>
      <c r="AJ1872">
        <v>9</v>
      </c>
      <c r="AK1872">
        <v>4</v>
      </c>
      <c r="AL1872">
        <v>6</v>
      </c>
      <c r="AM1872">
        <v>119</v>
      </c>
      <c r="AN1872">
        <v>77</v>
      </c>
      <c r="AO1872">
        <v>48</v>
      </c>
      <c r="AP1872">
        <v>22</v>
      </c>
      <c r="AQ1872">
        <v>16</v>
      </c>
      <c r="AR1872">
        <v>9</v>
      </c>
      <c r="AS1872">
        <v>14</v>
      </c>
      <c r="AT1872">
        <v>29</v>
      </c>
      <c r="AU1872">
        <v>1175</v>
      </c>
      <c r="AV1872">
        <v>1469</v>
      </c>
      <c r="AW1872">
        <v>1</v>
      </c>
    </row>
    <row r="1873" spans="1:49" x14ac:dyDescent="0.35">
      <c r="A1873" s="1" t="s">
        <v>965</v>
      </c>
      <c r="B1873" s="1" t="s">
        <v>966</v>
      </c>
      <c r="C1873" s="1" t="s">
        <v>198</v>
      </c>
      <c r="D1873">
        <v>32</v>
      </c>
      <c r="E1873" s="1" t="s">
        <v>2180</v>
      </c>
      <c r="F1873">
        <v>20050801</v>
      </c>
      <c r="G1873">
        <v>13</v>
      </c>
      <c r="H1873">
        <v>103812</v>
      </c>
      <c r="I1873">
        <v>8</v>
      </c>
      <c r="J1873" s="1" t="s">
        <v>2156</v>
      </c>
      <c r="K1873" s="1" t="s">
        <v>15</v>
      </c>
      <c r="L1873" s="1" t="s">
        <v>2157</v>
      </c>
      <c r="M1873">
        <v>198</v>
      </c>
      <c r="N1873" s="1" t="s">
        <v>2158</v>
      </c>
      <c r="O1873">
        <v>24</v>
      </c>
      <c r="P1873">
        <v>103656</v>
      </c>
      <c r="R1873" s="1" t="s">
        <v>2156</v>
      </c>
      <c r="S1873" s="1" t="s">
        <v>214</v>
      </c>
      <c r="T1873" s="1" t="s">
        <v>2157</v>
      </c>
      <c r="U1873">
        <v>175</v>
      </c>
      <c r="V1873" s="1" t="s">
        <v>2161</v>
      </c>
      <c r="W1873">
        <v>24.6</v>
      </c>
      <c r="X1873" s="1" t="s">
        <v>976</v>
      </c>
      <c r="Y1873">
        <v>3</v>
      </c>
      <c r="Z1873" s="1" t="s">
        <v>64</v>
      </c>
      <c r="AA1873">
        <v>119</v>
      </c>
      <c r="AB1873">
        <v>12</v>
      </c>
      <c r="AC1873">
        <v>0</v>
      </c>
      <c r="AD1873">
        <v>95</v>
      </c>
      <c r="AE1873">
        <v>70</v>
      </c>
      <c r="AF1873">
        <v>52</v>
      </c>
      <c r="AG1873">
        <v>18</v>
      </c>
      <c r="AH1873">
        <v>16</v>
      </c>
      <c r="AI1873">
        <v>8</v>
      </c>
      <c r="AJ1873">
        <v>9</v>
      </c>
      <c r="AK1873">
        <v>4</v>
      </c>
      <c r="AL1873">
        <v>3</v>
      </c>
      <c r="AM1873">
        <v>109</v>
      </c>
      <c r="AN1873">
        <v>58</v>
      </c>
      <c r="AO1873">
        <v>41</v>
      </c>
      <c r="AP1873">
        <v>29</v>
      </c>
      <c r="AQ1873">
        <v>17</v>
      </c>
      <c r="AR1873">
        <v>7</v>
      </c>
      <c r="AS1873">
        <v>9</v>
      </c>
      <c r="AT1873">
        <v>49</v>
      </c>
      <c r="AU1873">
        <v>720</v>
      </c>
      <c r="AV1873">
        <v>84</v>
      </c>
      <c r="AW1873">
        <v>469</v>
      </c>
    </row>
    <row r="1874" spans="1:49" x14ac:dyDescent="0.35">
      <c r="A1874" s="1" t="s">
        <v>965</v>
      </c>
      <c r="B1874" s="1" t="s">
        <v>966</v>
      </c>
      <c r="C1874" s="1" t="s">
        <v>198</v>
      </c>
      <c r="D1874">
        <v>32</v>
      </c>
      <c r="E1874" s="1" t="s">
        <v>2180</v>
      </c>
      <c r="F1874">
        <v>20050801</v>
      </c>
      <c r="G1874">
        <v>14</v>
      </c>
      <c r="H1874">
        <v>102610</v>
      </c>
      <c r="J1874" s="1" t="s">
        <v>2156</v>
      </c>
      <c r="K1874" s="1" t="s">
        <v>33</v>
      </c>
      <c r="L1874" s="1" t="s">
        <v>2157</v>
      </c>
      <c r="M1874">
        <v>180</v>
      </c>
      <c r="N1874" s="1" t="s">
        <v>2161</v>
      </c>
      <c r="O1874">
        <v>30.1</v>
      </c>
      <c r="P1874">
        <v>104259</v>
      </c>
      <c r="R1874" s="1" t="s">
        <v>2156</v>
      </c>
      <c r="S1874" s="1" t="s">
        <v>175</v>
      </c>
      <c r="T1874" s="1" t="s">
        <v>2157</v>
      </c>
      <c r="U1874">
        <v>178</v>
      </c>
      <c r="V1874" s="1" t="s">
        <v>2169</v>
      </c>
      <c r="W1874">
        <v>21.7</v>
      </c>
      <c r="X1874" s="1" t="s">
        <v>98</v>
      </c>
      <c r="Y1874">
        <v>3</v>
      </c>
      <c r="Z1874" s="1" t="s">
        <v>64</v>
      </c>
      <c r="AA1874">
        <v>84</v>
      </c>
      <c r="AB1874">
        <v>1</v>
      </c>
      <c r="AC1874">
        <v>2</v>
      </c>
      <c r="AD1874">
        <v>59</v>
      </c>
      <c r="AE1874">
        <v>41</v>
      </c>
      <c r="AF1874">
        <v>29</v>
      </c>
      <c r="AG1874">
        <v>9</v>
      </c>
      <c r="AH1874">
        <v>11</v>
      </c>
      <c r="AI1874">
        <v>0</v>
      </c>
      <c r="AJ1874">
        <v>2</v>
      </c>
      <c r="AK1874">
        <v>1</v>
      </c>
      <c r="AL1874">
        <v>1</v>
      </c>
      <c r="AM1874">
        <v>61</v>
      </c>
      <c r="AN1874">
        <v>41</v>
      </c>
      <c r="AO1874">
        <v>24</v>
      </c>
      <c r="AP1874">
        <v>12</v>
      </c>
      <c r="AQ1874">
        <v>10</v>
      </c>
      <c r="AR1874">
        <v>2</v>
      </c>
      <c r="AS1874">
        <v>6</v>
      </c>
      <c r="AT1874">
        <v>103</v>
      </c>
      <c r="AU1874">
        <v>400</v>
      </c>
      <c r="AV1874">
        <v>76</v>
      </c>
      <c r="AW1874">
        <v>518</v>
      </c>
    </row>
    <row r="1875" spans="1:49" x14ac:dyDescent="0.35">
      <c r="A1875" s="1" t="s">
        <v>965</v>
      </c>
      <c r="B1875" s="1" t="s">
        <v>966</v>
      </c>
      <c r="C1875" s="1" t="s">
        <v>198</v>
      </c>
      <c r="D1875">
        <v>32</v>
      </c>
      <c r="E1875" s="1" t="s">
        <v>2180</v>
      </c>
      <c r="F1875">
        <v>20050801</v>
      </c>
      <c r="G1875">
        <v>15</v>
      </c>
      <c r="H1875">
        <v>104338</v>
      </c>
      <c r="J1875" s="1" t="s">
        <v>2156</v>
      </c>
      <c r="K1875" s="1" t="s">
        <v>170</v>
      </c>
      <c r="L1875" s="1" t="s">
        <v>2157</v>
      </c>
      <c r="M1875">
        <v>185</v>
      </c>
      <c r="N1875" s="1" t="s">
        <v>2165</v>
      </c>
      <c r="O1875">
        <v>21.3</v>
      </c>
      <c r="P1875">
        <v>103820</v>
      </c>
      <c r="R1875" s="1" t="s">
        <v>2198</v>
      </c>
      <c r="S1875" s="1" t="s">
        <v>269</v>
      </c>
      <c r="T1875" s="1" t="s">
        <v>2157</v>
      </c>
      <c r="U1875">
        <v>183</v>
      </c>
      <c r="V1875" s="1" t="s">
        <v>2163</v>
      </c>
      <c r="W1875">
        <v>23.9</v>
      </c>
      <c r="X1875" s="1" t="s">
        <v>171</v>
      </c>
      <c r="Y1875">
        <v>3</v>
      </c>
      <c r="Z1875" s="1" t="s">
        <v>64</v>
      </c>
      <c r="AA1875">
        <v>79</v>
      </c>
      <c r="AB1875">
        <v>5</v>
      </c>
      <c r="AC1875">
        <v>0</v>
      </c>
      <c r="AD1875">
        <v>41</v>
      </c>
      <c r="AE1875">
        <v>24</v>
      </c>
      <c r="AF1875">
        <v>19</v>
      </c>
      <c r="AG1875">
        <v>12</v>
      </c>
      <c r="AH1875">
        <v>8</v>
      </c>
      <c r="AI1875">
        <v>1</v>
      </c>
      <c r="AJ1875">
        <v>2</v>
      </c>
      <c r="AK1875">
        <v>0</v>
      </c>
      <c r="AL1875">
        <v>4</v>
      </c>
      <c r="AM1875">
        <v>67</v>
      </c>
      <c r="AN1875">
        <v>37</v>
      </c>
      <c r="AO1875">
        <v>21</v>
      </c>
      <c r="AP1875">
        <v>11</v>
      </c>
      <c r="AQ1875">
        <v>8</v>
      </c>
      <c r="AR1875">
        <v>10</v>
      </c>
      <c r="AS1875">
        <v>15</v>
      </c>
      <c r="AT1875">
        <v>68</v>
      </c>
      <c r="AU1875">
        <v>556</v>
      </c>
      <c r="AV1875">
        <v>234</v>
      </c>
      <c r="AW1875">
        <v>160</v>
      </c>
    </row>
    <row r="1876" spans="1:49" x14ac:dyDescent="0.35">
      <c r="A1876" s="1" t="s">
        <v>965</v>
      </c>
      <c r="B1876" s="1" t="s">
        <v>966</v>
      </c>
      <c r="C1876" s="1" t="s">
        <v>198</v>
      </c>
      <c r="D1876">
        <v>32</v>
      </c>
      <c r="E1876" s="1" t="s">
        <v>2180</v>
      </c>
      <c r="F1876">
        <v>20050801</v>
      </c>
      <c r="G1876">
        <v>16</v>
      </c>
      <c r="H1876">
        <v>104792</v>
      </c>
      <c r="J1876" s="1" t="s">
        <v>2156</v>
      </c>
      <c r="K1876" s="1" t="s">
        <v>48</v>
      </c>
      <c r="L1876" s="1" t="s">
        <v>2157</v>
      </c>
      <c r="M1876">
        <v>193</v>
      </c>
      <c r="N1876" s="1" t="s">
        <v>2171</v>
      </c>
      <c r="O1876">
        <v>18.899999999999999</v>
      </c>
      <c r="P1876">
        <v>102548</v>
      </c>
      <c r="R1876" s="1" t="s">
        <v>2159</v>
      </c>
      <c r="S1876" s="1" t="s">
        <v>386</v>
      </c>
      <c r="T1876" s="1" t="s">
        <v>2157</v>
      </c>
      <c r="U1876">
        <v>175</v>
      </c>
      <c r="V1876" s="1" t="s">
        <v>2210</v>
      </c>
      <c r="W1876">
        <v>30.4</v>
      </c>
      <c r="X1876" s="1" t="s">
        <v>252</v>
      </c>
      <c r="Y1876">
        <v>3</v>
      </c>
      <c r="Z1876" s="1" t="s">
        <v>64</v>
      </c>
      <c r="AA1876">
        <v>85</v>
      </c>
      <c r="AB1876">
        <v>1</v>
      </c>
      <c r="AC1876">
        <v>3</v>
      </c>
      <c r="AD1876">
        <v>53</v>
      </c>
      <c r="AE1876">
        <v>26</v>
      </c>
      <c r="AF1876">
        <v>15</v>
      </c>
      <c r="AG1876">
        <v>11</v>
      </c>
      <c r="AH1876">
        <v>8</v>
      </c>
      <c r="AI1876">
        <v>3</v>
      </c>
      <c r="AJ1876">
        <v>6</v>
      </c>
      <c r="AK1876">
        <v>0</v>
      </c>
      <c r="AL1876">
        <v>0</v>
      </c>
      <c r="AM1876">
        <v>53</v>
      </c>
      <c r="AN1876">
        <v>17</v>
      </c>
      <c r="AO1876">
        <v>7</v>
      </c>
      <c r="AP1876">
        <v>13</v>
      </c>
      <c r="AQ1876">
        <v>8</v>
      </c>
      <c r="AR1876">
        <v>4</v>
      </c>
      <c r="AS1876">
        <v>11</v>
      </c>
      <c r="AT1876">
        <v>65</v>
      </c>
      <c r="AU1876">
        <v>585</v>
      </c>
      <c r="AV1876">
        <v>166</v>
      </c>
      <c r="AW1876">
        <v>248</v>
      </c>
    </row>
    <row r="1877" spans="1:49" x14ac:dyDescent="0.35">
      <c r="A1877" s="1" t="s">
        <v>965</v>
      </c>
      <c r="B1877" s="1" t="s">
        <v>966</v>
      </c>
      <c r="C1877" s="1" t="s">
        <v>198</v>
      </c>
      <c r="D1877">
        <v>32</v>
      </c>
      <c r="E1877" s="1" t="s">
        <v>2180</v>
      </c>
      <c r="F1877">
        <v>20050801</v>
      </c>
      <c r="G1877">
        <v>17</v>
      </c>
      <c r="H1877">
        <v>103813</v>
      </c>
      <c r="J1877" s="1" t="s">
        <v>2156</v>
      </c>
      <c r="K1877" s="1" t="s">
        <v>130</v>
      </c>
      <c r="L1877" s="1" t="s">
        <v>2172</v>
      </c>
      <c r="M1877">
        <v>185</v>
      </c>
      <c r="N1877" s="1" t="s">
        <v>2188</v>
      </c>
      <c r="O1877">
        <v>24</v>
      </c>
      <c r="P1877">
        <v>104597</v>
      </c>
      <c r="R1877" s="1" t="s">
        <v>2156</v>
      </c>
      <c r="S1877" s="1" t="s">
        <v>207</v>
      </c>
      <c r="T1877" s="1" t="s">
        <v>2157</v>
      </c>
      <c r="U1877">
        <v>183</v>
      </c>
      <c r="V1877" s="1" t="s">
        <v>2161</v>
      </c>
      <c r="W1877">
        <v>19.899999999999999</v>
      </c>
      <c r="X1877" s="1" t="s">
        <v>977</v>
      </c>
      <c r="Y1877">
        <v>3</v>
      </c>
      <c r="Z1877" s="1" t="s">
        <v>94</v>
      </c>
      <c r="AA1877">
        <v>118</v>
      </c>
      <c r="AB1877">
        <v>2</v>
      </c>
      <c r="AC1877">
        <v>1</v>
      </c>
      <c r="AD1877">
        <v>87</v>
      </c>
      <c r="AE1877">
        <v>57</v>
      </c>
      <c r="AF1877">
        <v>42</v>
      </c>
      <c r="AG1877">
        <v>15</v>
      </c>
      <c r="AH1877">
        <v>15</v>
      </c>
      <c r="AI1877">
        <v>2</v>
      </c>
      <c r="AJ1877">
        <v>5</v>
      </c>
      <c r="AK1877">
        <v>9</v>
      </c>
      <c r="AL1877">
        <v>4</v>
      </c>
      <c r="AM1877">
        <v>103</v>
      </c>
      <c r="AN1877">
        <v>54</v>
      </c>
      <c r="AO1877">
        <v>39</v>
      </c>
      <c r="AP1877">
        <v>26</v>
      </c>
      <c r="AQ1877">
        <v>16</v>
      </c>
      <c r="AR1877">
        <v>5</v>
      </c>
      <c r="AS1877">
        <v>8</v>
      </c>
      <c r="AT1877">
        <v>54</v>
      </c>
      <c r="AU1877">
        <v>659</v>
      </c>
      <c r="AV1877">
        <v>83</v>
      </c>
      <c r="AW1877">
        <v>482</v>
      </c>
    </row>
    <row r="1878" spans="1:49" x14ac:dyDescent="0.35">
      <c r="A1878" s="1" t="s">
        <v>965</v>
      </c>
      <c r="B1878" s="1" t="s">
        <v>966</v>
      </c>
      <c r="C1878" s="1" t="s">
        <v>198</v>
      </c>
      <c r="D1878">
        <v>32</v>
      </c>
      <c r="E1878" s="1" t="s">
        <v>2180</v>
      </c>
      <c r="F1878">
        <v>20050801</v>
      </c>
      <c r="G1878">
        <v>18</v>
      </c>
      <c r="H1878">
        <v>104252</v>
      </c>
      <c r="J1878" s="1" t="s">
        <v>2156</v>
      </c>
      <c r="K1878" s="1" t="s">
        <v>233</v>
      </c>
      <c r="L1878" s="1" t="s">
        <v>2157</v>
      </c>
      <c r="M1878">
        <v>190</v>
      </c>
      <c r="N1878" s="1" t="s">
        <v>2169</v>
      </c>
      <c r="O1878">
        <v>21.8</v>
      </c>
      <c r="P1878">
        <v>103835</v>
      </c>
      <c r="Q1878">
        <v>5</v>
      </c>
      <c r="R1878" s="1" t="s">
        <v>2156</v>
      </c>
      <c r="S1878" s="1" t="s">
        <v>20</v>
      </c>
      <c r="T1878" s="1" t="s">
        <v>2157</v>
      </c>
      <c r="U1878">
        <v>183</v>
      </c>
      <c r="V1878" s="1" t="s">
        <v>2162</v>
      </c>
      <c r="W1878">
        <v>23.9</v>
      </c>
      <c r="X1878" s="1" t="s">
        <v>96</v>
      </c>
      <c r="Y1878">
        <v>3</v>
      </c>
      <c r="Z1878" s="1" t="s">
        <v>94</v>
      </c>
      <c r="AA1878">
        <v>71</v>
      </c>
      <c r="AB1878">
        <v>2</v>
      </c>
      <c r="AC1878">
        <v>1</v>
      </c>
      <c r="AD1878">
        <v>60</v>
      </c>
      <c r="AE1878">
        <v>34</v>
      </c>
      <c r="AF1878">
        <v>24</v>
      </c>
      <c r="AG1878">
        <v>13</v>
      </c>
      <c r="AH1878">
        <v>11</v>
      </c>
      <c r="AI1878">
        <v>0</v>
      </c>
      <c r="AJ1878">
        <v>3</v>
      </c>
      <c r="AK1878">
        <v>0</v>
      </c>
      <c r="AL1878">
        <v>1</v>
      </c>
      <c r="AM1878">
        <v>62</v>
      </c>
      <c r="AN1878">
        <v>48</v>
      </c>
      <c r="AO1878">
        <v>24</v>
      </c>
      <c r="AP1878">
        <v>8</v>
      </c>
      <c r="AQ1878">
        <v>10</v>
      </c>
      <c r="AR1878">
        <v>5</v>
      </c>
      <c r="AS1878">
        <v>10</v>
      </c>
      <c r="AT1878">
        <v>95</v>
      </c>
      <c r="AU1878">
        <v>434</v>
      </c>
      <c r="AV1878">
        <v>33</v>
      </c>
      <c r="AW1878">
        <v>996</v>
      </c>
    </row>
    <row r="1879" spans="1:49" x14ac:dyDescent="0.35">
      <c r="A1879" s="1" t="s">
        <v>965</v>
      </c>
      <c r="B1879" s="1" t="s">
        <v>966</v>
      </c>
      <c r="C1879" s="1" t="s">
        <v>198</v>
      </c>
      <c r="D1879">
        <v>32</v>
      </c>
      <c r="E1879" s="1" t="s">
        <v>2180</v>
      </c>
      <c r="F1879">
        <v>20050801</v>
      </c>
      <c r="G1879">
        <v>19</v>
      </c>
      <c r="H1879">
        <v>103909</v>
      </c>
      <c r="I1879">
        <v>3</v>
      </c>
      <c r="J1879" s="1" t="s">
        <v>2156</v>
      </c>
      <c r="K1879" s="1" t="s">
        <v>84</v>
      </c>
      <c r="L1879" s="1" t="s">
        <v>2157</v>
      </c>
      <c r="M1879">
        <v>175</v>
      </c>
      <c r="N1879" s="1" t="s">
        <v>2165</v>
      </c>
      <c r="O1879">
        <v>23.5</v>
      </c>
      <c r="P1879">
        <v>102456</v>
      </c>
      <c r="R1879" s="1" t="s">
        <v>2156</v>
      </c>
      <c r="S1879" s="1" t="s">
        <v>201</v>
      </c>
      <c r="T1879" s="1" t="s">
        <v>2157</v>
      </c>
      <c r="U1879">
        <v>180</v>
      </c>
      <c r="V1879" s="1" t="s">
        <v>2161</v>
      </c>
      <c r="W1879">
        <v>30.8</v>
      </c>
      <c r="X1879" s="1" t="s">
        <v>439</v>
      </c>
      <c r="Y1879">
        <v>3</v>
      </c>
      <c r="Z1879" s="1" t="s">
        <v>94</v>
      </c>
      <c r="AA1879">
        <v>109</v>
      </c>
      <c r="AB1879">
        <v>7</v>
      </c>
      <c r="AC1879">
        <v>2</v>
      </c>
      <c r="AD1879">
        <v>71</v>
      </c>
      <c r="AE1879">
        <v>38</v>
      </c>
      <c r="AF1879">
        <v>30</v>
      </c>
      <c r="AG1879">
        <v>23</v>
      </c>
      <c r="AH1879">
        <v>13</v>
      </c>
      <c r="AI1879">
        <v>2</v>
      </c>
      <c r="AJ1879">
        <v>3</v>
      </c>
      <c r="AK1879">
        <v>3</v>
      </c>
      <c r="AL1879">
        <v>2</v>
      </c>
      <c r="AM1879">
        <v>92</v>
      </c>
      <c r="AN1879">
        <v>52</v>
      </c>
      <c r="AO1879">
        <v>35</v>
      </c>
      <c r="AP1879">
        <v>23</v>
      </c>
      <c r="AQ1879">
        <v>14</v>
      </c>
      <c r="AR1879">
        <v>6</v>
      </c>
      <c r="AS1879">
        <v>9</v>
      </c>
      <c r="AT1879">
        <v>9</v>
      </c>
      <c r="AU1879">
        <v>1670</v>
      </c>
      <c r="AV1879">
        <v>87</v>
      </c>
      <c r="AW1879">
        <v>468</v>
      </c>
    </row>
    <row r="1880" spans="1:49" x14ac:dyDescent="0.35">
      <c r="A1880" s="1" t="s">
        <v>965</v>
      </c>
      <c r="B1880" s="1" t="s">
        <v>966</v>
      </c>
      <c r="C1880" s="1" t="s">
        <v>198</v>
      </c>
      <c r="D1880">
        <v>32</v>
      </c>
      <c r="E1880" s="1" t="s">
        <v>2180</v>
      </c>
      <c r="F1880">
        <v>20050801</v>
      </c>
      <c r="G1880">
        <v>20</v>
      </c>
      <c r="H1880">
        <v>104214</v>
      </c>
      <c r="I1880">
        <v>7</v>
      </c>
      <c r="J1880" s="1" t="s">
        <v>2156</v>
      </c>
      <c r="K1880" s="1" t="s">
        <v>205</v>
      </c>
      <c r="L1880" s="1" t="s">
        <v>2157</v>
      </c>
      <c r="M1880">
        <v>185</v>
      </c>
      <c r="N1880" s="1" t="s">
        <v>2166</v>
      </c>
      <c r="O1880">
        <v>22</v>
      </c>
      <c r="P1880">
        <v>103009</v>
      </c>
      <c r="R1880" s="1" t="s">
        <v>2156</v>
      </c>
      <c r="S1880" s="1" t="s">
        <v>310</v>
      </c>
      <c r="T1880" s="1" t="s">
        <v>2157</v>
      </c>
      <c r="U1880">
        <v>185</v>
      </c>
      <c r="V1880" s="1" t="s">
        <v>2158</v>
      </c>
      <c r="W1880">
        <v>28.1</v>
      </c>
      <c r="X1880" s="1" t="s">
        <v>2251</v>
      </c>
      <c r="Y1880">
        <v>3</v>
      </c>
      <c r="Z1880" s="1" t="s">
        <v>94</v>
      </c>
      <c r="AA1880">
        <v>59</v>
      </c>
      <c r="AB1880">
        <v>3</v>
      </c>
      <c r="AC1880">
        <v>0</v>
      </c>
      <c r="AD1880">
        <v>43</v>
      </c>
      <c r="AE1880">
        <v>28</v>
      </c>
      <c r="AF1880">
        <v>22</v>
      </c>
      <c r="AG1880">
        <v>10</v>
      </c>
      <c r="AH1880">
        <v>7</v>
      </c>
      <c r="AI1880">
        <v>3</v>
      </c>
      <c r="AJ1880">
        <v>3</v>
      </c>
      <c r="AK1880">
        <v>2</v>
      </c>
      <c r="AL1880">
        <v>3</v>
      </c>
      <c r="AM1880">
        <v>52</v>
      </c>
      <c r="AN1880">
        <v>28</v>
      </c>
      <c r="AO1880">
        <v>15</v>
      </c>
      <c r="AP1880">
        <v>10</v>
      </c>
      <c r="AQ1880">
        <v>8</v>
      </c>
      <c r="AR1880">
        <v>4</v>
      </c>
      <c r="AS1880">
        <v>8</v>
      </c>
      <c r="AT1880">
        <v>50</v>
      </c>
      <c r="AU1880">
        <v>704</v>
      </c>
      <c r="AV1880">
        <v>81</v>
      </c>
      <c r="AW1880">
        <v>492</v>
      </c>
    </row>
    <row r="1881" spans="1:49" x14ac:dyDescent="0.35">
      <c r="A1881" s="1" t="s">
        <v>965</v>
      </c>
      <c r="B1881" s="1" t="s">
        <v>966</v>
      </c>
      <c r="C1881" s="1" t="s">
        <v>198</v>
      </c>
      <c r="D1881">
        <v>32</v>
      </c>
      <c r="E1881" s="1" t="s">
        <v>2180</v>
      </c>
      <c r="F1881">
        <v>20050801</v>
      </c>
      <c r="G1881">
        <v>21</v>
      </c>
      <c r="H1881">
        <v>104076</v>
      </c>
      <c r="I1881">
        <v>6</v>
      </c>
      <c r="J1881" s="1" t="s">
        <v>2156</v>
      </c>
      <c r="K1881" s="1" t="s">
        <v>25</v>
      </c>
      <c r="L1881" s="1" t="s">
        <v>2157</v>
      </c>
      <c r="M1881">
        <v>190</v>
      </c>
      <c r="N1881" s="1" t="s">
        <v>2165</v>
      </c>
      <c r="O1881">
        <v>22.7</v>
      </c>
      <c r="P1881">
        <v>104360</v>
      </c>
      <c r="R1881" s="1" t="s">
        <v>2173</v>
      </c>
      <c r="S1881" s="1" t="s">
        <v>972</v>
      </c>
      <c r="T1881" s="1" t="s">
        <v>2172</v>
      </c>
      <c r="U1881">
        <v>178</v>
      </c>
      <c r="V1881" s="1" t="s">
        <v>2249</v>
      </c>
      <c r="W1881">
        <v>21.2</v>
      </c>
      <c r="X1881" s="1" t="s">
        <v>85</v>
      </c>
      <c r="Y1881">
        <v>3</v>
      </c>
      <c r="Z1881" s="1" t="s">
        <v>94</v>
      </c>
      <c r="AA1881">
        <v>85</v>
      </c>
      <c r="AB1881">
        <v>6</v>
      </c>
      <c r="AC1881">
        <v>2</v>
      </c>
      <c r="AD1881">
        <v>69</v>
      </c>
      <c r="AE1881">
        <v>39</v>
      </c>
      <c r="AF1881">
        <v>26</v>
      </c>
      <c r="AG1881">
        <v>16</v>
      </c>
      <c r="AH1881">
        <v>10</v>
      </c>
      <c r="AI1881">
        <v>2</v>
      </c>
      <c r="AJ1881">
        <v>4</v>
      </c>
      <c r="AK1881">
        <v>2</v>
      </c>
      <c r="AL1881">
        <v>4</v>
      </c>
      <c r="AM1881">
        <v>67</v>
      </c>
      <c r="AN1881">
        <v>47</v>
      </c>
      <c r="AO1881">
        <v>26</v>
      </c>
      <c r="AP1881">
        <v>9</v>
      </c>
      <c r="AQ1881">
        <v>9</v>
      </c>
      <c r="AR1881">
        <v>3</v>
      </c>
      <c r="AS1881">
        <v>7</v>
      </c>
      <c r="AT1881">
        <v>45</v>
      </c>
      <c r="AU1881">
        <v>778</v>
      </c>
      <c r="AV1881">
        <v>230</v>
      </c>
      <c r="AW1881">
        <v>168</v>
      </c>
    </row>
    <row r="1882" spans="1:49" x14ac:dyDescent="0.35">
      <c r="A1882" s="1" t="s">
        <v>965</v>
      </c>
      <c r="B1882" s="1" t="s">
        <v>966</v>
      </c>
      <c r="C1882" s="1" t="s">
        <v>198</v>
      </c>
      <c r="D1882">
        <v>32</v>
      </c>
      <c r="E1882" s="1" t="s">
        <v>2180</v>
      </c>
      <c r="F1882">
        <v>20050801</v>
      </c>
      <c r="G1882">
        <v>22</v>
      </c>
      <c r="H1882">
        <v>103808</v>
      </c>
      <c r="J1882" s="1" t="s">
        <v>2156</v>
      </c>
      <c r="K1882" s="1" t="s">
        <v>190</v>
      </c>
      <c r="L1882" s="1" t="s">
        <v>2157</v>
      </c>
      <c r="M1882">
        <v>188</v>
      </c>
      <c r="N1882" s="1" t="s">
        <v>2162</v>
      </c>
      <c r="O1882">
        <v>24</v>
      </c>
      <c r="P1882">
        <v>102845</v>
      </c>
      <c r="Q1882">
        <v>4</v>
      </c>
      <c r="R1882" s="1" t="s">
        <v>2156</v>
      </c>
      <c r="S1882" s="1" t="s">
        <v>19</v>
      </c>
      <c r="T1882" s="1" t="s">
        <v>2157</v>
      </c>
      <c r="U1882">
        <v>190</v>
      </c>
      <c r="V1882" s="1" t="s">
        <v>2161</v>
      </c>
      <c r="W1882">
        <v>28.9</v>
      </c>
      <c r="X1882" s="1" t="s">
        <v>978</v>
      </c>
      <c r="Y1882">
        <v>3</v>
      </c>
      <c r="Z1882" s="1" t="s">
        <v>94</v>
      </c>
      <c r="AA1882">
        <v>126</v>
      </c>
      <c r="AB1882">
        <v>1</v>
      </c>
      <c r="AC1882">
        <v>0</v>
      </c>
      <c r="AD1882">
        <v>101</v>
      </c>
      <c r="AE1882">
        <v>73</v>
      </c>
      <c r="AF1882">
        <v>51</v>
      </c>
      <c r="AG1882">
        <v>13</v>
      </c>
      <c r="AH1882">
        <v>16</v>
      </c>
      <c r="AI1882">
        <v>6</v>
      </c>
      <c r="AJ1882">
        <v>10</v>
      </c>
      <c r="AK1882">
        <v>9</v>
      </c>
      <c r="AL1882">
        <v>2</v>
      </c>
      <c r="AM1882">
        <v>99</v>
      </c>
      <c r="AN1882">
        <v>67</v>
      </c>
      <c r="AO1882">
        <v>45</v>
      </c>
      <c r="AP1882">
        <v>17</v>
      </c>
      <c r="AQ1882">
        <v>16</v>
      </c>
      <c r="AR1882">
        <v>4</v>
      </c>
      <c r="AS1882">
        <v>7</v>
      </c>
      <c r="AT1882">
        <v>121</v>
      </c>
      <c r="AU1882">
        <v>370</v>
      </c>
      <c r="AV1882">
        <v>29</v>
      </c>
      <c r="AW1882">
        <v>1175</v>
      </c>
    </row>
    <row r="1883" spans="1:49" x14ac:dyDescent="0.35">
      <c r="A1883" s="1" t="s">
        <v>965</v>
      </c>
      <c r="B1883" s="1" t="s">
        <v>966</v>
      </c>
      <c r="C1883" s="1" t="s">
        <v>198</v>
      </c>
      <c r="D1883">
        <v>32</v>
      </c>
      <c r="E1883" s="1" t="s">
        <v>2180</v>
      </c>
      <c r="F1883">
        <v>20050801</v>
      </c>
      <c r="G1883">
        <v>23</v>
      </c>
      <c r="H1883">
        <v>103812</v>
      </c>
      <c r="I1883">
        <v>8</v>
      </c>
      <c r="J1883" s="1" t="s">
        <v>2156</v>
      </c>
      <c r="K1883" s="1" t="s">
        <v>15</v>
      </c>
      <c r="L1883" s="1" t="s">
        <v>2157</v>
      </c>
      <c r="M1883">
        <v>198</v>
      </c>
      <c r="N1883" s="1" t="s">
        <v>2158</v>
      </c>
      <c r="O1883">
        <v>24</v>
      </c>
      <c r="P1883">
        <v>102610</v>
      </c>
      <c r="R1883" s="1" t="s">
        <v>2156</v>
      </c>
      <c r="S1883" s="1" t="s">
        <v>33</v>
      </c>
      <c r="T1883" s="1" t="s">
        <v>2157</v>
      </c>
      <c r="U1883">
        <v>180</v>
      </c>
      <c r="V1883" s="1" t="s">
        <v>2161</v>
      </c>
      <c r="W1883">
        <v>30.1</v>
      </c>
      <c r="X1883" s="1" t="s">
        <v>85</v>
      </c>
      <c r="Y1883">
        <v>3</v>
      </c>
      <c r="Z1883" s="1" t="s">
        <v>94</v>
      </c>
      <c r="AA1883">
        <v>89</v>
      </c>
      <c r="AB1883">
        <v>4</v>
      </c>
      <c r="AC1883">
        <v>0</v>
      </c>
      <c r="AD1883">
        <v>55</v>
      </c>
      <c r="AE1883">
        <v>39</v>
      </c>
      <c r="AF1883">
        <v>29</v>
      </c>
      <c r="AG1883">
        <v>10</v>
      </c>
      <c r="AH1883">
        <v>10</v>
      </c>
      <c r="AI1883">
        <v>1</v>
      </c>
      <c r="AJ1883">
        <v>2</v>
      </c>
      <c r="AK1883">
        <v>3</v>
      </c>
      <c r="AL1883">
        <v>1</v>
      </c>
      <c r="AM1883">
        <v>64</v>
      </c>
      <c r="AN1883">
        <v>42</v>
      </c>
      <c r="AO1883">
        <v>24</v>
      </c>
      <c r="AP1883">
        <v>12</v>
      </c>
      <c r="AQ1883">
        <v>9</v>
      </c>
      <c r="AR1883">
        <v>5</v>
      </c>
      <c r="AS1883">
        <v>8</v>
      </c>
      <c r="AT1883">
        <v>49</v>
      </c>
      <c r="AU1883">
        <v>720</v>
      </c>
      <c r="AV1883">
        <v>103</v>
      </c>
      <c r="AW1883">
        <v>400</v>
      </c>
    </row>
    <row r="1884" spans="1:49" x14ac:dyDescent="0.35">
      <c r="A1884" s="1" t="s">
        <v>965</v>
      </c>
      <c r="B1884" s="1" t="s">
        <v>966</v>
      </c>
      <c r="C1884" s="1" t="s">
        <v>198</v>
      </c>
      <c r="D1884">
        <v>32</v>
      </c>
      <c r="E1884" s="1" t="s">
        <v>2180</v>
      </c>
      <c r="F1884">
        <v>20050801</v>
      </c>
      <c r="G1884">
        <v>24</v>
      </c>
      <c r="H1884">
        <v>104792</v>
      </c>
      <c r="J1884" s="1" t="s">
        <v>2156</v>
      </c>
      <c r="K1884" s="1" t="s">
        <v>48</v>
      </c>
      <c r="L1884" s="1" t="s">
        <v>2157</v>
      </c>
      <c r="M1884">
        <v>193</v>
      </c>
      <c r="N1884" s="1" t="s">
        <v>2171</v>
      </c>
      <c r="O1884">
        <v>18.899999999999999</v>
      </c>
      <c r="P1884">
        <v>104338</v>
      </c>
      <c r="R1884" s="1" t="s">
        <v>2156</v>
      </c>
      <c r="S1884" s="1" t="s">
        <v>170</v>
      </c>
      <c r="T1884" s="1" t="s">
        <v>2157</v>
      </c>
      <c r="U1884">
        <v>185</v>
      </c>
      <c r="V1884" s="1" t="s">
        <v>2165</v>
      </c>
      <c r="W1884">
        <v>21.3</v>
      </c>
      <c r="X1884" s="1" t="s">
        <v>304</v>
      </c>
      <c r="Y1884">
        <v>3</v>
      </c>
      <c r="Z1884" s="1" t="s">
        <v>94</v>
      </c>
      <c r="AA1884">
        <v>119</v>
      </c>
      <c r="AB1884">
        <v>6</v>
      </c>
      <c r="AC1884">
        <v>2</v>
      </c>
      <c r="AD1884">
        <v>76</v>
      </c>
      <c r="AE1884">
        <v>39</v>
      </c>
      <c r="AF1884">
        <v>30</v>
      </c>
      <c r="AG1884">
        <v>17</v>
      </c>
      <c r="AH1884">
        <v>11</v>
      </c>
      <c r="AI1884">
        <v>2</v>
      </c>
      <c r="AJ1884">
        <v>5</v>
      </c>
      <c r="AK1884">
        <v>2</v>
      </c>
      <c r="AL1884">
        <v>1</v>
      </c>
      <c r="AM1884">
        <v>90</v>
      </c>
      <c r="AN1884">
        <v>60</v>
      </c>
      <c r="AO1884">
        <v>35</v>
      </c>
      <c r="AP1884">
        <v>15</v>
      </c>
      <c r="AQ1884">
        <v>11</v>
      </c>
      <c r="AR1884">
        <v>5</v>
      </c>
      <c r="AS1884">
        <v>9</v>
      </c>
      <c r="AT1884">
        <v>65</v>
      </c>
      <c r="AU1884">
        <v>585</v>
      </c>
      <c r="AV1884">
        <v>68</v>
      </c>
      <c r="AW1884">
        <v>556</v>
      </c>
    </row>
    <row r="1885" spans="1:49" x14ac:dyDescent="0.35">
      <c r="A1885" s="1" t="s">
        <v>965</v>
      </c>
      <c r="B1885" s="1" t="s">
        <v>966</v>
      </c>
      <c r="C1885" s="1" t="s">
        <v>198</v>
      </c>
      <c r="D1885">
        <v>32</v>
      </c>
      <c r="E1885" s="1" t="s">
        <v>2180</v>
      </c>
      <c r="F1885">
        <v>20050801</v>
      </c>
      <c r="G1885">
        <v>25</v>
      </c>
      <c r="H1885">
        <v>104252</v>
      </c>
      <c r="J1885" s="1" t="s">
        <v>2156</v>
      </c>
      <c r="K1885" s="1" t="s">
        <v>233</v>
      </c>
      <c r="L1885" s="1" t="s">
        <v>2157</v>
      </c>
      <c r="M1885">
        <v>190</v>
      </c>
      <c r="N1885" s="1" t="s">
        <v>2169</v>
      </c>
      <c r="O1885">
        <v>21.8</v>
      </c>
      <c r="P1885">
        <v>103813</v>
      </c>
      <c r="R1885" s="1" t="s">
        <v>2156</v>
      </c>
      <c r="S1885" s="1" t="s">
        <v>130</v>
      </c>
      <c r="T1885" s="1" t="s">
        <v>2172</v>
      </c>
      <c r="U1885">
        <v>185</v>
      </c>
      <c r="V1885" s="1" t="s">
        <v>2188</v>
      </c>
      <c r="W1885">
        <v>24</v>
      </c>
      <c r="X1885" s="1" t="s">
        <v>187</v>
      </c>
      <c r="Y1885">
        <v>3</v>
      </c>
      <c r="Z1885" s="1" t="s">
        <v>101</v>
      </c>
      <c r="AA1885">
        <v>52</v>
      </c>
      <c r="AB1885">
        <v>1</v>
      </c>
      <c r="AC1885">
        <v>1</v>
      </c>
      <c r="AD1885">
        <v>46</v>
      </c>
      <c r="AE1885">
        <v>27</v>
      </c>
      <c r="AF1885">
        <v>21</v>
      </c>
      <c r="AG1885">
        <v>12</v>
      </c>
      <c r="AH1885">
        <v>8</v>
      </c>
      <c r="AI1885">
        <v>0</v>
      </c>
      <c r="AJ1885">
        <v>0</v>
      </c>
      <c r="AK1885">
        <v>0</v>
      </c>
      <c r="AL1885">
        <v>2</v>
      </c>
      <c r="AM1885">
        <v>54</v>
      </c>
      <c r="AN1885">
        <v>41</v>
      </c>
      <c r="AO1885">
        <v>22</v>
      </c>
      <c r="AP1885">
        <v>7</v>
      </c>
      <c r="AQ1885">
        <v>8</v>
      </c>
      <c r="AR1885">
        <v>4</v>
      </c>
      <c r="AS1885">
        <v>8</v>
      </c>
      <c r="AT1885">
        <v>95</v>
      </c>
      <c r="AU1885">
        <v>434</v>
      </c>
      <c r="AV1885">
        <v>54</v>
      </c>
      <c r="AW1885">
        <v>659</v>
      </c>
    </row>
    <row r="1886" spans="1:49" x14ac:dyDescent="0.35">
      <c r="A1886" s="1" t="s">
        <v>965</v>
      </c>
      <c r="B1886" s="1" t="s">
        <v>966</v>
      </c>
      <c r="C1886" s="1" t="s">
        <v>198</v>
      </c>
      <c r="D1886">
        <v>32</v>
      </c>
      <c r="E1886" s="1" t="s">
        <v>2180</v>
      </c>
      <c r="F1886">
        <v>20050801</v>
      </c>
      <c r="G1886">
        <v>26</v>
      </c>
      <c r="H1886">
        <v>103909</v>
      </c>
      <c r="I1886">
        <v>3</v>
      </c>
      <c r="J1886" s="1" t="s">
        <v>2156</v>
      </c>
      <c r="K1886" s="1" t="s">
        <v>84</v>
      </c>
      <c r="L1886" s="1" t="s">
        <v>2157</v>
      </c>
      <c r="M1886">
        <v>175</v>
      </c>
      <c r="N1886" s="1" t="s">
        <v>2165</v>
      </c>
      <c r="O1886">
        <v>23.5</v>
      </c>
      <c r="P1886">
        <v>104214</v>
      </c>
      <c r="Q1886">
        <v>7</v>
      </c>
      <c r="R1886" s="1" t="s">
        <v>2156</v>
      </c>
      <c r="S1886" s="1" t="s">
        <v>205</v>
      </c>
      <c r="T1886" s="1" t="s">
        <v>2157</v>
      </c>
      <c r="U1886">
        <v>185</v>
      </c>
      <c r="V1886" s="1" t="s">
        <v>2166</v>
      </c>
      <c r="W1886">
        <v>22</v>
      </c>
      <c r="X1886" s="1" t="s">
        <v>304</v>
      </c>
      <c r="Y1886">
        <v>3</v>
      </c>
      <c r="Z1886" s="1" t="s">
        <v>101</v>
      </c>
      <c r="AA1886">
        <v>105</v>
      </c>
      <c r="AB1886">
        <v>4</v>
      </c>
      <c r="AC1886">
        <v>2</v>
      </c>
      <c r="AD1886">
        <v>79</v>
      </c>
      <c r="AE1886">
        <v>52</v>
      </c>
      <c r="AF1886">
        <v>35</v>
      </c>
      <c r="AG1886">
        <v>15</v>
      </c>
      <c r="AH1886">
        <v>11</v>
      </c>
      <c r="AI1886">
        <v>4</v>
      </c>
      <c r="AJ1886">
        <v>6</v>
      </c>
      <c r="AK1886">
        <v>0</v>
      </c>
      <c r="AL1886">
        <v>0</v>
      </c>
      <c r="AM1886">
        <v>64</v>
      </c>
      <c r="AN1886">
        <v>40</v>
      </c>
      <c r="AO1886">
        <v>24</v>
      </c>
      <c r="AP1886">
        <v>14</v>
      </c>
      <c r="AQ1886">
        <v>11</v>
      </c>
      <c r="AR1886">
        <v>2</v>
      </c>
      <c r="AS1886">
        <v>5</v>
      </c>
      <c r="AT1886">
        <v>9</v>
      </c>
      <c r="AU1886">
        <v>1670</v>
      </c>
      <c r="AV1886">
        <v>50</v>
      </c>
      <c r="AW1886">
        <v>704</v>
      </c>
    </row>
    <row r="1887" spans="1:49" x14ac:dyDescent="0.35">
      <c r="A1887" s="1" t="s">
        <v>965</v>
      </c>
      <c r="B1887" s="1" t="s">
        <v>966</v>
      </c>
      <c r="C1887" s="1" t="s">
        <v>198</v>
      </c>
      <c r="D1887">
        <v>32</v>
      </c>
      <c r="E1887" s="1" t="s">
        <v>2180</v>
      </c>
      <c r="F1887">
        <v>20050801</v>
      </c>
      <c r="G1887">
        <v>27</v>
      </c>
      <c r="H1887">
        <v>103808</v>
      </c>
      <c r="J1887" s="1" t="s">
        <v>2156</v>
      </c>
      <c r="K1887" s="1" t="s">
        <v>190</v>
      </c>
      <c r="L1887" s="1" t="s">
        <v>2157</v>
      </c>
      <c r="M1887">
        <v>188</v>
      </c>
      <c r="N1887" s="1" t="s">
        <v>2162</v>
      </c>
      <c r="O1887">
        <v>24</v>
      </c>
      <c r="P1887">
        <v>104076</v>
      </c>
      <c r="Q1887">
        <v>6</v>
      </c>
      <c r="R1887" s="1" t="s">
        <v>2156</v>
      </c>
      <c r="S1887" s="1" t="s">
        <v>25</v>
      </c>
      <c r="T1887" s="1" t="s">
        <v>2157</v>
      </c>
      <c r="U1887">
        <v>190</v>
      </c>
      <c r="V1887" s="1" t="s">
        <v>2165</v>
      </c>
      <c r="W1887">
        <v>22.7</v>
      </c>
      <c r="X1887" s="1" t="s">
        <v>73</v>
      </c>
      <c r="Y1887">
        <v>3</v>
      </c>
      <c r="Z1887" s="1" t="s">
        <v>101</v>
      </c>
      <c r="AA1887">
        <v>138</v>
      </c>
      <c r="AB1887">
        <v>3</v>
      </c>
      <c r="AC1887">
        <v>0</v>
      </c>
      <c r="AD1887">
        <v>111</v>
      </c>
      <c r="AE1887">
        <v>82</v>
      </c>
      <c r="AF1887">
        <v>51</v>
      </c>
      <c r="AG1887">
        <v>17</v>
      </c>
      <c r="AH1887">
        <v>15</v>
      </c>
      <c r="AI1887">
        <v>5</v>
      </c>
      <c r="AJ1887">
        <v>8</v>
      </c>
      <c r="AK1887">
        <v>14</v>
      </c>
      <c r="AL1887">
        <v>1</v>
      </c>
      <c r="AM1887">
        <v>108</v>
      </c>
      <c r="AN1887">
        <v>60</v>
      </c>
      <c r="AO1887">
        <v>42</v>
      </c>
      <c r="AP1887">
        <v>21</v>
      </c>
      <c r="AQ1887">
        <v>15</v>
      </c>
      <c r="AR1887">
        <v>10</v>
      </c>
      <c r="AS1887">
        <v>14</v>
      </c>
      <c r="AT1887">
        <v>121</v>
      </c>
      <c r="AU1887">
        <v>370</v>
      </c>
      <c r="AV1887">
        <v>45</v>
      </c>
      <c r="AW1887">
        <v>778</v>
      </c>
    </row>
    <row r="1888" spans="1:49" x14ac:dyDescent="0.35">
      <c r="A1888" s="1" t="s">
        <v>965</v>
      </c>
      <c r="B1888" s="1" t="s">
        <v>966</v>
      </c>
      <c r="C1888" s="1" t="s">
        <v>198</v>
      </c>
      <c r="D1888">
        <v>32</v>
      </c>
      <c r="E1888" s="1" t="s">
        <v>2180</v>
      </c>
      <c r="F1888">
        <v>20050801</v>
      </c>
      <c r="G1888">
        <v>28</v>
      </c>
      <c r="H1888">
        <v>104792</v>
      </c>
      <c r="J1888" s="1" t="s">
        <v>2156</v>
      </c>
      <c r="K1888" s="1" t="s">
        <v>48</v>
      </c>
      <c r="L1888" s="1" t="s">
        <v>2157</v>
      </c>
      <c r="M1888">
        <v>193</v>
      </c>
      <c r="N1888" s="1" t="s">
        <v>2171</v>
      </c>
      <c r="O1888">
        <v>18.899999999999999</v>
      </c>
      <c r="P1888">
        <v>103812</v>
      </c>
      <c r="Q1888">
        <v>8</v>
      </c>
      <c r="R1888" s="1" t="s">
        <v>2156</v>
      </c>
      <c r="S1888" s="1" t="s">
        <v>15</v>
      </c>
      <c r="T1888" s="1" t="s">
        <v>2157</v>
      </c>
      <c r="U1888">
        <v>198</v>
      </c>
      <c r="V1888" s="1" t="s">
        <v>2158</v>
      </c>
      <c r="W1888">
        <v>24</v>
      </c>
      <c r="X1888" s="1" t="s">
        <v>225</v>
      </c>
      <c r="Y1888">
        <v>3</v>
      </c>
      <c r="Z1888" s="1" t="s">
        <v>101</v>
      </c>
      <c r="AA1888">
        <v>73</v>
      </c>
      <c r="AB1888">
        <v>1</v>
      </c>
      <c r="AC1888">
        <v>2</v>
      </c>
      <c r="AD1888">
        <v>49</v>
      </c>
      <c r="AE1888">
        <v>28</v>
      </c>
      <c r="AF1888">
        <v>21</v>
      </c>
      <c r="AG1888">
        <v>9</v>
      </c>
      <c r="AH1888">
        <v>9</v>
      </c>
      <c r="AI1888">
        <v>3</v>
      </c>
      <c r="AJ1888">
        <v>6</v>
      </c>
      <c r="AK1888">
        <v>0</v>
      </c>
      <c r="AL1888">
        <v>0</v>
      </c>
      <c r="AM1888">
        <v>56</v>
      </c>
      <c r="AN1888">
        <v>40</v>
      </c>
      <c r="AO1888">
        <v>20</v>
      </c>
      <c r="AP1888">
        <v>5</v>
      </c>
      <c r="AQ1888">
        <v>9</v>
      </c>
      <c r="AR1888">
        <v>3</v>
      </c>
      <c r="AS1888">
        <v>9</v>
      </c>
      <c r="AT1888">
        <v>65</v>
      </c>
      <c r="AU1888">
        <v>585</v>
      </c>
      <c r="AV1888">
        <v>49</v>
      </c>
      <c r="AW1888">
        <v>720</v>
      </c>
    </row>
    <row r="1889" spans="1:49" x14ac:dyDescent="0.35">
      <c r="A1889" s="1" t="s">
        <v>965</v>
      </c>
      <c r="B1889" s="1" t="s">
        <v>966</v>
      </c>
      <c r="C1889" s="1" t="s">
        <v>198</v>
      </c>
      <c r="D1889">
        <v>32</v>
      </c>
      <c r="E1889" s="1" t="s">
        <v>2180</v>
      </c>
      <c r="F1889">
        <v>20050801</v>
      </c>
      <c r="G1889">
        <v>29</v>
      </c>
      <c r="H1889">
        <v>104252</v>
      </c>
      <c r="J1889" s="1" t="s">
        <v>2156</v>
      </c>
      <c r="K1889" s="1" t="s">
        <v>233</v>
      </c>
      <c r="L1889" s="1" t="s">
        <v>2157</v>
      </c>
      <c r="M1889">
        <v>190</v>
      </c>
      <c r="N1889" s="1" t="s">
        <v>2169</v>
      </c>
      <c r="O1889">
        <v>21.8</v>
      </c>
      <c r="P1889">
        <v>103909</v>
      </c>
      <c r="Q1889">
        <v>3</v>
      </c>
      <c r="R1889" s="1" t="s">
        <v>2156</v>
      </c>
      <c r="S1889" s="1" t="s">
        <v>84</v>
      </c>
      <c r="T1889" s="1" t="s">
        <v>2157</v>
      </c>
      <c r="U1889">
        <v>175</v>
      </c>
      <c r="V1889" s="1" t="s">
        <v>2165</v>
      </c>
      <c r="W1889">
        <v>23.5</v>
      </c>
      <c r="X1889" s="1" t="s">
        <v>634</v>
      </c>
      <c r="Y1889">
        <v>3</v>
      </c>
      <c r="Z1889" s="1" t="s">
        <v>105</v>
      </c>
      <c r="AA1889">
        <v>135</v>
      </c>
      <c r="AB1889">
        <v>3</v>
      </c>
      <c r="AC1889">
        <v>1</v>
      </c>
      <c r="AD1889">
        <v>106</v>
      </c>
      <c r="AE1889">
        <v>70</v>
      </c>
      <c r="AF1889">
        <v>41</v>
      </c>
      <c r="AG1889">
        <v>20</v>
      </c>
      <c r="AH1889">
        <v>16</v>
      </c>
      <c r="AI1889">
        <v>8</v>
      </c>
      <c r="AJ1889">
        <v>13</v>
      </c>
      <c r="AK1889">
        <v>4</v>
      </c>
      <c r="AL1889">
        <v>6</v>
      </c>
      <c r="AM1889">
        <v>110</v>
      </c>
      <c r="AN1889">
        <v>67</v>
      </c>
      <c r="AO1889">
        <v>45</v>
      </c>
      <c r="AP1889">
        <v>15</v>
      </c>
      <c r="AQ1889">
        <v>15</v>
      </c>
      <c r="AR1889">
        <v>15</v>
      </c>
      <c r="AS1889">
        <v>21</v>
      </c>
      <c r="AT1889">
        <v>95</v>
      </c>
      <c r="AU1889">
        <v>434</v>
      </c>
      <c r="AV1889">
        <v>9</v>
      </c>
      <c r="AW1889">
        <v>1670</v>
      </c>
    </row>
    <row r="1890" spans="1:49" x14ac:dyDescent="0.35">
      <c r="A1890" s="1" t="s">
        <v>965</v>
      </c>
      <c r="B1890" s="1" t="s">
        <v>966</v>
      </c>
      <c r="C1890" s="1" t="s">
        <v>198</v>
      </c>
      <c r="D1890">
        <v>32</v>
      </c>
      <c r="E1890" s="1" t="s">
        <v>2180</v>
      </c>
      <c r="F1890">
        <v>20050801</v>
      </c>
      <c r="G1890">
        <v>30</v>
      </c>
      <c r="H1890">
        <v>104792</v>
      </c>
      <c r="J1890" s="1" t="s">
        <v>2156</v>
      </c>
      <c r="K1890" s="1" t="s">
        <v>48</v>
      </c>
      <c r="L1890" s="1" t="s">
        <v>2157</v>
      </c>
      <c r="M1890">
        <v>193</v>
      </c>
      <c r="N1890" s="1" t="s">
        <v>2171</v>
      </c>
      <c r="O1890">
        <v>18.899999999999999</v>
      </c>
      <c r="P1890">
        <v>103808</v>
      </c>
      <c r="R1890" s="1" t="s">
        <v>2156</v>
      </c>
      <c r="S1890" s="1" t="s">
        <v>190</v>
      </c>
      <c r="T1890" s="1" t="s">
        <v>2157</v>
      </c>
      <c r="U1890">
        <v>188</v>
      </c>
      <c r="V1890" s="1" t="s">
        <v>2162</v>
      </c>
      <c r="W1890">
        <v>24</v>
      </c>
      <c r="X1890" s="1" t="s">
        <v>979</v>
      </c>
      <c r="Y1890">
        <v>3</v>
      </c>
      <c r="Z1890" s="1" t="s">
        <v>105</v>
      </c>
      <c r="AA1890">
        <v>137</v>
      </c>
      <c r="AB1890">
        <v>3</v>
      </c>
      <c r="AC1890">
        <v>5</v>
      </c>
      <c r="AD1890">
        <v>86</v>
      </c>
      <c r="AE1890">
        <v>46</v>
      </c>
      <c r="AF1890">
        <v>30</v>
      </c>
      <c r="AG1890">
        <v>17</v>
      </c>
      <c r="AH1890">
        <v>15</v>
      </c>
      <c r="AI1890">
        <v>1</v>
      </c>
      <c r="AJ1890">
        <v>7</v>
      </c>
      <c r="AK1890">
        <v>1</v>
      </c>
      <c r="AL1890">
        <v>1</v>
      </c>
      <c r="AM1890">
        <v>110</v>
      </c>
      <c r="AN1890">
        <v>87</v>
      </c>
      <c r="AO1890">
        <v>48</v>
      </c>
      <c r="AP1890">
        <v>10</v>
      </c>
      <c r="AQ1890">
        <v>16</v>
      </c>
      <c r="AR1890">
        <v>7</v>
      </c>
      <c r="AS1890">
        <v>14</v>
      </c>
      <c r="AT1890">
        <v>65</v>
      </c>
      <c r="AU1890">
        <v>585</v>
      </c>
      <c r="AV1890">
        <v>121</v>
      </c>
      <c r="AW1890">
        <v>370</v>
      </c>
    </row>
    <row r="1891" spans="1:49" x14ac:dyDescent="0.35">
      <c r="A1891" s="1" t="s">
        <v>965</v>
      </c>
      <c r="B1891" s="1" t="s">
        <v>966</v>
      </c>
      <c r="C1891" s="1" t="s">
        <v>198</v>
      </c>
      <c r="D1891">
        <v>32</v>
      </c>
      <c r="E1891" s="1" t="s">
        <v>2180</v>
      </c>
      <c r="F1891">
        <v>20050801</v>
      </c>
      <c r="G1891">
        <v>31</v>
      </c>
      <c r="H1891">
        <v>104792</v>
      </c>
      <c r="J1891" s="1" t="s">
        <v>2156</v>
      </c>
      <c r="K1891" s="1" t="s">
        <v>48</v>
      </c>
      <c r="L1891" s="1" t="s">
        <v>2157</v>
      </c>
      <c r="M1891">
        <v>193</v>
      </c>
      <c r="N1891" s="1" t="s">
        <v>2171</v>
      </c>
      <c r="O1891">
        <v>18.899999999999999</v>
      </c>
      <c r="P1891">
        <v>104252</v>
      </c>
      <c r="R1891" s="1" t="s">
        <v>2156</v>
      </c>
      <c r="S1891" s="1" t="s">
        <v>233</v>
      </c>
      <c r="T1891" s="1" t="s">
        <v>2157</v>
      </c>
      <c r="U1891">
        <v>190</v>
      </c>
      <c r="V1891" s="1" t="s">
        <v>2169</v>
      </c>
      <c r="W1891">
        <v>21.8</v>
      </c>
      <c r="X1891" s="1" t="s">
        <v>980</v>
      </c>
      <c r="Y1891">
        <v>3</v>
      </c>
      <c r="Z1891" s="1" t="s">
        <v>108</v>
      </c>
      <c r="AA1891">
        <v>127</v>
      </c>
      <c r="AB1891">
        <v>9</v>
      </c>
      <c r="AC1891">
        <v>2</v>
      </c>
      <c r="AD1891">
        <v>101</v>
      </c>
      <c r="AE1891">
        <v>59</v>
      </c>
      <c r="AF1891">
        <v>44</v>
      </c>
      <c r="AG1891">
        <v>22</v>
      </c>
      <c r="AH1891">
        <v>17</v>
      </c>
      <c r="AI1891">
        <v>4</v>
      </c>
      <c r="AJ1891">
        <v>8</v>
      </c>
      <c r="AK1891">
        <v>4</v>
      </c>
      <c r="AL1891">
        <v>2</v>
      </c>
      <c r="AM1891">
        <v>110</v>
      </c>
      <c r="AN1891">
        <v>70</v>
      </c>
      <c r="AO1891">
        <v>49</v>
      </c>
      <c r="AP1891">
        <v>20</v>
      </c>
      <c r="AQ1891">
        <v>17</v>
      </c>
      <c r="AR1891">
        <v>0</v>
      </c>
      <c r="AS1891">
        <v>4</v>
      </c>
      <c r="AT1891">
        <v>65</v>
      </c>
      <c r="AU1891">
        <v>585</v>
      </c>
      <c r="AV1891">
        <v>95</v>
      </c>
      <c r="AW1891">
        <v>434</v>
      </c>
    </row>
    <row r="1892" spans="1:49" x14ac:dyDescent="0.35">
      <c r="A1892" s="1" t="s">
        <v>981</v>
      </c>
      <c r="B1892" s="1" t="s">
        <v>982</v>
      </c>
      <c r="C1892" s="1" t="s">
        <v>14</v>
      </c>
      <c r="D1892">
        <v>32</v>
      </c>
      <c r="E1892" s="1" t="s">
        <v>2180</v>
      </c>
      <c r="F1892">
        <v>20050221</v>
      </c>
      <c r="G1892">
        <v>1</v>
      </c>
      <c r="H1892">
        <v>103819</v>
      </c>
      <c r="I1892">
        <v>1</v>
      </c>
      <c r="J1892" s="1" t="s">
        <v>2156</v>
      </c>
      <c r="K1892" s="1" t="s">
        <v>111</v>
      </c>
      <c r="L1892" s="1" t="s">
        <v>2157</v>
      </c>
      <c r="M1892">
        <v>185</v>
      </c>
      <c r="N1892" s="1" t="s">
        <v>2181</v>
      </c>
      <c r="O1892">
        <v>23.5</v>
      </c>
      <c r="P1892">
        <v>104371</v>
      </c>
      <c r="R1892" s="1" t="s">
        <v>2159</v>
      </c>
      <c r="S1892" s="1" t="s">
        <v>121</v>
      </c>
      <c r="T1892" s="1" t="s">
        <v>2157</v>
      </c>
      <c r="U1892">
        <v>183</v>
      </c>
      <c r="V1892" s="1" t="s">
        <v>2160</v>
      </c>
      <c r="W1892">
        <v>20.7</v>
      </c>
      <c r="X1892" s="1" t="s">
        <v>983</v>
      </c>
      <c r="Y1892">
        <v>3</v>
      </c>
      <c r="Z1892" s="1" t="s">
        <v>64</v>
      </c>
      <c r="AA1892">
        <v>124</v>
      </c>
      <c r="AB1892">
        <v>11</v>
      </c>
      <c r="AC1892">
        <v>4</v>
      </c>
      <c r="AD1892">
        <v>99</v>
      </c>
      <c r="AE1892">
        <v>62</v>
      </c>
      <c r="AF1892">
        <v>47</v>
      </c>
      <c r="AG1892">
        <v>21</v>
      </c>
      <c r="AH1892">
        <v>16</v>
      </c>
      <c r="AI1892">
        <v>2</v>
      </c>
      <c r="AJ1892">
        <v>4</v>
      </c>
      <c r="AK1892">
        <v>6</v>
      </c>
      <c r="AL1892">
        <v>1</v>
      </c>
      <c r="AM1892">
        <v>110</v>
      </c>
      <c r="AN1892">
        <v>60</v>
      </c>
      <c r="AO1892">
        <v>44</v>
      </c>
      <c r="AP1892">
        <v>27</v>
      </c>
      <c r="AQ1892">
        <v>17</v>
      </c>
      <c r="AR1892">
        <v>5</v>
      </c>
      <c r="AS1892">
        <v>9</v>
      </c>
      <c r="AT1892">
        <v>1</v>
      </c>
      <c r="AU1892">
        <v>6050</v>
      </c>
      <c r="AV1892">
        <v>119</v>
      </c>
      <c r="AW1892">
        <v>377</v>
      </c>
    </row>
    <row r="1893" spans="1:49" x14ac:dyDescent="0.35">
      <c r="A1893" s="1" t="s">
        <v>981</v>
      </c>
      <c r="B1893" s="1" t="s">
        <v>982</v>
      </c>
      <c r="C1893" s="1" t="s">
        <v>14</v>
      </c>
      <c r="D1893">
        <v>32</v>
      </c>
      <c r="E1893" s="1" t="s">
        <v>2180</v>
      </c>
      <c r="F1893">
        <v>20050221</v>
      </c>
      <c r="G1893">
        <v>2</v>
      </c>
      <c r="H1893">
        <v>103507</v>
      </c>
      <c r="J1893" s="1" t="s">
        <v>2173</v>
      </c>
      <c r="K1893" s="1" t="s">
        <v>36</v>
      </c>
      <c r="L1893" s="1" t="s">
        <v>2157</v>
      </c>
      <c r="M1893">
        <v>183</v>
      </c>
      <c r="N1893" s="1" t="s">
        <v>2161</v>
      </c>
      <c r="O1893">
        <v>25</v>
      </c>
      <c r="P1893">
        <v>104252</v>
      </c>
      <c r="R1893" s="1" t="s">
        <v>2156</v>
      </c>
      <c r="S1893" s="1" t="s">
        <v>233</v>
      </c>
      <c r="T1893" s="1" t="s">
        <v>2157</v>
      </c>
      <c r="U1893">
        <v>190</v>
      </c>
      <c r="V1893" s="1" t="s">
        <v>2169</v>
      </c>
      <c r="W1893">
        <v>21.3</v>
      </c>
      <c r="X1893" s="1" t="s">
        <v>85</v>
      </c>
      <c r="Y1893">
        <v>3</v>
      </c>
      <c r="Z1893" s="1" t="s">
        <v>64</v>
      </c>
      <c r="AA1893">
        <v>77</v>
      </c>
      <c r="AB1893">
        <v>5</v>
      </c>
      <c r="AC1893">
        <v>1</v>
      </c>
      <c r="AD1893">
        <v>56</v>
      </c>
      <c r="AE1893">
        <v>39</v>
      </c>
      <c r="AF1893">
        <v>29</v>
      </c>
      <c r="AG1893">
        <v>12</v>
      </c>
      <c r="AH1893">
        <v>10</v>
      </c>
      <c r="AI1893">
        <v>3</v>
      </c>
      <c r="AJ1893">
        <v>4</v>
      </c>
      <c r="AK1893">
        <v>6</v>
      </c>
      <c r="AL1893">
        <v>2</v>
      </c>
      <c r="AM1893">
        <v>59</v>
      </c>
      <c r="AN1893">
        <v>35</v>
      </c>
      <c r="AO1893">
        <v>24</v>
      </c>
      <c r="AP1893">
        <v>7</v>
      </c>
      <c r="AQ1893">
        <v>9</v>
      </c>
      <c r="AR1893">
        <v>3</v>
      </c>
      <c r="AS1893">
        <v>6</v>
      </c>
      <c r="AT1893">
        <v>98</v>
      </c>
      <c r="AU1893">
        <v>430</v>
      </c>
      <c r="AV1893">
        <v>44</v>
      </c>
      <c r="AW1893">
        <v>859</v>
      </c>
    </row>
    <row r="1894" spans="1:49" x14ac:dyDescent="0.35">
      <c r="A1894" s="1" t="s">
        <v>981</v>
      </c>
      <c r="B1894" s="1" t="s">
        <v>982</v>
      </c>
      <c r="C1894" s="1" t="s">
        <v>14</v>
      </c>
      <c r="D1894">
        <v>32</v>
      </c>
      <c r="E1894" s="1" t="s">
        <v>2180</v>
      </c>
      <c r="F1894">
        <v>20050221</v>
      </c>
      <c r="G1894">
        <v>3</v>
      </c>
      <c r="H1894">
        <v>102783</v>
      </c>
      <c r="J1894" s="1" t="s">
        <v>2156</v>
      </c>
      <c r="K1894" s="1" t="s">
        <v>239</v>
      </c>
      <c r="L1894" s="1" t="s">
        <v>2157</v>
      </c>
      <c r="M1894">
        <v>180</v>
      </c>
      <c r="N1894" s="1" t="s">
        <v>2169</v>
      </c>
      <c r="O1894">
        <v>28.8</v>
      </c>
      <c r="P1894">
        <v>101962</v>
      </c>
      <c r="R1894" s="1" t="s">
        <v>2156</v>
      </c>
      <c r="S1894" s="1" t="s">
        <v>594</v>
      </c>
      <c r="T1894" s="1" t="s">
        <v>2157</v>
      </c>
      <c r="U1894">
        <v>193</v>
      </c>
      <c r="V1894" s="1" t="s">
        <v>2225</v>
      </c>
      <c r="W1894">
        <v>33.4</v>
      </c>
      <c r="X1894" s="1" t="s">
        <v>417</v>
      </c>
      <c r="Y1894">
        <v>3</v>
      </c>
      <c r="Z1894" s="1" t="s">
        <v>64</v>
      </c>
      <c r="AA1894">
        <v>44</v>
      </c>
      <c r="AB1894">
        <v>4</v>
      </c>
      <c r="AC1894">
        <v>0</v>
      </c>
      <c r="AD1894">
        <v>35</v>
      </c>
      <c r="AE1894">
        <v>20</v>
      </c>
      <c r="AF1894">
        <v>17</v>
      </c>
      <c r="AG1894">
        <v>9</v>
      </c>
      <c r="AH1894">
        <v>7</v>
      </c>
      <c r="AI1894">
        <v>1</v>
      </c>
      <c r="AJ1894">
        <v>2</v>
      </c>
      <c r="AK1894">
        <v>0</v>
      </c>
      <c r="AL1894">
        <v>3</v>
      </c>
      <c r="AM1894">
        <v>37</v>
      </c>
      <c r="AN1894">
        <v>22</v>
      </c>
      <c r="AO1894">
        <v>7</v>
      </c>
      <c r="AP1894">
        <v>3</v>
      </c>
      <c r="AQ1894">
        <v>6</v>
      </c>
      <c r="AR1894">
        <v>4</v>
      </c>
      <c r="AS1894">
        <v>10</v>
      </c>
      <c r="AT1894">
        <v>40</v>
      </c>
      <c r="AU1894">
        <v>915</v>
      </c>
      <c r="AV1894">
        <v>785</v>
      </c>
      <c r="AW1894">
        <v>15</v>
      </c>
    </row>
    <row r="1895" spans="1:49" x14ac:dyDescent="0.35">
      <c r="A1895" s="1" t="s">
        <v>981</v>
      </c>
      <c r="B1895" s="1" t="s">
        <v>982</v>
      </c>
      <c r="C1895" s="1" t="s">
        <v>14</v>
      </c>
      <c r="D1895">
        <v>32</v>
      </c>
      <c r="E1895" s="1" t="s">
        <v>2180</v>
      </c>
      <c r="F1895">
        <v>20050221</v>
      </c>
      <c r="G1895">
        <v>4</v>
      </c>
      <c r="H1895">
        <v>104022</v>
      </c>
      <c r="I1895">
        <v>7</v>
      </c>
      <c r="J1895" s="1" t="s">
        <v>2156</v>
      </c>
      <c r="K1895" s="1" t="s">
        <v>26</v>
      </c>
      <c r="L1895" s="1" t="s">
        <v>2157</v>
      </c>
      <c r="M1895">
        <v>183</v>
      </c>
      <c r="N1895" s="1" t="s">
        <v>2166</v>
      </c>
      <c r="O1895">
        <v>22.6</v>
      </c>
      <c r="P1895">
        <v>102563</v>
      </c>
      <c r="R1895" s="1" t="s">
        <v>2156</v>
      </c>
      <c r="S1895" s="1" t="s">
        <v>88</v>
      </c>
      <c r="T1895" s="1" t="s">
        <v>2157</v>
      </c>
      <c r="U1895">
        <v>180</v>
      </c>
      <c r="V1895" s="1" t="s">
        <v>2179</v>
      </c>
      <c r="W1895">
        <v>29.9</v>
      </c>
      <c r="X1895" s="1" t="s">
        <v>449</v>
      </c>
      <c r="Y1895">
        <v>3</v>
      </c>
      <c r="Z1895" s="1" t="s">
        <v>64</v>
      </c>
      <c r="AA1895">
        <v>92</v>
      </c>
      <c r="AB1895">
        <v>9</v>
      </c>
      <c r="AC1895">
        <v>1</v>
      </c>
      <c r="AD1895">
        <v>72</v>
      </c>
      <c r="AE1895">
        <v>30</v>
      </c>
      <c r="AF1895">
        <v>25</v>
      </c>
      <c r="AG1895">
        <v>27</v>
      </c>
      <c r="AH1895">
        <v>10</v>
      </c>
      <c r="AI1895">
        <v>6</v>
      </c>
      <c r="AJ1895">
        <v>6</v>
      </c>
      <c r="AK1895">
        <v>7</v>
      </c>
      <c r="AL1895">
        <v>3</v>
      </c>
      <c r="AM1895">
        <v>62</v>
      </c>
      <c r="AN1895">
        <v>31</v>
      </c>
      <c r="AO1895">
        <v>22</v>
      </c>
      <c r="AP1895">
        <v>15</v>
      </c>
      <c r="AQ1895">
        <v>9</v>
      </c>
      <c r="AR1895">
        <v>0</v>
      </c>
      <c r="AS1895">
        <v>2</v>
      </c>
      <c r="AT1895">
        <v>17</v>
      </c>
      <c r="AU1895">
        <v>1370</v>
      </c>
      <c r="AV1895">
        <v>25</v>
      </c>
      <c r="AW1895">
        <v>1173</v>
      </c>
    </row>
    <row r="1896" spans="1:49" x14ac:dyDescent="0.35">
      <c r="A1896" s="1" t="s">
        <v>981</v>
      </c>
      <c r="B1896" s="1" t="s">
        <v>982</v>
      </c>
      <c r="C1896" s="1" t="s">
        <v>14</v>
      </c>
      <c r="D1896">
        <v>32</v>
      </c>
      <c r="E1896" s="1" t="s">
        <v>2180</v>
      </c>
      <c r="F1896">
        <v>20050221</v>
      </c>
      <c r="G1896">
        <v>5</v>
      </c>
      <c r="H1896">
        <v>101736</v>
      </c>
      <c r="I1896">
        <v>4</v>
      </c>
      <c r="J1896" s="1" t="s">
        <v>2156</v>
      </c>
      <c r="K1896" s="1" t="s">
        <v>675</v>
      </c>
      <c r="L1896" s="1" t="s">
        <v>2157</v>
      </c>
      <c r="M1896">
        <v>180</v>
      </c>
      <c r="N1896" s="1" t="s">
        <v>2164</v>
      </c>
      <c r="O1896">
        <v>34.799999999999997</v>
      </c>
      <c r="P1896">
        <v>103285</v>
      </c>
      <c r="R1896" s="1" t="s">
        <v>2156</v>
      </c>
      <c r="S1896" s="1" t="s">
        <v>67</v>
      </c>
      <c r="T1896" s="1" t="s">
        <v>2157</v>
      </c>
      <c r="U1896">
        <v>185</v>
      </c>
      <c r="V1896" s="1" t="s">
        <v>2160</v>
      </c>
      <c r="W1896">
        <v>26.2</v>
      </c>
      <c r="X1896" s="1" t="s">
        <v>176</v>
      </c>
      <c r="Y1896">
        <v>3</v>
      </c>
      <c r="Z1896" s="1" t="s">
        <v>64</v>
      </c>
      <c r="AA1896">
        <v>120</v>
      </c>
      <c r="AB1896">
        <v>5</v>
      </c>
      <c r="AC1896">
        <v>1</v>
      </c>
      <c r="AD1896">
        <v>54</v>
      </c>
      <c r="AE1896">
        <v>31</v>
      </c>
      <c r="AF1896">
        <v>26</v>
      </c>
      <c r="AG1896">
        <v>16</v>
      </c>
      <c r="AH1896">
        <v>11</v>
      </c>
      <c r="AI1896">
        <v>1</v>
      </c>
      <c r="AJ1896">
        <v>2</v>
      </c>
      <c r="AK1896">
        <v>12</v>
      </c>
      <c r="AL1896">
        <v>5</v>
      </c>
      <c r="AM1896">
        <v>64</v>
      </c>
      <c r="AN1896">
        <v>38</v>
      </c>
      <c r="AO1896">
        <v>27</v>
      </c>
      <c r="AP1896">
        <v>12</v>
      </c>
      <c r="AQ1896">
        <v>11</v>
      </c>
      <c r="AR1896">
        <v>5</v>
      </c>
      <c r="AS1896">
        <v>8</v>
      </c>
      <c r="AT1896">
        <v>10</v>
      </c>
      <c r="AU1896">
        <v>1865</v>
      </c>
      <c r="AV1896">
        <v>26</v>
      </c>
      <c r="AW1896">
        <v>1165</v>
      </c>
    </row>
    <row r="1897" spans="1:49" x14ac:dyDescent="0.35">
      <c r="A1897" s="1" t="s">
        <v>981</v>
      </c>
      <c r="B1897" s="1" t="s">
        <v>982</v>
      </c>
      <c r="C1897" s="1" t="s">
        <v>14</v>
      </c>
      <c r="D1897">
        <v>32</v>
      </c>
      <c r="E1897" s="1" t="s">
        <v>2180</v>
      </c>
      <c r="F1897">
        <v>20050221</v>
      </c>
      <c r="G1897">
        <v>6</v>
      </c>
      <c r="H1897">
        <v>103852</v>
      </c>
      <c r="J1897" s="1" t="s">
        <v>2156</v>
      </c>
      <c r="K1897" s="1" t="s">
        <v>30</v>
      </c>
      <c r="L1897" s="1" t="s">
        <v>2172</v>
      </c>
      <c r="M1897">
        <v>188</v>
      </c>
      <c r="N1897" s="1" t="s">
        <v>2161</v>
      </c>
      <c r="O1897">
        <v>23.4</v>
      </c>
      <c r="P1897">
        <v>103387</v>
      </c>
      <c r="R1897" s="1" t="s">
        <v>2156</v>
      </c>
      <c r="S1897" s="1" t="s">
        <v>142</v>
      </c>
      <c r="T1897" s="1" t="s">
        <v>2157</v>
      </c>
      <c r="U1897">
        <v>185</v>
      </c>
      <c r="V1897" s="1" t="s">
        <v>2190</v>
      </c>
      <c r="W1897">
        <v>25.6</v>
      </c>
      <c r="X1897" s="1" t="s">
        <v>416</v>
      </c>
      <c r="Y1897">
        <v>3</v>
      </c>
      <c r="Z1897" s="1" t="s">
        <v>64</v>
      </c>
      <c r="AA1897">
        <v>103</v>
      </c>
      <c r="AB1897">
        <v>6</v>
      </c>
      <c r="AC1897">
        <v>2</v>
      </c>
      <c r="AD1897">
        <v>73</v>
      </c>
      <c r="AE1897">
        <v>46</v>
      </c>
      <c r="AF1897">
        <v>34</v>
      </c>
      <c r="AG1897">
        <v>18</v>
      </c>
      <c r="AH1897">
        <v>13</v>
      </c>
      <c r="AI1897">
        <v>1</v>
      </c>
      <c r="AJ1897">
        <v>2</v>
      </c>
      <c r="AK1897">
        <v>5</v>
      </c>
      <c r="AL1897">
        <v>8</v>
      </c>
      <c r="AM1897">
        <v>98</v>
      </c>
      <c r="AN1897">
        <v>56</v>
      </c>
      <c r="AO1897">
        <v>38</v>
      </c>
      <c r="AP1897">
        <v>20</v>
      </c>
      <c r="AQ1897">
        <v>13</v>
      </c>
      <c r="AR1897">
        <v>6</v>
      </c>
      <c r="AS1897">
        <v>9</v>
      </c>
      <c r="AT1897">
        <v>20</v>
      </c>
      <c r="AU1897">
        <v>1330</v>
      </c>
      <c r="AV1897">
        <v>33</v>
      </c>
      <c r="AW1897">
        <v>1015</v>
      </c>
    </row>
    <row r="1898" spans="1:49" x14ac:dyDescent="0.35">
      <c r="A1898" s="1" t="s">
        <v>981</v>
      </c>
      <c r="B1898" s="1" t="s">
        <v>982</v>
      </c>
      <c r="C1898" s="1" t="s">
        <v>14</v>
      </c>
      <c r="D1898">
        <v>32</v>
      </c>
      <c r="E1898" s="1" t="s">
        <v>2180</v>
      </c>
      <c r="F1898">
        <v>20050221</v>
      </c>
      <c r="G1898">
        <v>7</v>
      </c>
      <c r="H1898">
        <v>103103</v>
      </c>
      <c r="J1898" s="1" t="s">
        <v>2156</v>
      </c>
      <c r="K1898" s="1" t="s">
        <v>90</v>
      </c>
      <c r="L1898" s="1" t="s">
        <v>2157</v>
      </c>
      <c r="M1898">
        <v>183</v>
      </c>
      <c r="N1898" s="1" t="s">
        <v>2168</v>
      </c>
      <c r="O1898">
        <v>27.1</v>
      </c>
      <c r="P1898">
        <v>103914</v>
      </c>
      <c r="R1898" s="1" t="s">
        <v>2173</v>
      </c>
      <c r="S1898" s="1" t="s">
        <v>984</v>
      </c>
      <c r="T1898" s="1" t="s">
        <v>2157</v>
      </c>
      <c r="V1898" s="1" t="s">
        <v>2252</v>
      </c>
      <c r="W1898">
        <v>23</v>
      </c>
      <c r="X1898" s="1" t="s">
        <v>252</v>
      </c>
      <c r="Y1898">
        <v>3</v>
      </c>
      <c r="Z1898" s="1" t="s">
        <v>64</v>
      </c>
      <c r="AA1898">
        <v>53</v>
      </c>
      <c r="AB1898">
        <v>8</v>
      </c>
      <c r="AC1898">
        <v>4</v>
      </c>
      <c r="AD1898">
        <v>59</v>
      </c>
      <c r="AE1898">
        <v>31</v>
      </c>
      <c r="AF1898">
        <v>22</v>
      </c>
      <c r="AG1898">
        <v>17</v>
      </c>
      <c r="AH1898">
        <v>8</v>
      </c>
      <c r="AI1898">
        <v>3</v>
      </c>
      <c r="AJ1898">
        <v>3</v>
      </c>
      <c r="AK1898">
        <v>0</v>
      </c>
      <c r="AL1898">
        <v>2</v>
      </c>
      <c r="AM1898">
        <v>51</v>
      </c>
      <c r="AN1898">
        <v>30</v>
      </c>
      <c r="AO1898">
        <v>14</v>
      </c>
      <c r="AP1898">
        <v>11</v>
      </c>
      <c r="AQ1898">
        <v>8</v>
      </c>
      <c r="AR1898">
        <v>1</v>
      </c>
      <c r="AS1898">
        <v>5</v>
      </c>
      <c r="AT1898">
        <v>22</v>
      </c>
      <c r="AU1898">
        <v>1311</v>
      </c>
      <c r="AV1898">
        <v>1015</v>
      </c>
      <c r="AW1898">
        <v>6</v>
      </c>
    </row>
    <row r="1899" spans="1:49" x14ac:dyDescent="0.35">
      <c r="A1899" s="1" t="s">
        <v>981</v>
      </c>
      <c r="B1899" s="1" t="s">
        <v>982</v>
      </c>
      <c r="C1899" s="1" t="s">
        <v>14</v>
      </c>
      <c r="D1899">
        <v>32</v>
      </c>
      <c r="E1899" s="1" t="s">
        <v>2180</v>
      </c>
      <c r="F1899">
        <v>20050221</v>
      </c>
      <c r="G1899">
        <v>8</v>
      </c>
      <c r="H1899">
        <v>103786</v>
      </c>
      <c r="I1899">
        <v>6</v>
      </c>
      <c r="J1899" s="1" t="s">
        <v>2156</v>
      </c>
      <c r="K1899" s="1" t="s">
        <v>70</v>
      </c>
      <c r="L1899" s="1" t="s">
        <v>2157</v>
      </c>
      <c r="M1899">
        <v>178</v>
      </c>
      <c r="N1899" s="1" t="s">
        <v>2166</v>
      </c>
      <c r="O1899">
        <v>23.7</v>
      </c>
      <c r="P1899">
        <v>102148</v>
      </c>
      <c r="R1899" s="1" t="s">
        <v>2156</v>
      </c>
      <c r="S1899" s="1" t="s">
        <v>521</v>
      </c>
      <c r="T1899" s="1" t="s">
        <v>2157</v>
      </c>
      <c r="U1899">
        <v>178</v>
      </c>
      <c r="V1899" s="1" t="s">
        <v>2171</v>
      </c>
      <c r="W1899">
        <v>32.200000000000003</v>
      </c>
      <c r="X1899" s="1" t="s">
        <v>248</v>
      </c>
      <c r="Y1899">
        <v>3</v>
      </c>
      <c r="Z1899" s="1" t="s">
        <v>64</v>
      </c>
      <c r="AA1899">
        <v>66</v>
      </c>
      <c r="AB1899">
        <v>3</v>
      </c>
      <c r="AC1899">
        <v>0</v>
      </c>
      <c r="AD1899">
        <v>47</v>
      </c>
      <c r="AE1899">
        <v>28</v>
      </c>
      <c r="AF1899">
        <v>17</v>
      </c>
      <c r="AG1899">
        <v>11</v>
      </c>
      <c r="AH1899">
        <v>7</v>
      </c>
      <c r="AI1899">
        <v>4</v>
      </c>
      <c r="AJ1899">
        <v>5</v>
      </c>
      <c r="AK1899">
        <v>1</v>
      </c>
      <c r="AL1899">
        <v>3</v>
      </c>
      <c r="AM1899">
        <v>45</v>
      </c>
      <c r="AN1899">
        <v>18</v>
      </c>
      <c r="AO1899">
        <v>9</v>
      </c>
      <c r="AP1899">
        <v>9</v>
      </c>
      <c r="AQ1899">
        <v>8</v>
      </c>
      <c r="AR1899">
        <v>3</v>
      </c>
      <c r="AS1899">
        <v>9</v>
      </c>
      <c r="AT1899">
        <v>16</v>
      </c>
      <c r="AU1899">
        <v>1420</v>
      </c>
      <c r="AV1899">
        <v>53</v>
      </c>
      <c r="AW1899">
        <v>752</v>
      </c>
    </row>
    <row r="1900" spans="1:49" x14ac:dyDescent="0.35">
      <c r="A1900" s="1" t="s">
        <v>981</v>
      </c>
      <c r="B1900" s="1" t="s">
        <v>982</v>
      </c>
      <c r="C1900" s="1" t="s">
        <v>14</v>
      </c>
      <c r="D1900">
        <v>32</v>
      </c>
      <c r="E1900" s="1" t="s">
        <v>2180</v>
      </c>
      <c r="F1900">
        <v>20050221</v>
      </c>
      <c r="G1900">
        <v>9</v>
      </c>
      <c r="H1900">
        <v>103344</v>
      </c>
      <c r="I1900">
        <v>8</v>
      </c>
      <c r="J1900" s="1" t="s">
        <v>2156</v>
      </c>
      <c r="K1900" s="1" t="s">
        <v>78</v>
      </c>
      <c r="L1900" s="1" t="s">
        <v>2157</v>
      </c>
      <c r="M1900">
        <v>193</v>
      </c>
      <c r="N1900" s="1" t="s">
        <v>2178</v>
      </c>
      <c r="O1900">
        <v>25.9</v>
      </c>
      <c r="P1900">
        <v>103444</v>
      </c>
      <c r="R1900" s="1" t="s">
        <v>2159</v>
      </c>
      <c r="S1900" s="1" t="s">
        <v>218</v>
      </c>
      <c r="T1900" s="1" t="s">
        <v>2157</v>
      </c>
      <c r="U1900">
        <v>173</v>
      </c>
      <c r="V1900" s="1" t="s">
        <v>2196</v>
      </c>
      <c r="W1900">
        <v>25.4</v>
      </c>
      <c r="X1900" s="1" t="s">
        <v>366</v>
      </c>
      <c r="Y1900">
        <v>3</v>
      </c>
      <c r="Z1900" s="1" t="s">
        <v>64</v>
      </c>
      <c r="AA1900">
        <v>59</v>
      </c>
      <c r="AB1900">
        <v>6</v>
      </c>
      <c r="AC1900">
        <v>1</v>
      </c>
      <c r="AD1900">
        <v>45</v>
      </c>
      <c r="AE1900">
        <v>26</v>
      </c>
      <c r="AF1900">
        <v>18</v>
      </c>
      <c r="AG1900">
        <v>12</v>
      </c>
      <c r="AH1900">
        <v>7</v>
      </c>
      <c r="AI1900">
        <v>6</v>
      </c>
      <c r="AJ1900">
        <v>7</v>
      </c>
      <c r="AK1900">
        <v>0</v>
      </c>
      <c r="AL1900">
        <v>4</v>
      </c>
      <c r="AM1900">
        <v>48</v>
      </c>
      <c r="AN1900">
        <v>15</v>
      </c>
      <c r="AO1900">
        <v>8</v>
      </c>
      <c r="AP1900">
        <v>9</v>
      </c>
      <c r="AQ1900">
        <v>7</v>
      </c>
      <c r="AR1900">
        <v>6</v>
      </c>
      <c r="AS1900">
        <v>12</v>
      </c>
      <c r="AT1900">
        <v>14</v>
      </c>
      <c r="AU1900">
        <v>1440</v>
      </c>
      <c r="AV1900">
        <v>108</v>
      </c>
      <c r="AW1900">
        <v>407</v>
      </c>
    </row>
    <row r="1901" spans="1:49" x14ac:dyDescent="0.35">
      <c r="A1901" s="1" t="s">
        <v>981</v>
      </c>
      <c r="B1901" s="1" t="s">
        <v>982</v>
      </c>
      <c r="C1901" s="1" t="s">
        <v>14</v>
      </c>
      <c r="D1901">
        <v>32</v>
      </c>
      <c r="E1901" s="1" t="s">
        <v>2180</v>
      </c>
      <c r="F1901">
        <v>20050221</v>
      </c>
      <c r="G1901">
        <v>10</v>
      </c>
      <c r="H1901">
        <v>104269</v>
      </c>
      <c r="J1901" s="1" t="s">
        <v>2156</v>
      </c>
      <c r="K1901" s="1" t="s">
        <v>44</v>
      </c>
      <c r="L1901" s="1" t="s">
        <v>2172</v>
      </c>
      <c r="M1901">
        <v>188</v>
      </c>
      <c r="N1901" s="1" t="s">
        <v>2161</v>
      </c>
      <c r="O1901">
        <v>21.2</v>
      </c>
      <c r="P1901">
        <v>103166</v>
      </c>
      <c r="R1901" s="1" t="s">
        <v>2159</v>
      </c>
      <c r="S1901" s="1" t="s">
        <v>985</v>
      </c>
      <c r="T1901" s="1" t="s">
        <v>2157</v>
      </c>
      <c r="U1901">
        <v>180</v>
      </c>
      <c r="V1901" s="1" t="s">
        <v>2174</v>
      </c>
      <c r="W1901">
        <v>26.8</v>
      </c>
      <c r="X1901" s="1" t="s">
        <v>187</v>
      </c>
      <c r="Y1901">
        <v>3</v>
      </c>
      <c r="Z1901" s="1" t="s">
        <v>64</v>
      </c>
      <c r="AA1901">
        <v>52</v>
      </c>
      <c r="AB1901">
        <v>5</v>
      </c>
      <c r="AC1901">
        <v>0</v>
      </c>
      <c r="AD1901">
        <v>39</v>
      </c>
      <c r="AE1901">
        <v>30</v>
      </c>
      <c r="AF1901">
        <v>24</v>
      </c>
      <c r="AG1901">
        <v>8</v>
      </c>
      <c r="AH1901">
        <v>8</v>
      </c>
      <c r="AI1901">
        <v>0</v>
      </c>
      <c r="AJ1901">
        <v>0</v>
      </c>
      <c r="AK1901">
        <v>1</v>
      </c>
      <c r="AL1901">
        <v>1</v>
      </c>
      <c r="AM1901">
        <v>46</v>
      </c>
      <c r="AN1901">
        <v>27</v>
      </c>
      <c r="AO1901">
        <v>18</v>
      </c>
      <c r="AP1901">
        <v>6</v>
      </c>
      <c r="AQ1901">
        <v>8</v>
      </c>
      <c r="AR1901">
        <v>1</v>
      </c>
      <c r="AS1901">
        <v>5</v>
      </c>
      <c r="AT1901">
        <v>37</v>
      </c>
      <c r="AU1901">
        <v>953</v>
      </c>
      <c r="AV1901">
        <v>175</v>
      </c>
      <c r="AW1901">
        <v>251</v>
      </c>
    </row>
    <row r="1902" spans="1:49" x14ac:dyDescent="0.35">
      <c r="A1902" s="1" t="s">
        <v>981</v>
      </c>
      <c r="B1902" s="1" t="s">
        <v>982</v>
      </c>
      <c r="C1902" s="1" t="s">
        <v>14</v>
      </c>
      <c r="D1902">
        <v>32</v>
      </c>
      <c r="E1902" s="1" t="s">
        <v>2180</v>
      </c>
      <c r="F1902">
        <v>20050221</v>
      </c>
      <c r="G1902">
        <v>11</v>
      </c>
      <c r="H1902">
        <v>104214</v>
      </c>
      <c r="J1902" s="1" t="s">
        <v>2156</v>
      </c>
      <c r="K1902" s="1" t="s">
        <v>205</v>
      </c>
      <c r="L1902" s="1" t="s">
        <v>2157</v>
      </c>
      <c r="M1902">
        <v>185</v>
      </c>
      <c r="N1902" s="1" t="s">
        <v>2166</v>
      </c>
      <c r="O1902">
        <v>21.6</v>
      </c>
      <c r="P1902">
        <v>103843</v>
      </c>
      <c r="R1902" s="1" t="s">
        <v>2159</v>
      </c>
      <c r="S1902" s="1" t="s">
        <v>949</v>
      </c>
      <c r="T1902" s="1" t="s">
        <v>2157</v>
      </c>
      <c r="U1902">
        <v>185</v>
      </c>
      <c r="V1902" s="1" t="s">
        <v>2181</v>
      </c>
      <c r="W1902">
        <v>23.4</v>
      </c>
      <c r="X1902" s="1" t="s">
        <v>96</v>
      </c>
      <c r="Y1902">
        <v>3</v>
      </c>
      <c r="Z1902" s="1" t="s">
        <v>64</v>
      </c>
      <c r="AA1902">
        <v>72</v>
      </c>
      <c r="AB1902">
        <v>2</v>
      </c>
      <c r="AC1902">
        <v>1</v>
      </c>
      <c r="AD1902">
        <v>53</v>
      </c>
      <c r="AE1902">
        <v>24</v>
      </c>
      <c r="AF1902">
        <v>23</v>
      </c>
      <c r="AG1902">
        <v>20</v>
      </c>
      <c r="AH1902">
        <v>11</v>
      </c>
      <c r="AI1902">
        <v>0</v>
      </c>
      <c r="AJ1902">
        <v>1</v>
      </c>
      <c r="AK1902">
        <v>2</v>
      </c>
      <c r="AL1902">
        <v>3</v>
      </c>
      <c r="AM1902">
        <v>60</v>
      </c>
      <c r="AN1902">
        <v>34</v>
      </c>
      <c r="AO1902">
        <v>24</v>
      </c>
      <c r="AP1902">
        <v>11</v>
      </c>
      <c r="AQ1902">
        <v>10</v>
      </c>
      <c r="AR1902">
        <v>1</v>
      </c>
      <c r="AS1902">
        <v>4</v>
      </c>
      <c r="AT1902">
        <v>48</v>
      </c>
      <c r="AU1902">
        <v>786</v>
      </c>
      <c r="AV1902">
        <v>141</v>
      </c>
      <c r="AW1902">
        <v>324</v>
      </c>
    </row>
    <row r="1903" spans="1:49" x14ac:dyDescent="0.35">
      <c r="A1903" s="1" t="s">
        <v>981</v>
      </c>
      <c r="B1903" s="1" t="s">
        <v>982</v>
      </c>
      <c r="C1903" s="1" t="s">
        <v>14</v>
      </c>
      <c r="D1903">
        <v>32</v>
      </c>
      <c r="E1903" s="1" t="s">
        <v>2180</v>
      </c>
      <c r="F1903">
        <v>20050221</v>
      </c>
      <c r="G1903">
        <v>12</v>
      </c>
      <c r="H1903">
        <v>102450</v>
      </c>
      <c r="I1903">
        <v>3</v>
      </c>
      <c r="J1903" s="1" t="s">
        <v>2156</v>
      </c>
      <c r="K1903" s="1" t="s">
        <v>22</v>
      </c>
      <c r="L1903" s="1" t="s">
        <v>2157</v>
      </c>
      <c r="M1903">
        <v>185</v>
      </c>
      <c r="N1903" s="1" t="s">
        <v>2163</v>
      </c>
      <c r="O1903">
        <v>30.4</v>
      </c>
      <c r="P1903">
        <v>102257</v>
      </c>
      <c r="R1903" s="1" t="s">
        <v>2156</v>
      </c>
      <c r="S1903" s="1" t="s">
        <v>60</v>
      </c>
      <c r="T1903" s="1" t="s">
        <v>2172</v>
      </c>
      <c r="U1903">
        <v>193</v>
      </c>
      <c r="V1903" s="1" t="s">
        <v>2163</v>
      </c>
      <c r="W1903">
        <v>31.4</v>
      </c>
      <c r="X1903" s="1" t="s">
        <v>986</v>
      </c>
      <c r="Y1903">
        <v>3</v>
      </c>
      <c r="Z1903" s="1" t="s">
        <v>64</v>
      </c>
      <c r="AA1903">
        <v>158</v>
      </c>
      <c r="AB1903">
        <v>2</v>
      </c>
      <c r="AC1903">
        <v>3</v>
      </c>
      <c r="AD1903">
        <v>111</v>
      </c>
      <c r="AE1903">
        <v>77</v>
      </c>
      <c r="AF1903">
        <v>58</v>
      </c>
      <c r="AG1903">
        <v>17</v>
      </c>
      <c r="AH1903">
        <v>16</v>
      </c>
      <c r="AI1903">
        <v>5</v>
      </c>
      <c r="AJ1903">
        <v>7</v>
      </c>
      <c r="AK1903">
        <v>4</v>
      </c>
      <c r="AL1903">
        <v>5</v>
      </c>
      <c r="AM1903">
        <v>123</v>
      </c>
      <c r="AN1903">
        <v>69</v>
      </c>
      <c r="AO1903">
        <v>52</v>
      </c>
      <c r="AP1903">
        <v>28</v>
      </c>
      <c r="AQ1903">
        <v>16</v>
      </c>
      <c r="AR1903">
        <v>7</v>
      </c>
      <c r="AS1903">
        <v>9</v>
      </c>
      <c r="AT1903">
        <v>7</v>
      </c>
      <c r="AU1903">
        <v>2310</v>
      </c>
      <c r="AV1903">
        <v>46</v>
      </c>
      <c r="AW1903">
        <v>845</v>
      </c>
    </row>
    <row r="1904" spans="1:49" x14ac:dyDescent="0.35">
      <c r="A1904" s="1" t="s">
        <v>981</v>
      </c>
      <c r="B1904" s="1" t="s">
        <v>982</v>
      </c>
      <c r="C1904" s="1" t="s">
        <v>14</v>
      </c>
      <c r="D1904">
        <v>32</v>
      </c>
      <c r="E1904" s="1" t="s">
        <v>2180</v>
      </c>
      <c r="F1904">
        <v>20050221</v>
      </c>
      <c r="G1904">
        <v>13</v>
      </c>
      <c r="H1904">
        <v>103990</v>
      </c>
      <c r="I1904">
        <v>5</v>
      </c>
      <c r="J1904" s="1" t="s">
        <v>2156</v>
      </c>
      <c r="K1904" s="1" t="s">
        <v>65</v>
      </c>
      <c r="L1904" s="1" t="s">
        <v>2157</v>
      </c>
      <c r="M1904">
        <v>180</v>
      </c>
      <c r="N1904" s="1" t="s">
        <v>2161</v>
      </c>
      <c r="O1904">
        <v>22.8</v>
      </c>
      <c r="P1904">
        <v>103694</v>
      </c>
      <c r="R1904" s="1" t="s">
        <v>2156</v>
      </c>
      <c r="S1904" s="1" t="s">
        <v>41</v>
      </c>
      <c r="T1904" s="1" t="s">
        <v>2157</v>
      </c>
      <c r="U1904">
        <v>168</v>
      </c>
      <c r="V1904" s="1" t="s">
        <v>2175</v>
      </c>
      <c r="W1904">
        <v>24</v>
      </c>
      <c r="X1904" s="1" t="s">
        <v>987</v>
      </c>
      <c r="Y1904">
        <v>3</v>
      </c>
      <c r="Z1904" s="1" t="s">
        <v>64</v>
      </c>
      <c r="AA1904">
        <v>134</v>
      </c>
      <c r="AB1904">
        <v>10</v>
      </c>
      <c r="AC1904">
        <v>7</v>
      </c>
      <c r="AD1904">
        <v>109</v>
      </c>
      <c r="AE1904">
        <v>61</v>
      </c>
      <c r="AF1904">
        <v>47</v>
      </c>
      <c r="AG1904">
        <v>14</v>
      </c>
      <c r="AH1904">
        <v>12</v>
      </c>
      <c r="AI1904">
        <v>10</v>
      </c>
      <c r="AJ1904">
        <v>13</v>
      </c>
      <c r="AK1904">
        <v>4</v>
      </c>
      <c r="AL1904">
        <v>9</v>
      </c>
      <c r="AM1904">
        <v>91</v>
      </c>
      <c r="AN1904">
        <v>57</v>
      </c>
      <c r="AO1904">
        <v>39</v>
      </c>
      <c r="AP1904">
        <v>14</v>
      </c>
      <c r="AQ1904">
        <v>12</v>
      </c>
      <c r="AR1904">
        <v>8</v>
      </c>
      <c r="AS1904">
        <v>11</v>
      </c>
      <c r="AT1904">
        <v>13</v>
      </c>
      <c r="AU1904">
        <v>1485</v>
      </c>
      <c r="AV1904">
        <v>41</v>
      </c>
      <c r="AW1904">
        <v>911</v>
      </c>
    </row>
    <row r="1905" spans="1:49" x14ac:dyDescent="0.35">
      <c r="A1905" s="1" t="s">
        <v>981</v>
      </c>
      <c r="B1905" s="1" t="s">
        <v>982</v>
      </c>
      <c r="C1905" s="1" t="s">
        <v>14</v>
      </c>
      <c r="D1905">
        <v>32</v>
      </c>
      <c r="E1905" s="1" t="s">
        <v>2180</v>
      </c>
      <c r="F1905">
        <v>20050221</v>
      </c>
      <c r="G1905">
        <v>14</v>
      </c>
      <c r="H1905">
        <v>104607</v>
      </c>
      <c r="J1905" s="1" t="s">
        <v>2156</v>
      </c>
      <c r="K1905" s="1" t="s">
        <v>42</v>
      </c>
      <c r="L1905" s="1" t="s">
        <v>2157</v>
      </c>
      <c r="M1905">
        <v>196</v>
      </c>
      <c r="N1905" s="1" t="s">
        <v>2160</v>
      </c>
      <c r="O1905">
        <v>19.399999999999999</v>
      </c>
      <c r="P1905">
        <v>103971</v>
      </c>
      <c r="R1905" s="1" t="s">
        <v>2156</v>
      </c>
      <c r="S1905" s="1" t="s">
        <v>27</v>
      </c>
      <c r="T1905" s="1" t="s">
        <v>2157</v>
      </c>
      <c r="U1905">
        <v>180</v>
      </c>
      <c r="V1905" s="1" t="s">
        <v>2168</v>
      </c>
      <c r="W1905">
        <v>22.8</v>
      </c>
      <c r="X1905" s="1" t="s">
        <v>103</v>
      </c>
      <c r="Y1905">
        <v>3</v>
      </c>
      <c r="Z1905" s="1" t="s">
        <v>64</v>
      </c>
      <c r="AA1905">
        <v>96</v>
      </c>
      <c r="AB1905">
        <v>1</v>
      </c>
      <c r="AC1905">
        <v>4</v>
      </c>
      <c r="AD1905">
        <v>63</v>
      </c>
      <c r="AE1905">
        <v>27</v>
      </c>
      <c r="AF1905">
        <v>19</v>
      </c>
      <c r="AG1905">
        <v>20</v>
      </c>
      <c r="AH1905">
        <v>11</v>
      </c>
      <c r="AI1905">
        <v>0</v>
      </c>
      <c r="AJ1905">
        <v>3</v>
      </c>
      <c r="AK1905">
        <v>4</v>
      </c>
      <c r="AL1905">
        <v>7</v>
      </c>
      <c r="AM1905">
        <v>73</v>
      </c>
      <c r="AN1905">
        <v>37</v>
      </c>
      <c r="AO1905">
        <v>23</v>
      </c>
      <c r="AP1905">
        <v>17</v>
      </c>
      <c r="AQ1905">
        <v>11</v>
      </c>
      <c r="AR1905">
        <v>1</v>
      </c>
      <c r="AS1905">
        <v>5</v>
      </c>
      <c r="AT1905">
        <v>45</v>
      </c>
      <c r="AU1905">
        <v>848</v>
      </c>
      <c r="AV1905">
        <v>43</v>
      </c>
      <c r="AW1905">
        <v>867</v>
      </c>
    </row>
    <row r="1906" spans="1:49" x14ac:dyDescent="0.35">
      <c r="A1906" s="1" t="s">
        <v>981</v>
      </c>
      <c r="B1906" s="1" t="s">
        <v>982</v>
      </c>
      <c r="C1906" s="1" t="s">
        <v>14</v>
      </c>
      <c r="D1906">
        <v>32</v>
      </c>
      <c r="E1906" s="1" t="s">
        <v>2180</v>
      </c>
      <c r="F1906">
        <v>20050221</v>
      </c>
      <c r="G1906">
        <v>15</v>
      </c>
      <c r="H1906">
        <v>102703</v>
      </c>
      <c r="J1906" s="1" t="s">
        <v>2156</v>
      </c>
      <c r="K1906" s="1" t="s">
        <v>241</v>
      </c>
      <c r="L1906" s="1" t="s">
        <v>2157</v>
      </c>
      <c r="M1906">
        <v>180</v>
      </c>
      <c r="N1906" s="1" t="s">
        <v>2197</v>
      </c>
      <c r="O1906">
        <v>29.1</v>
      </c>
      <c r="P1906">
        <v>104417</v>
      </c>
      <c r="R1906" s="1" t="s">
        <v>2156</v>
      </c>
      <c r="S1906" s="1" t="s">
        <v>132</v>
      </c>
      <c r="T1906" s="1" t="s">
        <v>2157</v>
      </c>
      <c r="U1906">
        <v>193</v>
      </c>
      <c r="V1906" s="1" t="s">
        <v>2179</v>
      </c>
      <c r="W1906">
        <v>20.5</v>
      </c>
      <c r="X1906" s="1" t="s">
        <v>158</v>
      </c>
      <c r="Y1906">
        <v>3</v>
      </c>
      <c r="Z1906" s="1" t="s">
        <v>64</v>
      </c>
      <c r="AA1906">
        <v>77</v>
      </c>
      <c r="AB1906">
        <v>5</v>
      </c>
      <c r="AC1906">
        <v>1</v>
      </c>
      <c r="AD1906">
        <v>60</v>
      </c>
      <c r="AE1906">
        <v>35</v>
      </c>
      <c r="AF1906">
        <v>25</v>
      </c>
      <c r="AG1906">
        <v>15</v>
      </c>
      <c r="AH1906">
        <v>11</v>
      </c>
      <c r="AI1906">
        <v>2</v>
      </c>
      <c r="AJ1906">
        <v>4</v>
      </c>
      <c r="AK1906">
        <v>6</v>
      </c>
      <c r="AL1906">
        <v>2</v>
      </c>
      <c r="AM1906">
        <v>68</v>
      </c>
      <c r="AN1906">
        <v>42</v>
      </c>
      <c r="AO1906">
        <v>23</v>
      </c>
      <c r="AP1906">
        <v>16</v>
      </c>
      <c r="AQ1906">
        <v>11</v>
      </c>
      <c r="AR1906">
        <v>4</v>
      </c>
      <c r="AS1906">
        <v>8</v>
      </c>
      <c r="AT1906">
        <v>61</v>
      </c>
      <c r="AU1906">
        <v>621</v>
      </c>
      <c r="AV1906">
        <v>31</v>
      </c>
      <c r="AW1906">
        <v>1055</v>
      </c>
    </row>
    <row r="1907" spans="1:49" x14ac:dyDescent="0.35">
      <c r="A1907" s="1" t="s">
        <v>981</v>
      </c>
      <c r="B1907" s="1" t="s">
        <v>982</v>
      </c>
      <c r="C1907" s="1" t="s">
        <v>14</v>
      </c>
      <c r="D1907">
        <v>32</v>
      </c>
      <c r="E1907" s="1" t="s">
        <v>2180</v>
      </c>
      <c r="F1907">
        <v>20050221</v>
      </c>
      <c r="G1907">
        <v>16</v>
      </c>
      <c r="H1907">
        <v>103017</v>
      </c>
      <c r="J1907" s="1" t="s">
        <v>2156</v>
      </c>
      <c r="K1907" s="1" t="s">
        <v>28</v>
      </c>
      <c r="L1907" s="1" t="s">
        <v>2157</v>
      </c>
      <c r="M1907">
        <v>183</v>
      </c>
      <c r="N1907" s="1" t="s">
        <v>2169</v>
      </c>
      <c r="O1907">
        <v>27.6</v>
      </c>
      <c r="P1907">
        <v>103498</v>
      </c>
      <c r="Q1907">
        <v>2</v>
      </c>
      <c r="R1907" s="1" t="s">
        <v>2156</v>
      </c>
      <c r="S1907" s="1" t="s">
        <v>678</v>
      </c>
      <c r="T1907" s="1" t="s">
        <v>2157</v>
      </c>
      <c r="U1907">
        <v>193</v>
      </c>
      <c r="V1907" s="1" t="s">
        <v>2166</v>
      </c>
      <c r="W1907">
        <v>25</v>
      </c>
      <c r="X1907" s="1" t="s">
        <v>155</v>
      </c>
      <c r="Y1907">
        <v>3</v>
      </c>
      <c r="Z1907" s="1" t="s">
        <v>64</v>
      </c>
      <c r="AA1907">
        <v>89</v>
      </c>
      <c r="AB1907">
        <v>8</v>
      </c>
      <c r="AC1907">
        <v>4</v>
      </c>
      <c r="AD1907">
        <v>70</v>
      </c>
      <c r="AE1907">
        <v>35</v>
      </c>
      <c r="AF1907">
        <v>27</v>
      </c>
      <c r="AG1907">
        <v>22</v>
      </c>
      <c r="AH1907">
        <v>11</v>
      </c>
      <c r="AI1907">
        <v>2</v>
      </c>
      <c r="AJ1907">
        <v>3</v>
      </c>
      <c r="AK1907">
        <v>6</v>
      </c>
      <c r="AL1907">
        <v>2</v>
      </c>
      <c r="AM1907">
        <v>64</v>
      </c>
      <c r="AN1907">
        <v>38</v>
      </c>
      <c r="AO1907">
        <v>28</v>
      </c>
      <c r="AP1907">
        <v>13</v>
      </c>
      <c r="AQ1907">
        <v>11</v>
      </c>
      <c r="AR1907">
        <v>0</v>
      </c>
      <c r="AS1907">
        <v>2</v>
      </c>
      <c r="AT1907">
        <v>30</v>
      </c>
      <c r="AU1907">
        <v>1115</v>
      </c>
      <c r="AV1907">
        <v>4</v>
      </c>
      <c r="AW1907">
        <v>3360</v>
      </c>
    </row>
    <row r="1908" spans="1:49" x14ac:dyDescent="0.35">
      <c r="A1908" s="1" t="s">
        <v>981</v>
      </c>
      <c r="B1908" s="1" t="s">
        <v>982</v>
      </c>
      <c r="C1908" s="1" t="s">
        <v>14</v>
      </c>
      <c r="D1908">
        <v>32</v>
      </c>
      <c r="E1908" s="1" t="s">
        <v>2180</v>
      </c>
      <c r="F1908">
        <v>20050221</v>
      </c>
      <c r="G1908">
        <v>17</v>
      </c>
      <c r="H1908">
        <v>103819</v>
      </c>
      <c r="I1908">
        <v>1</v>
      </c>
      <c r="J1908" s="1" t="s">
        <v>2156</v>
      </c>
      <c r="K1908" s="1" t="s">
        <v>111</v>
      </c>
      <c r="L1908" s="1" t="s">
        <v>2157</v>
      </c>
      <c r="M1908">
        <v>185</v>
      </c>
      <c r="N1908" s="1" t="s">
        <v>2181</v>
      </c>
      <c r="O1908">
        <v>23.5</v>
      </c>
      <c r="P1908">
        <v>103507</v>
      </c>
      <c r="R1908" s="1" t="s">
        <v>2173</v>
      </c>
      <c r="S1908" s="1" t="s">
        <v>36</v>
      </c>
      <c r="T1908" s="1" t="s">
        <v>2157</v>
      </c>
      <c r="U1908">
        <v>183</v>
      </c>
      <c r="V1908" s="1" t="s">
        <v>2161</v>
      </c>
      <c r="W1908">
        <v>25</v>
      </c>
      <c r="X1908" s="1" t="s">
        <v>988</v>
      </c>
      <c r="Y1908">
        <v>3</v>
      </c>
      <c r="Z1908" s="1" t="s">
        <v>94</v>
      </c>
      <c r="AA1908">
        <v>136</v>
      </c>
      <c r="AB1908">
        <v>7</v>
      </c>
      <c r="AC1908">
        <v>1</v>
      </c>
      <c r="AD1908">
        <v>100</v>
      </c>
      <c r="AE1908">
        <v>66</v>
      </c>
      <c r="AF1908">
        <v>46</v>
      </c>
      <c r="AG1908">
        <v>22</v>
      </c>
      <c r="AH1908">
        <v>16</v>
      </c>
      <c r="AI1908">
        <v>6</v>
      </c>
      <c r="AJ1908">
        <v>9</v>
      </c>
      <c r="AK1908">
        <v>1</v>
      </c>
      <c r="AL1908">
        <v>3</v>
      </c>
      <c r="AM1908">
        <v>102</v>
      </c>
      <c r="AN1908">
        <v>74</v>
      </c>
      <c r="AO1908">
        <v>51</v>
      </c>
      <c r="AP1908">
        <v>14</v>
      </c>
      <c r="AQ1908">
        <v>15</v>
      </c>
      <c r="AR1908">
        <v>8</v>
      </c>
      <c r="AS1908">
        <v>11</v>
      </c>
      <c r="AT1908">
        <v>1</v>
      </c>
      <c r="AU1908">
        <v>6050</v>
      </c>
      <c r="AV1908">
        <v>98</v>
      </c>
      <c r="AW1908">
        <v>430</v>
      </c>
    </row>
    <row r="1909" spans="1:49" x14ac:dyDescent="0.35">
      <c r="A1909" s="1" t="s">
        <v>981</v>
      </c>
      <c r="B1909" s="1" t="s">
        <v>982</v>
      </c>
      <c r="C1909" s="1" t="s">
        <v>14</v>
      </c>
      <c r="D1909">
        <v>32</v>
      </c>
      <c r="E1909" s="1" t="s">
        <v>2180</v>
      </c>
      <c r="F1909">
        <v>20050221</v>
      </c>
      <c r="G1909">
        <v>18</v>
      </c>
      <c r="H1909">
        <v>104022</v>
      </c>
      <c r="I1909">
        <v>7</v>
      </c>
      <c r="J1909" s="1" t="s">
        <v>2156</v>
      </c>
      <c r="K1909" s="1" t="s">
        <v>26</v>
      </c>
      <c r="L1909" s="1" t="s">
        <v>2157</v>
      </c>
      <c r="M1909">
        <v>183</v>
      </c>
      <c r="N1909" s="1" t="s">
        <v>2166</v>
      </c>
      <c r="O1909">
        <v>22.6</v>
      </c>
      <c r="P1909">
        <v>102783</v>
      </c>
      <c r="R1909" s="1" t="s">
        <v>2156</v>
      </c>
      <c r="S1909" s="1" t="s">
        <v>239</v>
      </c>
      <c r="T1909" s="1" t="s">
        <v>2157</v>
      </c>
      <c r="U1909">
        <v>180</v>
      </c>
      <c r="V1909" s="1" t="s">
        <v>2169</v>
      </c>
      <c r="W1909">
        <v>28.8</v>
      </c>
      <c r="X1909" s="1" t="s">
        <v>158</v>
      </c>
      <c r="Y1909">
        <v>3</v>
      </c>
      <c r="Z1909" s="1" t="s">
        <v>94</v>
      </c>
      <c r="AA1909">
        <v>138</v>
      </c>
      <c r="AB1909">
        <v>9</v>
      </c>
      <c r="AC1909">
        <v>2</v>
      </c>
      <c r="AD1909">
        <v>68</v>
      </c>
      <c r="AE1909">
        <v>39</v>
      </c>
      <c r="AF1909">
        <v>29</v>
      </c>
      <c r="AG1909">
        <v>12</v>
      </c>
      <c r="AH1909">
        <v>11</v>
      </c>
      <c r="AI1909">
        <v>4</v>
      </c>
      <c r="AJ1909">
        <v>7</v>
      </c>
      <c r="AK1909">
        <v>1</v>
      </c>
      <c r="AL1909">
        <v>6</v>
      </c>
      <c r="AM1909">
        <v>70</v>
      </c>
      <c r="AN1909">
        <v>35</v>
      </c>
      <c r="AO1909">
        <v>25</v>
      </c>
      <c r="AP1909">
        <v>11</v>
      </c>
      <c r="AQ1909">
        <v>11</v>
      </c>
      <c r="AR1909">
        <v>11</v>
      </c>
      <c r="AS1909">
        <v>16</v>
      </c>
      <c r="AT1909">
        <v>17</v>
      </c>
      <c r="AU1909">
        <v>1370</v>
      </c>
      <c r="AV1909">
        <v>40</v>
      </c>
      <c r="AW1909">
        <v>915</v>
      </c>
    </row>
    <row r="1910" spans="1:49" x14ac:dyDescent="0.35">
      <c r="A1910" s="1" t="s">
        <v>981</v>
      </c>
      <c r="B1910" s="1" t="s">
        <v>982</v>
      </c>
      <c r="C1910" s="1" t="s">
        <v>14</v>
      </c>
      <c r="D1910">
        <v>32</v>
      </c>
      <c r="E1910" s="1" t="s">
        <v>2180</v>
      </c>
      <c r="F1910">
        <v>20050221</v>
      </c>
      <c r="G1910">
        <v>19</v>
      </c>
      <c r="H1910">
        <v>101736</v>
      </c>
      <c r="I1910">
        <v>4</v>
      </c>
      <c r="J1910" s="1" t="s">
        <v>2156</v>
      </c>
      <c r="K1910" s="1" t="s">
        <v>675</v>
      </c>
      <c r="L1910" s="1" t="s">
        <v>2157</v>
      </c>
      <c r="M1910">
        <v>180</v>
      </c>
      <c r="N1910" s="1" t="s">
        <v>2164</v>
      </c>
      <c r="O1910">
        <v>34.799999999999997</v>
      </c>
      <c r="P1910">
        <v>103852</v>
      </c>
      <c r="R1910" s="1" t="s">
        <v>2156</v>
      </c>
      <c r="S1910" s="1" t="s">
        <v>30</v>
      </c>
      <c r="T1910" s="1" t="s">
        <v>2172</v>
      </c>
      <c r="U1910">
        <v>188</v>
      </c>
      <c r="V1910" s="1" t="s">
        <v>2161</v>
      </c>
      <c r="W1910">
        <v>23.4</v>
      </c>
      <c r="X1910" s="1" t="s">
        <v>221</v>
      </c>
      <c r="Y1910">
        <v>3</v>
      </c>
      <c r="Z1910" s="1" t="s">
        <v>94</v>
      </c>
      <c r="AA1910">
        <v>57</v>
      </c>
      <c r="AB1910">
        <v>1</v>
      </c>
      <c r="AC1910">
        <v>0</v>
      </c>
      <c r="AD1910">
        <v>51</v>
      </c>
      <c r="AE1910">
        <v>30</v>
      </c>
      <c r="AF1910">
        <v>27</v>
      </c>
      <c r="AG1910">
        <v>10</v>
      </c>
      <c r="AH1910">
        <v>8</v>
      </c>
      <c r="AI1910">
        <v>2</v>
      </c>
      <c r="AJ1910">
        <v>2</v>
      </c>
      <c r="AK1910">
        <v>4</v>
      </c>
      <c r="AL1910">
        <v>2</v>
      </c>
      <c r="AM1910">
        <v>40</v>
      </c>
      <c r="AN1910">
        <v>24</v>
      </c>
      <c r="AO1910">
        <v>15</v>
      </c>
      <c r="AP1910">
        <v>5</v>
      </c>
      <c r="AQ1910">
        <v>8</v>
      </c>
      <c r="AR1910">
        <v>1</v>
      </c>
      <c r="AS1910">
        <v>5</v>
      </c>
      <c r="AT1910">
        <v>10</v>
      </c>
      <c r="AU1910">
        <v>1865</v>
      </c>
      <c r="AV1910">
        <v>20</v>
      </c>
      <c r="AW1910">
        <v>1330</v>
      </c>
    </row>
    <row r="1911" spans="1:49" x14ac:dyDescent="0.35">
      <c r="A1911" s="1" t="s">
        <v>981</v>
      </c>
      <c r="B1911" s="1" t="s">
        <v>982</v>
      </c>
      <c r="C1911" s="1" t="s">
        <v>14</v>
      </c>
      <c r="D1911">
        <v>32</v>
      </c>
      <c r="E1911" s="1" t="s">
        <v>2180</v>
      </c>
      <c r="F1911">
        <v>20050221</v>
      </c>
      <c r="G1911">
        <v>20</v>
      </c>
      <c r="H1911">
        <v>103786</v>
      </c>
      <c r="I1911">
        <v>6</v>
      </c>
      <c r="J1911" s="1" t="s">
        <v>2156</v>
      </c>
      <c r="K1911" s="1" t="s">
        <v>70</v>
      </c>
      <c r="L1911" s="1" t="s">
        <v>2157</v>
      </c>
      <c r="M1911">
        <v>178</v>
      </c>
      <c r="N1911" s="1" t="s">
        <v>2166</v>
      </c>
      <c r="O1911">
        <v>23.7</v>
      </c>
      <c r="P1911">
        <v>103103</v>
      </c>
      <c r="R1911" s="1" t="s">
        <v>2156</v>
      </c>
      <c r="S1911" s="1" t="s">
        <v>90</v>
      </c>
      <c r="T1911" s="1" t="s">
        <v>2157</v>
      </c>
      <c r="U1911">
        <v>183</v>
      </c>
      <c r="V1911" s="1" t="s">
        <v>2168</v>
      </c>
      <c r="W1911">
        <v>27.1</v>
      </c>
      <c r="X1911" s="1" t="s">
        <v>98</v>
      </c>
      <c r="Y1911">
        <v>3</v>
      </c>
      <c r="Z1911" s="1" t="s">
        <v>94</v>
      </c>
      <c r="AA1911">
        <v>88</v>
      </c>
      <c r="AB1911">
        <v>4</v>
      </c>
      <c r="AC1911">
        <v>4</v>
      </c>
      <c r="AD1911">
        <v>69</v>
      </c>
      <c r="AE1911">
        <v>45</v>
      </c>
      <c r="AF1911">
        <v>32</v>
      </c>
      <c r="AG1911">
        <v>10</v>
      </c>
      <c r="AH1911">
        <v>10</v>
      </c>
      <c r="AI1911">
        <v>8</v>
      </c>
      <c r="AJ1911">
        <v>11</v>
      </c>
      <c r="AK1911">
        <v>4</v>
      </c>
      <c r="AL1911">
        <v>5</v>
      </c>
      <c r="AM1911">
        <v>73</v>
      </c>
      <c r="AN1911">
        <v>48</v>
      </c>
      <c r="AO1911">
        <v>28</v>
      </c>
      <c r="AP1911">
        <v>9</v>
      </c>
      <c r="AQ1911">
        <v>11</v>
      </c>
      <c r="AR1911">
        <v>6</v>
      </c>
      <c r="AS1911">
        <v>12</v>
      </c>
      <c r="AT1911">
        <v>16</v>
      </c>
      <c r="AU1911">
        <v>1420</v>
      </c>
      <c r="AV1911">
        <v>22</v>
      </c>
      <c r="AW1911">
        <v>1311</v>
      </c>
    </row>
    <row r="1912" spans="1:49" x14ac:dyDescent="0.35">
      <c r="A1912" s="1" t="s">
        <v>981</v>
      </c>
      <c r="B1912" s="1" t="s">
        <v>982</v>
      </c>
      <c r="C1912" s="1" t="s">
        <v>14</v>
      </c>
      <c r="D1912">
        <v>32</v>
      </c>
      <c r="E1912" s="1" t="s">
        <v>2180</v>
      </c>
      <c r="F1912">
        <v>20050221</v>
      </c>
      <c r="G1912">
        <v>21</v>
      </c>
      <c r="H1912">
        <v>103344</v>
      </c>
      <c r="I1912">
        <v>8</v>
      </c>
      <c r="J1912" s="1" t="s">
        <v>2156</v>
      </c>
      <c r="K1912" s="1" t="s">
        <v>78</v>
      </c>
      <c r="L1912" s="1" t="s">
        <v>2157</v>
      </c>
      <c r="M1912">
        <v>193</v>
      </c>
      <c r="N1912" s="1" t="s">
        <v>2178</v>
      </c>
      <c r="O1912">
        <v>25.9</v>
      </c>
      <c r="P1912">
        <v>104269</v>
      </c>
      <c r="R1912" s="1" t="s">
        <v>2156</v>
      </c>
      <c r="S1912" s="1" t="s">
        <v>44</v>
      </c>
      <c r="T1912" s="1" t="s">
        <v>2172</v>
      </c>
      <c r="U1912">
        <v>188</v>
      </c>
      <c r="V1912" s="1" t="s">
        <v>2161</v>
      </c>
      <c r="W1912">
        <v>21.2</v>
      </c>
      <c r="X1912" s="1" t="s">
        <v>989</v>
      </c>
      <c r="Y1912">
        <v>3</v>
      </c>
      <c r="Z1912" s="1" t="s">
        <v>94</v>
      </c>
      <c r="AA1912">
        <v>175</v>
      </c>
      <c r="AB1912">
        <v>8</v>
      </c>
      <c r="AC1912">
        <v>1</v>
      </c>
      <c r="AD1912">
        <v>126</v>
      </c>
      <c r="AE1912">
        <v>85</v>
      </c>
      <c r="AF1912">
        <v>59</v>
      </c>
      <c r="AG1912">
        <v>21</v>
      </c>
      <c r="AH1912">
        <v>17</v>
      </c>
      <c r="AI1912">
        <v>5</v>
      </c>
      <c r="AJ1912">
        <v>8</v>
      </c>
      <c r="AK1912">
        <v>7</v>
      </c>
      <c r="AL1912">
        <v>1</v>
      </c>
      <c r="AM1912">
        <v>119</v>
      </c>
      <c r="AN1912">
        <v>83</v>
      </c>
      <c r="AO1912">
        <v>58</v>
      </c>
      <c r="AP1912">
        <v>17</v>
      </c>
      <c r="AQ1912">
        <v>17</v>
      </c>
      <c r="AR1912">
        <v>10</v>
      </c>
      <c r="AS1912">
        <v>14</v>
      </c>
      <c r="AT1912">
        <v>14</v>
      </c>
      <c r="AU1912">
        <v>1440</v>
      </c>
      <c r="AV1912">
        <v>37</v>
      </c>
      <c r="AW1912">
        <v>953</v>
      </c>
    </row>
    <row r="1913" spans="1:49" x14ac:dyDescent="0.35">
      <c r="A1913" s="1" t="s">
        <v>981</v>
      </c>
      <c r="B1913" s="1" t="s">
        <v>982</v>
      </c>
      <c r="C1913" s="1" t="s">
        <v>14</v>
      </c>
      <c r="D1913">
        <v>32</v>
      </c>
      <c r="E1913" s="1" t="s">
        <v>2180</v>
      </c>
      <c r="F1913">
        <v>20050221</v>
      </c>
      <c r="G1913">
        <v>22</v>
      </c>
      <c r="H1913">
        <v>102450</v>
      </c>
      <c r="I1913">
        <v>3</v>
      </c>
      <c r="J1913" s="1" t="s">
        <v>2156</v>
      </c>
      <c r="K1913" s="1" t="s">
        <v>22</v>
      </c>
      <c r="L1913" s="1" t="s">
        <v>2157</v>
      </c>
      <c r="M1913">
        <v>185</v>
      </c>
      <c r="N1913" s="1" t="s">
        <v>2163</v>
      </c>
      <c r="O1913">
        <v>30.4</v>
      </c>
      <c r="P1913">
        <v>104214</v>
      </c>
      <c r="R1913" s="1" t="s">
        <v>2156</v>
      </c>
      <c r="S1913" s="1" t="s">
        <v>205</v>
      </c>
      <c r="T1913" s="1" t="s">
        <v>2157</v>
      </c>
      <c r="U1913">
        <v>185</v>
      </c>
      <c r="V1913" s="1" t="s">
        <v>2166</v>
      </c>
      <c r="W1913">
        <v>21.6</v>
      </c>
      <c r="X1913" s="1" t="s">
        <v>388</v>
      </c>
      <c r="Y1913">
        <v>3</v>
      </c>
      <c r="Z1913" s="1" t="s">
        <v>94</v>
      </c>
      <c r="AA1913">
        <v>86</v>
      </c>
      <c r="AB1913">
        <v>1</v>
      </c>
      <c r="AC1913">
        <v>3</v>
      </c>
      <c r="AD1913">
        <v>60</v>
      </c>
      <c r="AE1913">
        <v>34</v>
      </c>
      <c r="AF1913">
        <v>31</v>
      </c>
      <c r="AG1913">
        <v>14</v>
      </c>
      <c r="AH1913">
        <v>10</v>
      </c>
      <c r="AI1913">
        <v>3</v>
      </c>
      <c r="AJ1913">
        <v>3</v>
      </c>
      <c r="AK1913">
        <v>2</v>
      </c>
      <c r="AL1913">
        <v>2</v>
      </c>
      <c r="AM1913">
        <v>71</v>
      </c>
      <c r="AN1913">
        <v>44</v>
      </c>
      <c r="AO1913">
        <v>28</v>
      </c>
      <c r="AP1913">
        <v>14</v>
      </c>
      <c r="AQ1913">
        <v>9</v>
      </c>
      <c r="AR1913">
        <v>3</v>
      </c>
      <c r="AS1913">
        <v>5</v>
      </c>
      <c r="AT1913">
        <v>7</v>
      </c>
      <c r="AU1913">
        <v>2310</v>
      </c>
      <c r="AV1913">
        <v>48</v>
      </c>
      <c r="AW1913">
        <v>786</v>
      </c>
    </row>
    <row r="1914" spans="1:49" x14ac:dyDescent="0.35">
      <c r="A1914" s="1" t="s">
        <v>981</v>
      </c>
      <c r="B1914" s="1" t="s">
        <v>982</v>
      </c>
      <c r="C1914" s="1" t="s">
        <v>14</v>
      </c>
      <c r="D1914">
        <v>32</v>
      </c>
      <c r="E1914" s="1" t="s">
        <v>2180</v>
      </c>
      <c r="F1914">
        <v>20050221</v>
      </c>
      <c r="G1914">
        <v>23</v>
      </c>
      <c r="H1914">
        <v>103990</v>
      </c>
      <c r="I1914">
        <v>5</v>
      </c>
      <c r="J1914" s="1" t="s">
        <v>2156</v>
      </c>
      <c r="K1914" s="1" t="s">
        <v>65</v>
      </c>
      <c r="L1914" s="1" t="s">
        <v>2157</v>
      </c>
      <c r="M1914">
        <v>180</v>
      </c>
      <c r="N1914" s="1" t="s">
        <v>2161</v>
      </c>
      <c r="O1914">
        <v>22.8</v>
      </c>
      <c r="P1914">
        <v>104607</v>
      </c>
      <c r="R1914" s="1" t="s">
        <v>2156</v>
      </c>
      <c r="S1914" s="1" t="s">
        <v>42</v>
      </c>
      <c r="T1914" s="1" t="s">
        <v>2157</v>
      </c>
      <c r="U1914">
        <v>196</v>
      </c>
      <c r="V1914" s="1" t="s">
        <v>2160</v>
      </c>
      <c r="W1914">
        <v>19.399999999999999</v>
      </c>
      <c r="X1914" s="1" t="s">
        <v>24</v>
      </c>
      <c r="Y1914">
        <v>3</v>
      </c>
      <c r="Z1914" s="1" t="s">
        <v>94</v>
      </c>
      <c r="AA1914">
        <v>61</v>
      </c>
      <c r="AB1914">
        <v>3</v>
      </c>
      <c r="AC1914">
        <v>0</v>
      </c>
      <c r="AD1914">
        <v>50</v>
      </c>
      <c r="AE1914">
        <v>32</v>
      </c>
      <c r="AF1914">
        <v>26</v>
      </c>
      <c r="AG1914">
        <v>12</v>
      </c>
      <c r="AH1914">
        <v>9</v>
      </c>
      <c r="AI1914">
        <v>2</v>
      </c>
      <c r="AJ1914">
        <v>2</v>
      </c>
      <c r="AK1914">
        <v>3</v>
      </c>
      <c r="AL1914">
        <v>1</v>
      </c>
      <c r="AM1914">
        <v>49</v>
      </c>
      <c r="AN1914">
        <v>28</v>
      </c>
      <c r="AO1914">
        <v>20</v>
      </c>
      <c r="AP1914">
        <v>10</v>
      </c>
      <c r="AQ1914">
        <v>9</v>
      </c>
      <c r="AR1914">
        <v>5</v>
      </c>
      <c r="AS1914">
        <v>8</v>
      </c>
      <c r="AT1914">
        <v>13</v>
      </c>
      <c r="AU1914">
        <v>1485</v>
      </c>
      <c r="AV1914">
        <v>45</v>
      </c>
      <c r="AW1914">
        <v>848</v>
      </c>
    </row>
    <row r="1915" spans="1:49" x14ac:dyDescent="0.35">
      <c r="A1915" s="1" t="s">
        <v>981</v>
      </c>
      <c r="B1915" s="1" t="s">
        <v>982</v>
      </c>
      <c r="C1915" s="1" t="s">
        <v>14</v>
      </c>
      <c r="D1915">
        <v>32</v>
      </c>
      <c r="E1915" s="1" t="s">
        <v>2180</v>
      </c>
      <c r="F1915">
        <v>20050221</v>
      </c>
      <c r="G1915">
        <v>24</v>
      </c>
      <c r="H1915">
        <v>103017</v>
      </c>
      <c r="J1915" s="1" t="s">
        <v>2156</v>
      </c>
      <c r="K1915" s="1" t="s">
        <v>28</v>
      </c>
      <c r="L1915" s="1" t="s">
        <v>2157</v>
      </c>
      <c r="M1915">
        <v>183</v>
      </c>
      <c r="N1915" s="1" t="s">
        <v>2169</v>
      </c>
      <c r="O1915">
        <v>27.6</v>
      </c>
      <c r="P1915">
        <v>102703</v>
      </c>
      <c r="R1915" s="1" t="s">
        <v>2156</v>
      </c>
      <c r="S1915" s="1" t="s">
        <v>241</v>
      </c>
      <c r="T1915" s="1" t="s">
        <v>2157</v>
      </c>
      <c r="U1915">
        <v>180</v>
      </c>
      <c r="V1915" s="1" t="s">
        <v>2197</v>
      </c>
      <c r="W1915">
        <v>29.1</v>
      </c>
      <c r="X1915" s="1" t="s">
        <v>990</v>
      </c>
      <c r="Y1915">
        <v>3</v>
      </c>
      <c r="Z1915" s="1" t="s">
        <v>94</v>
      </c>
      <c r="AA1915">
        <v>102</v>
      </c>
      <c r="AB1915">
        <v>8</v>
      </c>
      <c r="AC1915">
        <v>3</v>
      </c>
      <c r="AD1915">
        <v>71</v>
      </c>
      <c r="AE1915">
        <v>34</v>
      </c>
      <c r="AF1915">
        <v>25</v>
      </c>
      <c r="AG1915">
        <v>20</v>
      </c>
      <c r="AH1915">
        <v>12</v>
      </c>
      <c r="AI1915">
        <v>0</v>
      </c>
      <c r="AJ1915">
        <v>3</v>
      </c>
      <c r="AK1915">
        <v>3</v>
      </c>
      <c r="AL1915">
        <v>4</v>
      </c>
      <c r="AM1915">
        <v>74</v>
      </c>
      <c r="AN1915">
        <v>51</v>
      </c>
      <c r="AO1915">
        <v>34</v>
      </c>
      <c r="AP1915">
        <v>8</v>
      </c>
      <c r="AQ1915">
        <v>12</v>
      </c>
      <c r="AR1915">
        <v>5</v>
      </c>
      <c r="AS1915">
        <v>10</v>
      </c>
      <c r="AT1915">
        <v>30</v>
      </c>
      <c r="AU1915">
        <v>1115</v>
      </c>
      <c r="AV1915">
        <v>61</v>
      </c>
      <c r="AW1915">
        <v>621</v>
      </c>
    </row>
    <row r="1916" spans="1:49" x14ac:dyDescent="0.35">
      <c r="A1916" s="1" t="s">
        <v>981</v>
      </c>
      <c r="B1916" s="1" t="s">
        <v>982</v>
      </c>
      <c r="C1916" s="1" t="s">
        <v>14</v>
      </c>
      <c r="D1916">
        <v>32</v>
      </c>
      <c r="E1916" s="1" t="s">
        <v>2180</v>
      </c>
      <c r="F1916">
        <v>20050221</v>
      </c>
      <c r="G1916">
        <v>25</v>
      </c>
      <c r="H1916">
        <v>103819</v>
      </c>
      <c r="I1916">
        <v>1</v>
      </c>
      <c r="J1916" s="1" t="s">
        <v>2156</v>
      </c>
      <c r="K1916" s="1" t="s">
        <v>111</v>
      </c>
      <c r="L1916" s="1" t="s">
        <v>2157</v>
      </c>
      <c r="M1916">
        <v>185</v>
      </c>
      <c r="N1916" s="1" t="s">
        <v>2181</v>
      </c>
      <c r="O1916">
        <v>23.5</v>
      </c>
      <c r="P1916">
        <v>104022</v>
      </c>
      <c r="Q1916">
        <v>7</v>
      </c>
      <c r="R1916" s="1" t="s">
        <v>2156</v>
      </c>
      <c r="S1916" s="1" t="s">
        <v>26</v>
      </c>
      <c r="T1916" s="1" t="s">
        <v>2157</v>
      </c>
      <c r="U1916">
        <v>183</v>
      </c>
      <c r="V1916" s="1" t="s">
        <v>2166</v>
      </c>
      <c r="W1916">
        <v>22.6</v>
      </c>
      <c r="X1916" s="1" t="s">
        <v>96</v>
      </c>
      <c r="Y1916">
        <v>3</v>
      </c>
      <c r="Z1916" s="1" t="s">
        <v>101</v>
      </c>
      <c r="AA1916">
        <v>73</v>
      </c>
      <c r="AB1916">
        <v>3</v>
      </c>
      <c r="AC1916">
        <v>1</v>
      </c>
      <c r="AD1916">
        <v>72</v>
      </c>
      <c r="AE1916">
        <v>42</v>
      </c>
      <c r="AF1916">
        <v>34</v>
      </c>
      <c r="AG1916">
        <v>14</v>
      </c>
      <c r="AH1916">
        <v>11</v>
      </c>
      <c r="AI1916">
        <v>0</v>
      </c>
      <c r="AJ1916">
        <v>1</v>
      </c>
      <c r="AK1916">
        <v>0</v>
      </c>
      <c r="AL1916">
        <v>4</v>
      </c>
      <c r="AM1916">
        <v>52</v>
      </c>
      <c r="AN1916">
        <v>33</v>
      </c>
      <c r="AO1916">
        <v>24</v>
      </c>
      <c r="AP1916">
        <v>8</v>
      </c>
      <c r="AQ1916">
        <v>10</v>
      </c>
      <c r="AR1916">
        <v>2</v>
      </c>
      <c r="AS1916">
        <v>5</v>
      </c>
      <c r="AT1916">
        <v>1</v>
      </c>
      <c r="AU1916">
        <v>6050</v>
      </c>
      <c r="AV1916">
        <v>17</v>
      </c>
      <c r="AW1916">
        <v>1370</v>
      </c>
    </row>
    <row r="1917" spans="1:49" x14ac:dyDescent="0.35">
      <c r="A1917" s="1" t="s">
        <v>981</v>
      </c>
      <c r="B1917" s="1" t="s">
        <v>982</v>
      </c>
      <c r="C1917" s="1" t="s">
        <v>14</v>
      </c>
      <c r="D1917">
        <v>32</v>
      </c>
      <c r="E1917" s="1" t="s">
        <v>2180</v>
      </c>
      <c r="F1917">
        <v>20050221</v>
      </c>
      <c r="G1917">
        <v>26</v>
      </c>
      <c r="H1917">
        <v>101736</v>
      </c>
      <c r="I1917">
        <v>4</v>
      </c>
      <c r="J1917" s="1" t="s">
        <v>2156</v>
      </c>
      <c r="K1917" s="1" t="s">
        <v>675</v>
      </c>
      <c r="L1917" s="1" t="s">
        <v>2157</v>
      </c>
      <c r="M1917">
        <v>180</v>
      </c>
      <c r="N1917" s="1" t="s">
        <v>2164</v>
      </c>
      <c r="O1917">
        <v>34.799999999999997</v>
      </c>
      <c r="P1917">
        <v>103786</v>
      </c>
      <c r="Q1917">
        <v>6</v>
      </c>
      <c r="R1917" s="1" t="s">
        <v>2156</v>
      </c>
      <c r="S1917" s="1" t="s">
        <v>70</v>
      </c>
      <c r="T1917" s="1" t="s">
        <v>2157</v>
      </c>
      <c r="U1917">
        <v>178</v>
      </c>
      <c r="V1917" s="1" t="s">
        <v>2166</v>
      </c>
      <c r="W1917">
        <v>23.7</v>
      </c>
      <c r="X1917" s="1" t="s">
        <v>103</v>
      </c>
      <c r="Y1917">
        <v>3</v>
      </c>
      <c r="Z1917" s="1" t="s">
        <v>101</v>
      </c>
      <c r="AA1917">
        <v>95</v>
      </c>
      <c r="AB1917">
        <v>9</v>
      </c>
      <c r="AC1917">
        <v>1</v>
      </c>
      <c r="AD1917">
        <v>71</v>
      </c>
      <c r="AE1917">
        <v>48</v>
      </c>
      <c r="AF1917">
        <v>38</v>
      </c>
      <c r="AG1917">
        <v>10</v>
      </c>
      <c r="AH1917">
        <v>11</v>
      </c>
      <c r="AI1917">
        <v>4</v>
      </c>
      <c r="AJ1917">
        <v>6</v>
      </c>
      <c r="AK1917">
        <v>3</v>
      </c>
      <c r="AL1917">
        <v>2</v>
      </c>
      <c r="AM1917">
        <v>79</v>
      </c>
      <c r="AN1917">
        <v>46</v>
      </c>
      <c r="AO1917">
        <v>30</v>
      </c>
      <c r="AP1917">
        <v>17</v>
      </c>
      <c r="AQ1917">
        <v>11</v>
      </c>
      <c r="AR1917">
        <v>4</v>
      </c>
      <c r="AS1917">
        <v>7</v>
      </c>
      <c r="AT1917">
        <v>10</v>
      </c>
      <c r="AU1917">
        <v>1865</v>
      </c>
      <c r="AV1917">
        <v>16</v>
      </c>
      <c r="AW1917">
        <v>1420</v>
      </c>
    </row>
    <row r="1918" spans="1:49" x14ac:dyDescent="0.35">
      <c r="A1918" s="1" t="s">
        <v>981</v>
      </c>
      <c r="B1918" s="1" t="s">
        <v>982</v>
      </c>
      <c r="C1918" s="1" t="s">
        <v>14</v>
      </c>
      <c r="D1918">
        <v>32</v>
      </c>
      <c r="E1918" s="1" t="s">
        <v>2180</v>
      </c>
      <c r="F1918">
        <v>20050221</v>
      </c>
      <c r="G1918">
        <v>27</v>
      </c>
      <c r="H1918">
        <v>103344</v>
      </c>
      <c r="I1918">
        <v>8</v>
      </c>
      <c r="J1918" s="1" t="s">
        <v>2156</v>
      </c>
      <c r="K1918" s="1" t="s">
        <v>78</v>
      </c>
      <c r="L1918" s="1" t="s">
        <v>2157</v>
      </c>
      <c r="M1918">
        <v>193</v>
      </c>
      <c r="N1918" s="1" t="s">
        <v>2178</v>
      </c>
      <c r="O1918">
        <v>25.9</v>
      </c>
      <c r="P1918">
        <v>102450</v>
      </c>
      <c r="Q1918">
        <v>3</v>
      </c>
      <c r="R1918" s="1" t="s">
        <v>2156</v>
      </c>
      <c r="S1918" s="1" t="s">
        <v>22</v>
      </c>
      <c r="T1918" s="1" t="s">
        <v>2157</v>
      </c>
      <c r="U1918">
        <v>185</v>
      </c>
      <c r="V1918" s="1" t="s">
        <v>2163</v>
      </c>
      <c r="W1918">
        <v>30.4</v>
      </c>
      <c r="X1918" s="1" t="s">
        <v>158</v>
      </c>
      <c r="Y1918">
        <v>3</v>
      </c>
      <c r="Z1918" s="1" t="s">
        <v>101</v>
      </c>
      <c r="AA1918">
        <v>137</v>
      </c>
      <c r="AB1918">
        <v>8</v>
      </c>
      <c r="AC1918">
        <v>2</v>
      </c>
      <c r="AD1918">
        <v>79</v>
      </c>
      <c r="AE1918">
        <v>47</v>
      </c>
      <c r="AF1918">
        <v>31</v>
      </c>
      <c r="AG1918">
        <v>21</v>
      </c>
      <c r="AH1918">
        <v>11</v>
      </c>
      <c r="AI1918">
        <v>5</v>
      </c>
      <c r="AJ1918">
        <v>6</v>
      </c>
      <c r="AK1918">
        <v>5</v>
      </c>
      <c r="AL1918">
        <v>4</v>
      </c>
      <c r="AM1918">
        <v>64</v>
      </c>
      <c r="AN1918">
        <v>38</v>
      </c>
      <c r="AO1918">
        <v>26</v>
      </c>
      <c r="AP1918">
        <v>14</v>
      </c>
      <c r="AQ1918">
        <v>11</v>
      </c>
      <c r="AR1918">
        <v>3</v>
      </c>
      <c r="AS1918">
        <v>6</v>
      </c>
      <c r="AT1918">
        <v>14</v>
      </c>
      <c r="AU1918">
        <v>1440</v>
      </c>
      <c r="AV1918">
        <v>7</v>
      </c>
      <c r="AW1918">
        <v>2310</v>
      </c>
    </row>
    <row r="1919" spans="1:49" x14ac:dyDescent="0.35">
      <c r="A1919" s="1" t="s">
        <v>981</v>
      </c>
      <c r="B1919" s="1" t="s">
        <v>982</v>
      </c>
      <c r="C1919" s="1" t="s">
        <v>14</v>
      </c>
      <c r="D1919">
        <v>32</v>
      </c>
      <c r="E1919" s="1" t="s">
        <v>2180</v>
      </c>
      <c r="F1919">
        <v>20050221</v>
      </c>
      <c r="G1919">
        <v>28</v>
      </c>
      <c r="H1919">
        <v>103990</v>
      </c>
      <c r="I1919">
        <v>5</v>
      </c>
      <c r="J1919" s="1" t="s">
        <v>2156</v>
      </c>
      <c r="K1919" s="1" t="s">
        <v>65</v>
      </c>
      <c r="L1919" s="1" t="s">
        <v>2157</v>
      </c>
      <c r="M1919">
        <v>180</v>
      </c>
      <c r="N1919" s="1" t="s">
        <v>2161</v>
      </c>
      <c r="O1919">
        <v>22.8</v>
      </c>
      <c r="P1919">
        <v>103017</v>
      </c>
      <c r="R1919" s="1" t="s">
        <v>2156</v>
      </c>
      <c r="S1919" s="1" t="s">
        <v>28</v>
      </c>
      <c r="T1919" s="1" t="s">
        <v>2157</v>
      </c>
      <c r="U1919">
        <v>183</v>
      </c>
      <c r="V1919" s="1" t="s">
        <v>2169</v>
      </c>
      <c r="W1919">
        <v>27.6</v>
      </c>
      <c r="X1919" s="1" t="s">
        <v>49</v>
      </c>
      <c r="Y1919">
        <v>3</v>
      </c>
      <c r="Z1919" s="1" t="s">
        <v>101</v>
      </c>
      <c r="AA1919">
        <v>90</v>
      </c>
      <c r="AB1919">
        <v>1</v>
      </c>
      <c r="AC1919">
        <v>1</v>
      </c>
      <c r="AD1919">
        <v>62</v>
      </c>
      <c r="AE1919">
        <v>38</v>
      </c>
      <c r="AF1919">
        <v>25</v>
      </c>
      <c r="AG1919">
        <v>17</v>
      </c>
      <c r="AH1919">
        <v>10</v>
      </c>
      <c r="AI1919">
        <v>3</v>
      </c>
      <c r="AJ1919">
        <v>4</v>
      </c>
      <c r="AK1919">
        <v>5</v>
      </c>
      <c r="AL1919">
        <v>3</v>
      </c>
      <c r="AM1919">
        <v>62</v>
      </c>
      <c r="AN1919">
        <v>33</v>
      </c>
      <c r="AO1919">
        <v>28</v>
      </c>
      <c r="AP1919">
        <v>9</v>
      </c>
      <c r="AQ1919">
        <v>10</v>
      </c>
      <c r="AR1919">
        <v>2</v>
      </c>
      <c r="AS1919">
        <v>5</v>
      </c>
      <c r="AT1919">
        <v>13</v>
      </c>
      <c r="AU1919">
        <v>1485</v>
      </c>
      <c r="AV1919">
        <v>30</v>
      </c>
      <c r="AW1919">
        <v>1115</v>
      </c>
    </row>
    <row r="1920" spans="1:49" x14ac:dyDescent="0.35">
      <c r="A1920" s="1" t="s">
        <v>981</v>
      </c>
      <c r="B1920" s="1" t="s">
        <v>982</v>
      </c>
      <c r="C1920" s="1" t="s">
        <v>14</v>
      </c>
      <c r="D1920">
        <v>32</v>
      </c>
      <c r="E1920" s="1" t="s">
        <v>2180</v>
      </c>
      <c r="F1920">
        <v>20050221</v>
      </c>
      <c r="G1920">
        <v>29</v>
      </c>
      <c r="H1920">
        <v>103819</v>
      </c>
      <c r="I1920">
        <v>1</v>
      </c>
      <c r="J1920" s="1" t="s">
        <v>2156</v>
      </c>
      <c r="K1920" s="1" t="s">
        <v>111</v>
      </c>
      <c r="L1920" s="1" t="s">
        <v>2157</v>
      </c>
      <c r="M1920">
        <v>185</v>
      </c>
      <c r="N1920" s="1" t="s">
        <v>2181</v>
      </c>
      <c r="O1920">
        <v>23.5</v>
      </c>
      <c r="P1920">
        <v>101736</v>
      </c>
      <c r="Q1920">
        <v>4</v>
      </c>
      <c r="R1920" s="1" t="s">
        <v>2156</v>
      </c>
      <c r="S1920" s="1" t="s">
        <v>675</v>
      </c>
      <c r="T1920" s="1" t="s">
        <v>2157</v>
      </c>
      <c r="U1920">
        <v>180</v>
      </c>
      <c r="V1920" s="1" t="s">
        <v>2164</v>
      </c>
      <c r="W1920">
        <v>34.799999999999997</v>
      </c>
      <c r="X1920" s="1" t="s">
        <v>171</v>
      </c>
      <c r="Y1920">
        <v>3</v>
      </c>
      <c r="Z1920" s="1" t="s">
        <v>105</v>
      </c>
      <c r="AA1920">
        <v>52</v>
      </c>
      <c r="AB1920">
        <v>8</v>
      </c>
      <c r="AC1920">
        <v>3</v>
      </c>
      <c r="AD1920">
        <v>51</v>
      </c>
      <c r="AE1920">
        <v>33</v>
      </c>
      <c r="AF1920">
        <v>25</v>
      </c>
      <c r="AG1920">
        <v>11</v>
      </c>
      <c r="AH1920">
        <v>8</v>
      </c>
      <c r="AI1920">
        <v>3</v>
      </c>
      <c r="AJ1920">
        <v>3</v>
      </c>
      <c r="AK1920">
        <v>2</v>
      </c>
      <c r="AL1920">
        <v>1</v>
      </c>
      <c r="AM1920">
        <v>41</v>
      </c>
      <c r="AN1920">
        <v>24</v>
      </c>
      <c r="AO1920">
        <v>11</v>
      </c>
      <c r="AP1920">
        <v>9</v>
      </c>
      <c r="AQ1920">
        <v>8</v>
      </c>
      <c r="AR1920">
        <v>2</v>
      </c>
      <c r="AS1920">
        <v>6</v>
      </c>
      <c r="AT1920">
        <v>1</v>
      </c>
      <c r="AU1920">
        <v>6050</v>
      </c>
      <c r="AV1920">
        <v>10</v>
      </c>
      <c r="AW1920">
        <v>1865</v>
      </c>
    </row>
    <row r="1921" spans="1:49" x14ac:dyDescent="0.35">
      <c r="A1921" s="1" t="s">
        <v>981</v>
      </c>
      <c r="B1921" s="1" t="s">
        <v>982</v>
      </c>
      <c r="C1921" s="1" t="s">
        <v>14</v>
      </c>
      <c r="D1921">
        <v>32</v>
      </c>
      <c r="E1921" s="1" t="s">
        <v>2180</v>
      </c>
      <c r="F1921">
        <v>20050221</v>
      </c>
      <c r="G1921">
        <v>30</v>
      </c>
      <c r="H1921">
        <v>103344</v>
      </c>
      <c r="I1921">
        <v>8</v>
      </c>
      <c r="J1921" s="1" t="s">
        <v>2156</v>
      </c>
      <c r="K1921" s="1" t="s">
        <v>78</v>
      </c>
      <c r="L1921" s="1" t="s">
        <v>2157</v>
      </c>
      <c r="M1921">
        <v>193</v>
      </c>
      <c r="N1921" s="1" t="s">
        <v>2178</v>
      </c>
      <c r="O1921">
        <v>25.9</v>
      </c>
      <c r="P1921">
        <v>103990</v>
      </c>
      <c r="Q1921">
        <v>5</v>
      </c>
      <c r="R1921" s="1" t="s">
        <v>2156</v>
      </c>
      <c r="S1921" s="1" t="s">
        <v>65</v>
      </c>
      <c r="T1921" s="1" t="s">
        <v>2157</v>
      </c>
      <c r="U1921">
        <v>180</v>
      </c>
      <c r="V1921" s="1" t="s">
        <v>2161</v>
      </c>
      <c r="W1921">
        <v>22.8</v>
      </c>
      <c r="X1921" s="1" t="s">
        <v>149</v>
      </c>
      <c r="Y1921">
        <v>3</v>
      </c>
      <c r="Z1921" s="1" t="s">
        <v>105</v>
      </c>
      <c r="AA1921">
        <v>80</v>
      </c>
      <c r="AB1921">
        <v>13</v>
      </c>
      <c r="AC1921">
        <v>0</v>
      </c>
      <c r="AD1921">
        <v>60</v>
      </c>
      <c r="AE1921">
        <v>36</v>
      </c>
      <c r="AF1921">
        <v>30</v>
      </c>
      <c r="AG1921">
        <v>15</v>
      </c>
      <c r="AH1921">
        <v>10</v>
      </c>
      <c r="AI1921">
        <v>2</v>
      </c>
      <c r="AJ1921">
        <v>2</v>
      </c>
      <c r="AK1921">
        <v>2</v>
      </c>
      <c r="AL1921">
        <v>1</v>
      </c>
      <c r="AM1921">
        <v>56</v>
      </c>
      <c r="AN1921">
        <v>34</v>
      </c>
      <c r="AO1921">
        <v>23</v>
      </c>
      <c r="AP1921">
        <v>11</v>
      </c>
      <c r="AQ1921">
        <v>9</v>
      </c>
      <c r="AR1921">
        <v>3</v>
      </c>
      <c r="AS1921">
        <v>5</v>
      </c>
      <c r="AT1921">
        <v>14</v>
      </c>
      <c r="AU1921">
        <v>1440</v>
      </c>
      <c r="AV1921">
        <v>13</v>
      </c>
      <c r="AW1921">
        <v>1485</v>
      </c>
    </row>
    <row r="1922" spans="1:49" x14ac:dyDescent="0.35">
      <c r="A1922" s="1" t="s">
        <v>981</v>
      </c>
      <c r="B1922" s="1" t="s">
        <v>982</v>
      </c>
      <c r="C1922" s="1" t="s">
        <v>14</v>
      </c>
      <c r="D1922">
        <v>32</v>
      </c>
      <c r="E1922" s="1" t="s">
        <v>2180</v>
      </c>
      <c r="F1922">
        <v>20050221</v>
      </c>
      <c r="G1922">
        <v>31</v>
      </c>
      <c r="H1922">
        <v>103819</v>
      </c>
      <c r="I1922">
        <v>1</v>
      </c>
      <c r="J1922" s="1" t="s">
        <v>2156</v>
      </c>
      <c r="K1922" s="1" t="s">
        <v>111</v>
      </c>
      <c r="L1922" s="1" t="s">
        <v>2157</v>
      </c>
      <c r="M1922">
        <v>185</v>
      </c>
      <c r="N1922" s="1" t="s">
        <v>2181</v>
      </c>
      <c r="O1922">
        <v>23.5</v>
      </c>
      <c r="P1922">
        <v>103344</v>
      </c>
      <c r="Q1922">
        <v>8</v>
      </c>
      <c r="R1922" s="1" t="s">
        <v>2156</v>
      </c>
      <c r="S1922" s="1" t="s">
        <v>78</v>
      </c>
      <c r="T1922" s="1" t="s">
        <v>2157</v>
      </c>
      <c r="U1922">
        <v>193</v>
      </c>
      <c r="V1922" s="1" t="s">
        <v>2178</v>
      </c>
      <c r="W1922">
        <v>25.9</v>
      </c>
      <c r="X1922" s="1" t="s">
        <v>991</v>
      </c>
      <c r="Y1922">
        <v>3</v>
      </c>
      <c r="Z1922" s="1" t="s">
        <v>108</v>
      </c>
      <c r="AA1922">
        <v>136</v>
      </c>
      <c r="AB1922">
        <v>6</v>
      </c>
      <c r="AC1922">
        <v>2</v>
      </c>
      <c r="AD1922">
        <v>102</v>
      </c>
      <c r="AE1922">
        <v>63</v>
      </c>
      <c r="AF1922">
        <v>43</v>
      </c>
      <c r="AG1922">
        <v>25</v>
      </c>
      <c r="AH1922">
        <v>15</v>
      </c>
      <c r="AI1922">
        <v>5</v>
      </c>
      <c r="AJ1922">
        <v>7</v>
      </c>
      <c r="AK1922">
        <v>5</v>
      </c>
      <c r="AL1922">
        <v>0</v>
      </c>
      <c r="AM1922">
        <v>89</v>
      </c>
      <c r="AN1922">
        <v>48</v>
      </c>
      <c r="AO1922">
        <v>37</v>
      </c>
      <c r="AP1922">
        <v>15</v>
      </c>
      <c r="AQ1922">
        <v>13</v>
      </c>
      <c r="AR1922">
        <v>2</v>
      </c>
      <c r="AS1922">
        <v>7</v>
      </c>
      <c r="AT1922">
        <v>1</v>
      </c>
      <c r="AU1922">
        <v>6050</v>
      </c>
      <c r="AV1922">
        <v>14</v>
      </c>
      <c r="AW1922">
        <v>1440</v>
      </c>
    </row>
    <row r="1923" spans="1:49" x14ac:dyDescent="0.35">
      <c r="A1923" s="1" t="s">
        <v>992</v>
      </c>
      <c r="B1923" s="1" t="s">
        <v>993</v>
      </c>
      <c r="C1923" s="1" t="s">
        <v>14</v>
      </c>
      <c r="D1923">
        <v>32</v>
      </c>
      <c r="E1923" s="1" t="s">
        <v>2180</v>
      </c>
      <c r="F1923">
        <v>20050207</v>
      </c>
      <c r="G1923">
        <v>1</v>
      </c>
      <c r="H1923">
        <v>103063</v>
      </c>
      <c r="J1923" s="1" t="s">
        <v>2159</v>
      </c>
      <c r="K1923" s="1" t="s">
        <v>579</v>
      </c>
      <c r="L1923" s="1" t="s">
        <v>2157</v>
      </c>
      <c r="M1923">
        <v>183</v>
      </c>
      <c r="N1923" s="1" t="s">
        <v>2171</v>
      </c>
      <c r="O1923">
        <v>27.3</v>
      </c>
      <c r="P1923">
        <v>103909</v>
      </c>
      <c r="Q1923">
        <v>1</v>
      </c>
      <c r="R1923" s="1" t="s">
        <v>2156</v>
      </c>
      <c r="S1923" s="1" t="s">
        <v>84</v>
      </c>
      <c r="T1923" s="1" t="s">
        <v>2157</v>
      </c>
      <c r="U1923">
        <v>175</v>
      </c>
      <c r="V1923" s="1" t="s">
        <v>2165</v>
      </c>
      <c r="W1923">
        <v>23</v>
      </c>
      <c r="X1923" s="1" t="s">
        <v>176</v>
      </c>
      <c r="Y1923">
        <v>3</v>
      </c>
      <c r="Z1923" s="1" t="s">
        <v>64</v>
      </c>
      <c r="AA1923">
        <v>102</v>
      </c>
      <c r="AB1923">
        <v>8</v>
      </c>
      <c r="AC1923">
        <v>3</v>
      </c>
      <c r="AD1923">
        <v>70</v>
      </c>
      <c r="AE1923">
        <v>39</v>
      </c>
      <c r="AF1923">
        <v>31</v>
      </c>
      <c r="AG1923">
        <v>16</v>
      </c>
      <c r="AH1923">
        <v>11</v>
      </c>
      <c r="AI1923">
        <v>3</v>
      </c>
      <c r="AJ1923">
        <v>5</v>
      </c>
      <c r="AK1923">
        <v>1</v>
      </c>
      <c r="AL1923">
        <v>3</v>
      </c>
      <c r="AM1923">
        <v>62</v>
      </c>
      <c r="AN1923">
        <v>27</v>
      </c>
      <c r="AO1923">
        <v>18</v>
      </c>
      <c r="AP1923">
        <v>18</v>
      </c>
      <c r="AQ1923">
        <v>11</v>
      </c>
      <c r="AR1923">
        <v>1</v>
      </c>
      <c r="AS1923">
        <v>5</v>
      </c>
      <c r="AT1923">
        <v>275</v>
      </c>
      <c r="AU1923">
        <v>138</v>
      </c>
      <c r="AV1923">
        <v>5</v>
      </c>
      <c r="AW1923">
        <v>2570</v>
      </c>
    </row>
    <row r="1924" spans="1:49" x14ac:dyDescent="0.35">
      <c r="A1924" s="1" t="s">
        <v>992</v>
      </c>
      <c r="B1924" s="1" t="s">
        <v>993</v>
      </c>
      <c r="C1924" s="1" t="s">
        <v>14</v>
      </c>
      <c r="D1924">
        <v>32</v>
      </c>
      <c r="E1924" s="1" t="s">
        <v>2180</v>
      </c>
      <c r="F1924">
        <v>20050207</v>
      </c>
      <c r="G1924">
        <v>2</v>
      </c>
      <c r="H1924">
        <v>102257</v>
      </c>
      <c r="J1924" s="1" t="s">
        <v>2156</v>
      </c>
      <c r="K1924" s="1" t="s">
        <v>60</v>
      </c>
      <c r="L1924" s="1" t="s">
        <v>2172</v>
      </c>
      <c r="M1924">
        <v>193</v>
      </c>
      <c r="N1924" s="1" t="s">
        <v>2163</v>
      </c>
      <c r="O1924">
        <v>31.4</v>
      </c>
      <c r="P1924">
        <v>103566</v>
      </c>
      <c r="R1924" s="1" t="s">
        <v>2156</v>
      </c>
      <c r="S1924" s="1" t="s">
        <v>522</v>
      </c>
      <c r="T1924" s="1" t="s">
        <v>2172</v>
      </c>
      <c r="U1924">
        <v>190</v>
      </c>
      <c r="V1924" s="1" t="s">
        <v>2171</v>
      </c>
      <c r="W1924">
        <v>24.7</v>
      </c>
      <c r="X1924" s="1" t="s">
        <v>994</v>
      </c>
      <c r="Y1924">
        <v>3</v>
      </c>
      <c r="Z1924" s="1" t="s">
        <v>64</v>
      </c>
      <c r="AA1924">
        <v>115</v>
      </c>
      <c r="AB1924">
        <v>20</v>
      </c>
      <c r="AC1924">
        <v>7</v>
      </c>
      <c r="AD1924">
        <v>98</v>
      </c>
      <c r="AE1924">
        <v>60</v>
      </c>
      <c r="AF1924">
        <v>46</v>
      </c>
      <c r="AG1924">
        <v>23</v>
      </c>
      <c r="AH1924">
        <v>16</v>
      </c>
      <c r="AI1924">
        <v>4</v>
      </c>
      <c r="AJ1924">
        <v>5</v>
      </c>
      <c r="AK1924">
        <v>8</v>
      </c>
      <c r="AL1924">
        <v>2</v>
      </c>
      <c r="AM1924">
        <v>86</v>
      </c>
      <c r="AN1924">
        <v>41</v>
      </c>
      <c r="AO1924">
        <v>31</v>
      </c>
      <c r="AP1924">
        <v>30</v>
      </c>
      <c r="AQ1924">
        <v>15</v>
      </c>
      <c r="AR1924">
        <v>3</v>
      </c>
      <c r="AS1924">
        <v>4</v>
      </c>
      <c r="AT1924">
        <v>44</v>
      </c>
      <c r="AU1924">
        <v>835</v>
      </c>
      <c r="AV1924">
        <v>51</v>
      </c>
      <c r="AW1924">
        <v>770</v>
      </c>
    </row>
    <row r="1925" spans="1:49" x14ac:dyDescent="0.35">
      <c r="A1925" s="1" t="s">
        <v>992</v>
      </c>
      <c r="B1925" s="1" t="s">
        <v>993</v>
      </c>
      <c r="C1925" s="1" t="s">
        <v>14</v>
      </c>
      <c r="D1925">
        <v>32</v>
      </c>
      <c r="E1925" s="1" t="s">
        <v>2180</v>
      </c>
      <c r="F1925">
        <v>20050207</v>
      </c>
      <c r="G1925">
        <v>3</v>
      </c>
      <c r="H1925">
        <v>104607</v>
      </c>
      <c r="J1925" s="1" t="s">
        <v>2156</v>
      </c>
      <c r="K1925" s="1" t="s">
        <v>42</v>
      </c>
      <c r="L1925" s="1" t="s">
        <v>2157</v>
      </c>
      <c r="M1925">
        <v>196</v>
      </c>
      <c r="N1925" s="1" t="s">
        <v>2160</v>
      </c>
      <c r="O1925">
        <v>19.3</v>
      </c>
      <c r="P1925">
        <v>103387</v>
      </c>
      <c r="R1925" s="1" t="s">
        <v>2156</v>
      </c>
      <c r="S1925" s="1" t="s">
        <v>142</v>
      </c>
      <c r="T1925" s="1" t="s">
        <v>2157</v>
      </c>
      <c r="U1925">
        <v>185</v>
      </c>
      <c r="V1925" s="1" t="s">
        <v>2190</v>
      </c>
      <c r="W1925">
        <v>25.6</v>
      </c>
      <c r="X1925" s="1" t="s">
        <v>995</v>
      </c>
      <c r="Y1925">
        <v>3</v>
      </c>
      <c r="Z1925" s="1" t="s">
        <v>64</v>
      </c>
      <c r="AA1925">
        <v>126</v>
      </c>
      <c r="AB1925">
        <v>13</v>
      </c>
      <c r="AC1925">
        <v>3</v>
      </c>
      <c r="AD1925">
        <v>96</v>
      </c>
      <c r="AE1925">
        <v>63</v>
      </c>
      <c r="AF1925">
        <v>53</v>
      </c>
      <c r="AG1925">
        <v>16</v>
      </c>
      <c r="AH1925">
        <v>16</v>
      </c>
      <c r="AI1925">
        <v>0</v>
      </c>
      <c r="AJ1925">
        <v>1</v>
      </c>
      <c r="AK1925">
        <v>11</v>
      </c>
      <c r="AL1925">
        <v>5</v>
      </c>
      <c r="AM1925">
        <v>110</v>
      </c>
      <c r="AN1925">
        <v>65</v>
      </c>
      <c r="AO1925">
        <v>45</v>
      </c>
      <c r="AP1925">
        <v>27</v>
      </c>
      <c r="AQ1925">
        <v>16</v>
      </c>
      <c r="AR1925">
        <v>8</v>
      </c>
      <c r="AS1925">
        <v>11</v>
      </c>
      <c r="AT1925">
        <v>46</v>
      </c>
      <c r="AU1925">
        <v>818</v>
      </c>
      <c r="AV1925">
        <v>32</v>
      </c>
      <c r="AW1925">
        <v>1015</v>
      </c>
    </row>
    <row r="1926" spans="1:49" x14ac:dyDescent="0.35">
      <c r="A1926" s="1" t="s">
        <v>992</v>
      </c>
      <c r="B1926" s="1" t="s">
        <v>993</v>
      </c>
      <c r="C1926" s="1" t="s">
        <v>14</v>
      </c>
      <c r="D1926">
        <v>32</v>
      </c>
      <c r="E1926" s="1" t="s">
        <v>2180</v>
      </c>
      <c r="F1926">
        <v>20050207</v>
      </c>
      <c r="G1926">
        <v>4</v>
      </c>
      <c r="H1926">
        <v>104339</v>
      </c>
      <c r="J1926" s="1" t="s">
        <v>2156</v>
      </c>
      <c r="K1926" s="1" t="s">
        <v>80</v>
      </c>
      <c r="L1926" s="1" t="s">
        <v>2157</v>
      </c>
      <c r="M1926">
        <v>196</v>
      </c>
      <c r="N1926" s="1" t="s">
        <v>2178</v>
      </c>
      <c r="O1926">
        <v>20.8</v>
      </c>
      <c r="P1926">
        <v>103103</v>
      </c>
      <c r="Q1926">
        <v>5</v>
      </c>
      <c r="R1926" s="1" t="s">
        <v>2156</v>
      </c>
      <c r="S1926" s="1" t="s">
        <v>90</v>
      </c>
      <c r="T1926" s="1" t="s">
        <v>2157</v>
      </c>
      <c r="U1926">
        <v>183</v>
      </c>
      <c r="V1926" s="1" t="s">
        <v>2168</v>
      </c>
      <c r="W1926">
        <v>27</v>
      </c>
      <c r="X1926" s="1" t="s">
        <v>96</v>
      </c>
      <c r="Y1926">
        <v>3</v>
      </c>
      <c r="Z1926" s="1" t="s">
        <v>64</v>
      </c>
      <c r="AA1926">
        <v>73</v>
      </c>
      <c r="AB1926">
        <v>14</v>
      </c>
      <c r="AC1926">
        <v>4</v>
      </c>
      <c r="AD1926">
        <v>60</v>
      </c>
      <c r="AE1926">
        <v>36</v>
      </c>
      <c r="AF1926">
        <v>33</v>
      </c>
      <c r="AG1926">
        <v>10</v>
      </c>
      <c r="AH1926">
        <v>11</v>
      </c>
      <c r="AI1926">
        <v>3</v>
      </c>
      <c r="AJ1926">
        <v>4</v>
      </c>
      <c r="AK1926">
        <v>2</v>
      </c>
      <c r="AL1926">
        <v>2</v>
      </c>
      <c r="AM1926">
        <v>63</v>
      </c>
      <c r="AN1926">
        <v>36</v>
      </c>
      <c r="AO1926">
        <v>25</v>
      </c>
      <c r="AP1926">
        <v>12</v>
      </c>
      <c r="AQ1926">
        <v>10</v>
      </c>
      <c r="AR1926">
        <v>4</v>
      </c>
      <c r="AS1926">
        <v>7</v>
      </c>
      <c r="AT1926">
        <v>30</v>
      </c>
      <c r="AU1926">
        <v>1056</v>
      </c>
      <c r="AV1926">
        <v>20</v>
      </c>
      <c r="AW1926">
        <v>1311</v>
      </c>
    </row>
    <row r="1927" spans="1:49" x14ac:dyDescent="0.35">
      <c r="A1927" s="1" t="s">
        <v>992</v>
      </c>
      <c r="B1927" s="1" t="s">
        <v>993</v>
      </c>
      <c r="C1927" s="1" t="s">
        <v>14</v>
      </c>
      <c r="D1927">
        <v>32</v>
      </c>
      <c r="E1927" s="1" t="s">
        <v>2180</v>
      </c>
      <c r="F1927">
        <v>20050207</v>
      </c>
      <c r="G1927">
        <v>5</v>
      </c>
      <c r="H1927">
        <v>102854</v>
      </c>
      <c r="J1927" s="1" t="s">
        <v>2156</v>
      </c>
      <c r="K1927" s="1" t="s">
        <v>166</v>
      </c>
      <c r="L1927" s="1" t="s">
        <v>2157</v>
      </c>
      <c r="M1927">
        <v>193</v>
      </c>
      <c r="N1927" s="1" t="s">
        <v>2192</v>
      </c>
      <c r="O1927">
        <v>28.4</v>
      </c>
      <c r="P1927">
        <v>103786</v>
      </c>
      <c r="Q1927">
        <v>4</v>
      </c>
      <c r="R1927" s="1" t="s">
        <v>2156</v>
      </c>
      <c r="S1927" s="1" t="s">
        <v>70</v>
      </c>
      <c r="T1927" s="1" t="s">
        <v>2157</v>
      </c>
      <c r="U1927">
        <v>178</v>
      </c>
      <c r="V1927" s="1" t="s">
        <v>2166</v>
      </c>
      <c r="W1927">
        <v>23.6</v>
      </c>
      <c r="X1927" s="1" t="s">
        <v>503</v>
      </c>
      <c r="Y1927">
        <v>3</v>
      </c>
      <c r="Z1927" s="1" t="s">
        <v>64</v>
      </c>
      <c r="AA1927">
        <v>99</v>
      </c>
      <c r="AB1927">
        <v>1</v>
      </c>
      <c r="AC1927">
        <v>3</v>
      </c>
      <c r="AD1927">
        <v>80</v>
      </c>
      <c r="AE1927">
        <v>56</v>
      </c>
      <c r="AF1927">
        <v>34</v>
      </c>
      <c r="AG1927">
        <v>12</v>
      </c>
      <c r="AH1927">
        <v>13</v>
      </c>
      <c r="AI1927">
        <v>4</v>
      </c>
      <c r="AJ1927">
        <v>8</v>
      </c>
      <c r="AK1927">
        <v>4</v>
      </c>
      <c r="AL1927">
        <v>6</v>
      </c>
      <c r="AM1927">
        <v>73</v>
      </c>
      <c r="AN1927">
        <v>41</v>
      </c>
      <c r="AO1927">
        <v>26</v>
      </c>
      <c r="AP1927">
        <v>13</v>
      </c>
      <c r="AQ1927">
        <v>13</v>
      </c>
      <c r="AR1927">
        <v>3</v>
      </c>
      <c r="AS1927">
        <v>9</v>
      </c>
      <c r="AT1927">
        <v>76</v>
      </c>
      <c r="AU1927">
        <v>500</v>
      </c>
      <c r="AV1927">
        <v>15</v>
      </c>
      <c r="AW1927">
        <v>1385</v>
      </c>
    </row>
    <row r="1928" spans="1:49" x14ac:dyDescent="0.35">
      <c r="A1928" s="1" t="s">
        <v>992</v>
      </c>
      <c r="B1928" s="1" t="s">
        <v>993</v>
      </c>
      <c r="C1928" s="1" t="s">
        <v>14</v>
      </c>
      <c r="D1928">
        <v>32</v>
      </c>
      <c r="E1928" s="1" t="s">
        <v>2180</v>
      </c>
      <c r="F1928">
        <v>20050207</v>
      </c>
      <c r="G1928">
        <v>6</v>
      </c>
      <c r="H1928">
        <v>103592</v>
      </c>
      <c r="J1928" s="1" t="s">
        <v>2173</v>
      </c>
      <c r="K1928" s="1" t="s">
        <v>244</v>
      </c>
      <c r="L1928" s="1" t="s">
        <v>2157</v>
      </c>
      <c r="M1928">
        <v>185</v>
      </c>
      <c r="N1928" s="1" t="s">
        <v>2171</v>
      </c>
      <c r="O1928">
        <v>24.5</v>
      </c>
      <c r="P1928">
        <v>103444</v>
      </c>
      <c r="R1928" s="1" t="s">
        <v>2159</v>
      </c>
      <c r="S1928" s="1" t="s">
        <v>218</v>
      </c>
      <c r="T1928" s="1" t="s">
        <v>2157</v>
      </c>
      <c r="U1928">
        <v>173</v>
      </c>
      <c r="V1928" s="1" t="s">
        <v>2196</v>
      </c>
      <c r="W1928">
        <v>25.3</v>
      </c>
      <c r="X1928" s="1" t="s">
        <v>996</v>
      </c>
      <c r="Y1928">
        <v>3</v>
      </c>
      <c r="Z1928" s="1" t="s">
        <v>64</v>
      </c>
      <c r="AA1928">
        <v>144</v>
      </c>
      <c r="AB1928">
        <v>10</v>
      </c>
      <c r="AC1928">
        <v>2</v>
      </c>
      <c r="AD1928">
        <v>93</v>
      </c>
      <c r="AE1928">
        <v>52</v>
      </c>
      <c r="AF1928">
        <v>34</v>
      </c>
      <c r="AG1928">
        <v>23</v>
      </c>
      <c r="AH1928">
        <v>15</v>
      </c>
      <c r="AI1928">
        <v>1</v>
      </c>
      <c r="AJ1928">
        <v>5</v>
      </c>
      <c r="AK1928">
        <v>2</v>
      </c>
      <c r="AL1928">
        <v>9</v>
      </c>
      <c r="AM1928">
        <v>103</v>
      </c>
      <c r="AN1928">
        <v>52</v>
      </c>
      <c r="AO1928">
        <v>35</v>
      </c>
      <c r="AP1928">
        <v>22</v>
      </c>
      <c r="AQ1928">
        <v>15</v>
      </c>
      <c r="AR1928">
        <v>6</v>
      </c>
      <c r="AS1928">
        <v>13</v>
      </c>
      <c r="AT1928">
        <v>92</v>
      </c>
      <c r="AU1928">
        <v>457</v>
      </c>
      <c r="AV1928">
        <v>113</v>
      </c>
      <c r="AW1928">
        <v>402</v>
      </c>
    </row>
    <row r="1929" spans="1:49" x14ac:dyDescent="0.35">
      <c r="A1929" s="1" t="s">
        <v>992</v>
      </c>
      <c r="B1929" s="1" t="s">
        <v>993</v>
      </c>
      <c r="C1929" s="1" t="s">
        <v>14</v>
      </c>
      <c r="D1929">
        <v>32</v>
      </c>
      <c r="E1929" s="1" t="s">
        <v>2180</v>
      </c>
      <c r="F1929">
        <v>20050207</v>
      </c>
      <c r="G1929">
        <v>7</v>
      </c>
      <c r="H1929">
        <v>104214</v>
      </c>
      <c r="J1929" s="1" t="s">
        <v>2156</v>
      </c>
      <c r="K1929" s="1" t="s">
        <v>205</v>
      </c>
      <c r="L1929" s="1" t="s">
        <v>2157</v>
      </c>
      <c r="M1929">
        <v>185</v>
      </c>
      <c r="N1929" s="1" t="s">
        <v>2166</v>
      </c>
      <c r="O1929">
        <v>21.5</v>
      </c>
      <c r="P1929">
        <v>104792</v>
      </c>
      <c r="R1929" s="1" t="s">
        <v>2173</v>
      </c>
      <c r="S1929" s="1" t="s">
        <v>48</v>
      </c>
      <c r="T1929" s="1" t="s">
        <v>2157</v>
      </c>
      <c r="U1929">
        <v>193</v>
      </c>
      <c r="V1929" s="1" t="s">
        <v>2171</v>
      </c>
      <c r="W1929">
        <v>18.399999999999999</v>
      </c>
      <c r="X1929" s="1" t="s">
        <v>153</v>
      </c>
      <c r="Y1929">
        <v>3</v>
      </c>
      <c r="Z1929" s="1" t="s">
        <v>64</v>
      </c>
      <c r="AA1929">
        <v>87</v>
      </c>
      <c r="AB1929">
        <v>0</v>
      </c>
      <c r="AC1929">
        <v>5</v>
      </c>
      <c r="AD1929">
        <v>71</v>
      </c>
      <c r="AE1929">
        <v>37</v>
      </c>
      <c r="AF1929">
        <v>29</v>
      </c>
      <c r="AG1929">
        <v>13</v>
      </c>
      <c r="AH1929">
        <v>9</v>
      </c>
      <c r="AI1929">
        <v>3</v>
      </c>
      <c r="AJ1929">
        <v>4</v>
      </c>
      <c r="AK1929">
        <v>4</v>
      </c>
      <c r="AL1929">
        <v>2</v>
      </c>
      <c r="AM1929">
        <v>49</v>
      </c>
      <c r="AN1929">
        <v>16</v>
      </c>
      <c r="AO1929">
        <v>11</v>
      </c>
      <c r="AP1929">
        <v>15</v>
      </c>
      <c r="AQ1929">
        <v>8</v>
      </c>
      <c r="AR1929">
        <v>1</v>
      </c>
      <c r="AS1929">
        <v>5</v>
      </c>
      <c r="AT1929">
        <v>49</v>
      </c>
      <c r="AU1929">
        <v>786</v>
      </c>
      <c r="AV1929">
        <v>181</v>
      </c>
      <c r="AW1929">
        <v>239</v>
      </c>
    </row>
    <row r="1930" spans="1:49" x14ac:dyDescent="0.35">
      <c r="A1930" s="1" t="s">
        <v>992</v>
      </c>
      <c r="B1930" s="1" t="s">
        <v>993</v>
      </c>
      <c r="C1930" s="1" t="s">
        <v>14</v>
      </c>
      <c r="D1930">
        <v>32</v>
      </c>
      <c r="E1930" s="1" t="s">
        <v>2180</v>
      </c>
      <c r="F1930">
        <v>20050207</v>
      </c>
      <c r="G1930">
        <v>8</v>
      </c>
      <c r="H1930">
        <v>103344</v>
      </c>
      <c r="I1930">
        <v>8</v>
      </c>
      <c r="J1930" s="1" t="s">
        <v>2156</v>
      </c>
      <c r="K1930" s="1" t="s">
        <v>78</v>
      </c>
      <c r="L1930" s="1" t="s">
        <v>2157</v>
      </c>
      <c r="M1930">
        <v>193</v>
      </c>
      <c r="N1930" s="1" t="s">
        <v>2178</v>
      </c>
      <c r="O1930">
        <v>25.8</v>
      </c>
      <c r="P1930">
        <v>103812</v>
      </c>
      <c r="R1930" s="1" t="s">
        <v>2159</v>
      </c>
      <c r="S1930" s="1" t="s">
        <v>15</v>
      </c>
      <c r="T1930" s="1" t="s">
        <v>2157</v>
      </c>
      <c r="U1930">
        <v>198</v>
      </c>
      <c r="V1930" s="1" t="s">
        <v>2158</v>
      </c>
      <c r="W1930">
        <v>23.5</v>
      </c>
      <c r="X1930" s="1" t="s">
        <v>997</v>
      </c>
      <c r="Y1930">
        <v>3</v>
      </c>
      <c r="Z1930" s="1" t="s">
        <v>64</v>
      </c>
      <c r="AA1930">
        <v>157</v>
      </c>
      <c r="AB1930">
        <v>12</v>
      </c>
      <c r="AC1930">
        <v>3</v>
      </c>
      <c r="AD1930">
        <v>109</v>
      </c>
      <c r="AE1930">
        <v>70</v>
      </c>
      <c r="AF1930">
        <v>53</v>
      </c>
      <c r="AG1930">
        <v>21</v>
      </c>
      <c r="AH1930">
        <v>17</v>
      </c>
      <c r="AI1930">
        <v>1</v>
      </c>
      <c r="AJ1930">
        <v>3</v>
      </c>
      <c r="AK1930">
        <v>5</v>
      </c>
      <c r="AL1930">
        <v>0</v>
      </c>
      <c r="AM1930">
        <v>112</v>
      </c>
      <c r="AN1930">
        <v>81</v>
      </c>
      <c r="AO1930">
        <v>56</v>
      </c>
      <c r="AP1930">
        <v>17</v>
      </c>
      <c r="AQ1930">
        <v>17</v>
      </c>
      <c r="AR1930">
        <v>10</v>
      </c>
      <c r="AS1930">
        <v>12</v>
      </c>
      <c r="AT1930">
        <v>22</v>
      </c>
      <c r="AU1930">
        <v>1260</v>
      </c>
      <c r="AV1930">
        <v>81</v>
      </c>
      <c r="AW1930">
        <v>482</v>
      </c>
    </row>
    <row r="1931" spans="1:49" x14ac:dyDescent="0.35">
      <c r="A1931" s="1" t="s">
        <v>992</v>
      </c>
      <c r="B1931" s="1" t="s">
        <v>993</v>
      </c>
      <c r="C1931" s="1" t="s">
        <v>14</v>
      </c>
      <c r="D1931">
        <v>32</v>
      </c>
      <c r="E1931" s="1" t="s">
        <v>2180</v>
      </c>
      <c r="F1931">
        <v>20050207</v>
      </c>
      <c r="G1931">
        <v>9</v>
      </c>
      <c r="H1931">
        <v>103971</v>
      </c>
      <c r="J1931" s="1" t="s">
        <v>2156</v>
      </c>
      <c r="K1931" s="1" t="s">
        <v>27</v>
      </c>
      <c r="L1931" s="1" t="s">
        <v>2157</v>
      </c>
      <c r="M1931">
        <v>180</v>
      </c>
      <c r="N1931" s="1" t="s">
        <v>2168</v>
      </c>
      <c r="O1931">
        <v>22.8</v>
      </c>
      <c r="P1931">
        <v>103017</v>
      </c>
      <c r="Q1931">
        <v>7</v>
      </c>
      <c r="R1931" s="1" t="s">
        <v>2156</v>
      </c>
      <c r="S1931" s="1" t="s">
        <v>28</v>
      </c>
      <c r="T1931" s="1" t="s">
        <v>2157</v>
      </c>
      <c r="U1931">
        <v>183</v>
      </c>
      <c r="V1931" s="1" t="s">
        <v>2169</v>
      </c>
      <c r="W1931">
        <v>27.5</v>
      </c>
      <c r="X1931" s="1" t="s">
        <v>153</v>
      </c>
      <c r="Y1931">
        <v>3</v>
      </c>
      <c r="Z1931" s="1" t="s">
        <v>64</v>
      </c>
      <c r="AA1931">
        <v>88</v>
      </c>
      <c r="AB1931">
        <v>1</v>
      </c>
      <c r="AC1931">
        <v>2</v>
      </c>
      <c r="AD1931">
        <v>76</v>
      </c>
      <c r="AE1931">
        <v>43</v>
      </c>
      <c r="AF1931">
        <v>34</v>
      </c>
      <c r="AG1931">
        <v>13</v>
      </c>
      <c r="AH1931">
        <v>9</v>
      </c>
      <c r="AI1931">
        <v>11</v>
      </c>
      <c r="AJ1931">
        <v>12</v>
      </c>
      <c r="AK1931">
        <v>1</v>
      </c>
      <c r="AL1931">
        <v>3</v>
      </c>
      <c r="AM1931">
        <v>50</v>
      </c>
      <c r="AN1931">
        <v>29</v>
      </c>
      <c r="AO1931">
        <v>15</v>
      </c>
      <c r="AP1931">
        <v>9</v>
      </c>
      <c r="AQ1931">
        <v>8</v>
      </c>
      <c r="AR1931">
        <v>2</v>
      </c>
      <c r="AS1931">
        <v>6</v>
      </c>
      <c r="AT1931">
        <v>45</v>
      </c>
      <c r="AU1931">
        <v>832</v>
      </c>
      <c r="AV1931">
        <v>24</v>
      </c>
      <c r="AW1931">
        <v>1240</v>
      </c>
    </row>
    <row r="1932" spans="1:49" x14ac:dyDescent="0.35">
      <c r="A1932" s="1" t="s">
        <v>992</v>
      </c>
      <c r="B1932" s="1" t="s">
        <v>993</v>
      </c>
      <c r="C1932" s="1" t="s">
        <v>14</v>
      </c>
      <c r="D1932">
        <v>32</v>
      </c>
      <c r="E1932" s="1" t="s">
        <v>2180</v>
      </c>
      <c r="F1932">
        <v>20050207</v>
      </c>
      <c r="G1932">
        <v>10</v>
      </c>
      <c r="H1932">
        <v>103096</v>
      </c>
      <c r="J1932" s="1" t="s">
        <v>2173</v>
      </c>
      <c r="K1932" s="1" t="s">
        <v>273</v>
      </c>
      <c r="L1932" s="1" t="s">
        <v>2157</v>
      </c>
      <c r="M1932">
        <v>173</v>
      </c>
      <c r="N1932" s="1" t="s">
        <v>2171</v>
      </c>
      <c r="O1932">
        <v>27.1</v>
      </c>
      <c r="P1932">
        <v>103285</v>
      </c>
      <c r="R1932" s="1" t="s">
        <v>2156</v>
      </c>
      <c r="S1932" s="1" t="s">
        <v>67</v>
      </c>
      <c r="T1932" s="1" t="s">
        <v>2157</v>
      </c>
      <c r="U1932">
        <v>185</v>
      </c>
      <c r="V1932" s="1" t="s">
        <v>2160</v>
      </c>
      <c r="W1932">
        <v>26.1</v>
      </c>
      <c r="X1932" s="1" t="s">
        <v>998</v>
      </c>
      <c r="Y1932">
        <v>3</v>
      </c>
      <c r="Z1932" s="1" t="s">
        <v>64</v>
      </c>
      <c r="AA1932">
        <v>103</v>
      </c>
      <c r="AB1932">
        <v>5</v>
      </c>
      <c r="AC1932">
        <v>2</v>
      </c>
      <c r="AD1932">
        <v>73</v>
      </c>
      <c r="AE1932">
        <v>49</v>
      </c>
      <c r="AF1932">
        <v>36</v>
      </c>
      <c r="AG1932">
        <v>17</v>
      </c>
      <c r="AH1932">
        <v>13</v>
      </c>
      <c r="AI1932">
        <v>4</v>
      </c>
      <c r="AJ1932">
        <v>5</v>
      </c>
      <c r="AK1932">
        <v>9</v>
      </c>
      <c r="AL1932">
        <v>3</v>
      </c>
      <c r="AM1932">
        <v>76</v>
      </c>
      <c r="AN1932">
        <v>47</v>
      </c>
      <c r="AO1932">
        <v>31</v>
      </c>
      <c r="AP1932">
        <v>14</v>
      </c>
      <c r="AQ1932">
        <v>12</v>
      </c>
      <c r="AR1932">
        <v>10</v>
      </c>
      <c r="AS1932">
        <v>14</v>
      </c>
      <c r="AT1932">
        <v>116</v>
      </c>
      <c r="AU1932">
        <v>398</v>
      </c>
      <c r="AV1932">
        <v>29</v>
      </c>
      <c r="AW1932">
        <v>1135</v>
      </c>
    </row>
    <row r="1933" spans="1:49" x14ac:dyDescent="0.35">
      <c r="A1933" s="1" t="s">
        <v>992</v>
      </c>
      <c r="B1933" s="1" t="s">
        <v>993</v>
      </c>
      <c r="C1933" s="1" t="s">
        <v>14</v>
      </c>
      <c r="D1933">
        <v>32</v>
      </c>
      <c r="E1933" s="1" t="s">
        <v>2180</v>
      </c>
      <c r="F1933">
        <v>20050207</v>
      </c>
      <c r="G1933">
        <v>11</v>
      </c>
      <c r="H1933">
        <v>104468</v>
      </c>
      <c r="J1933" s="1" t="s">
        <v>2159</v>
      </c>
      <c r="K1933" s="1" t="s">
        <v>432</v>
      </c>
      <c r="L1933" s="1" t="s">
        <v>2157</v>
      </c>
      <c r="M1933">
        <v>183</v>
      </c>
      <c r="N1933" s="1" t="s">
        <v>2171</v>
      </c>
      <c r="O1933">
        <v>20.100000000000001</v>
      </c>
      <c r="P1933">
        <v>102563</v>
      </c>
      <c r="R1933" s="1" t="s">
        <v>2156</v>
      </c>
      <c r="S1933" s="1" t="s">
        <v>88</v>
      </c>
      <c r="T1933" s="1" t="s">
        <v>2157</v>
      </c>
      <c r="U1933">
        <v>180</v>
      </c>
      <c r="V1933" s="1" t="s">
        <v>2179</v>
      </c>
      <c r="W1933">
        <v>29.8</v>
      </c>
      <c r="X1933" s="1" t="s">
        <v>498</v>
      </c>
      <c r="Y1933">
        <v>3</v>
      </c>
      <c r="Z1933" s="1" t="s">
        <v>64</v>
      </c>
      <c r="AA1933">
        <v>111</v>
      </c>
      <c r="AB1933">
        <v>3</v>
      </c>
      <c r="AC1933">
        <v>0</v>
      </c>
      <c r="AD1933">
        <v>82</v>
      </c>
      <c r="AE1933">
        <v>39</v>
      </c>
      <c r="AF1933">
        <v>27</v>
      </c>
      <c r="AG1933">
        <v>26</v>
      </c>
      <c r="AH1933">
        <v>14</v>
      </c>
      <c r="AI1933">
        <v>1</v>
      </c>
      <c r="AJ1933">
        <v>4</v>
      </c>
      <c r="AK1933">
        <v>12</v>
      </c>
      <c r="AL1933">
        <v>4</v>
      </c>
      <c r="AM1933">
        <v>80</v>
      </c>
      <c r="AN1933">
        <v>34</v>
      </c>
      <c r="AO1933">
        <v>27</v>
      </c>
      <c r="AP1933">
        <v>21</v>
      </c>
      <c r="AQ1933">
        <v>14</v>
      </c>
      <c r="AR1933">
        <v>8</v>
      </c>
      <c r="AS1933">
        <v>13</v>
      </c>
      <c r="AT1933">
        <v>148</v>
      </c>
      <c r="AU1933">
        <v>315</v>
      </c>
      <c r="AV1933">
        <v>27</v>
      </c>
      <c r="AW1933">
        <v>1158</v>
      </c>
    </row>
    <row r="1934" spans="1:49" x14ac:dyDescent="0.35">
      <c r="A1934" s="1" t="s">
        <v>992</v>
      </c>
      <c r="B1934" s="1" t="s">
        <v>993</v>
      </c>
      <c r="C1934" s="1" t="s">
        <v>14</v>
      </c>
      <c r="D1934">
        <v>32</v>
      </c>
      <c r="E1934" s="1" t="s">
        <v>2180</v>
      </c>
      <c r="F1934">
        <v>20050207</v>
      </c>
      <c r="G1934">
        <v>12</v>
      </c>
      <c r="H1934">
        <v>104026</v>
      </c>
      <c r="I1934">
        <v>3</v>
      </c>
      <c r="J1934" s="1" t="s">
        <v>2156</v>
      </c>
      <c r="K1934" s="1" t="s">
        <v>376</v>
      </c>
      <c r="L1934" s="1" t="s">
        <v>2157</v>
      </c>
      <c r="M1934">
        <v>198</v>
      </c>
      <c r="N1934" s="1" t="s">
        <v>2179</v>
      </c>
      <c r="O1934">
        <v>22.6</v>
      </c>
      <c r="P1934">
        <v>103507</v>
      </c>
      <c r="R1934" s="1" t="s">
        <v>2156</v>
      </c>
      <c r="S1934" s="1" t="s">
        <v>36</v>
      </c>
      <c r="T1934" s="1" t="s">
        <v>2157</v>
      </c>
      <c r="U1934">
        <v>183</v>
      </c>
      <c r="V1934" s="1" t="s">
        <v>2161</v>
      </c>
      <c r="W1934">
        <v>24.9</v>
      </c>
      <c r="X1934" s="1" t="s">
        <v>302</v>
      </c>
      <c r="Y1934">
        <v>3</v>
      </c>
      <c r="Z1934" s="1" t="s">
        <v>64</v>
      </c>
      <c r="AA1934">
        <v>97</v>
      </c>
      <c r="AB1934">
        <v>17</v>
      </c>
      <c r="AC1934">
        <v>7</v>
      </c>
      <c r="AD1934">
        <v>74</v>
      </c>
      <c r="AE1934">
        <v>40</v>
      </c>
      <c r="AF1934">
        <v>36</v>
      </c>
      <c r="AG1934">
        <v>19</v>
      </c>
      <c r="AH1934">
        <v>11</v>
      </c>
      <c r="AI1934">
        <v>4</v>
      </c>
      <c r="AJ1934">
        <v>4</v>
      </c>
      <c r="AK1934">
        <v>6</v>
      </c>
      <c r="AL1934">
        <v>4</v>
      </c>
      <c r="AM1934">
        <v>69</v>
      </c>
      <c r="AN1934">
        <v>34</v>
      </c>
      <c r="AO1934">
        <v>28</v>
      </c>
      <c r="AP1934">
        <v>19</v>
      </c>
      <c r="AQ1934">
        <v>10</v>
      </c>
      <c r="AR1934">
        <v>2</v>
      </c>
      <c r="AS1934">
        <v>3</v>
      </c>
      <c r="AT1934">
        <v>11</v>
      </c>
      <c r="AU1934">
        <v>1820</v>
      </c>
      <c r="AV1934">
        <v>63</v>
      </c>
      <c r="AW1934">
        <v>580</v>
      </c>
    </row>
    <row r="1935" spans="1:49" x14ac:dyDescent="0.35">
      <c r="A1935" s="1" t="s">
        <v>992</v>
      </c>
      <c r="B1935" s="1" t="s">
        <v>993</v>
      </c>
      <c r="C1935" s="1" t="s">
        <v>14</v>
      </c>
      <c r="D1935">
        <v>32</v>
      </c>
      <c r="E1935" s="1" t="s">
        <v>2180</v>
      </c>
      <c r="F1935">
        <v>20050207</v>
      </c>
      <c r="G1935">
        <v>13</v>
      </c>
      <c r="H1935">
        <v>103852</v>
      </c>
      <c r="I1935">
        <v>6</v>
      </c>
      <c r="J1935" s="1" t="s">
        <v>2156</v>
      </c>
      <c r="K1935" s="1" t="s">
        <v>30</v>
      </c>
      <c r="L1935" s="1" t="s">
        <v>2172</v>
      </c>
      <c r="M1935">
        <v>188</v>
      </c>
      <c r="N1935" s="1" t="s">
        <v>2161</v>
      </c>
      <c r="O1935">
        <v>23.3</v>
      </c>
      <c r="P1935">
        <v>104269</v>
      </c>
      <c r="R1935" s="1" t="s">
        <v>2156</v>
      </c>
      <c r="S1935" s="1" t="s">
        <v>44</v>
      </c>
      <c r="T1935" s="1" t="s">
        <v>2172</v>
      </c>
      <c r="U1935">
        <v>188</v>
      </c>
      <c r="V1935" s="1" t="s">
        <v>2161</v>
      </c>
      <c r="W1935">
        <v>21.2</v>
      </c>
      <c r="X1935" s="1" t="s">
        <v>98</v>
      </c>
      <c r="Y1935">
        <v>3</v>
      </c>
      <c r="Z1935" s="1" t="s">
        <v>64</v>
      </c>
      <c r="AA1935">
        <v>65</v>
      </c>
      <c r="AB1935">
        <v>10</v>
      </c>
      <c r="AC1935">
        <v>1</v>
      </c>
      <c r="AD1935">
        <v>50</v>
      </c>
      <c r="AE1935">
        <v>31</v>
      </c>
      <c r="AF1935">
        <v>28</v>
      </c>
      <c r="AG1935">
        <v>13</v>
      </c>
      <c r="AH1935">
        <v>10</v>
      </c>
      <c r="AI1935">
        <v>3</v>
      </c>
      <c r="AJ1935">
        <v>3</v>
      </c>
      <c r="AK1935">
        <v>3</v>
      </c>
      <c r="AL1935">
        <v>0</v>
      </c>
      <c r="AM1935">
        <v>56</v>
      </c>
      <c r="AN1935">
        <v>31</v>
      </c>
      <c r="AO1935">
        <v>20</v>
      </c>
      <c r="AP1935">
        <v>15</v>
      </c>
      <c r="AQ1935">
        <v>11</v>
      </c>
      <c r="AR1935">
        <v>0</v>
      </c>
      <c r="AS1935">
        <v>3</v>
      </c>
      <c r="AT1935">
        <v>21</v>
      </c>
      <c r="AU1935">
        <v>1290</v>
      </c>
      <c r="AV1935">
        <v>37</v>
      </c>
      <c r="AW1935">
        <v>953</v>
      </c>
    </row>
    <row r="1936" spans="1:49" x14ac:dyDescent="0.35">
      <c r="A1936" s="1" t="s">
        <v>992</v>
      </c>
      <c r="B1936" s="1" t="s">
        <v>993</v>
      </c>
      <c r="C1936" s="1" t="s">
        <v>14</v>
      </c>
      <c r="D1936">
        <v>32</v>
      </c>
      <c r="E1936" s="1" t="s">
        <v>2180</v>
      </c>
      <c r="F1936">
        <v>20050207</v>
      </c>
      <c r="G1936">
        <v>14</v>
      </c>
      <c r="H1936">
        <v>103333</v>
      </c>
      <c r="J1936" s="1" t="s">
        <v>2156</v>
      </c>
      <c r="K1936" s="1" t="s">
        <v>59</v>
      </c>
      <c r="L1936" s="1" t="s">
        <v>2157</v>
      </c>
      <c r="M1936">
        <v>208</v>
      </c>
      <c r="N1936" s="1" t="s">
        <v>2178</v>
      </c>
      <c r="O1936">
        <v>25.9</v>
      </c>
      <c r="P1936">
        <v>104499</v>
      </c>
      <c r="R1936" s="1" t="s">
        <v>2198</v>
      </c>
      <c r="S1936" s="1" t="s">
        <v>124</v>
      </c>
      <c r="T1936" s="1" t="s">
        <v>2157</v>
      </c>
      <c r="U1936">
        <v>178</v>
      </c>
      <c r="V1936" s="1" t="s">
        <v>2187</v>
      </c>
      <c r="W1936">
        <v>19.899999999999999</v>
      </c>
      <c r="X1936" s="1" t="s">
        <v>103</v>
      </c>
      <c r="Y1936">
        <v>3</v>
      </c>
      <c r="Z1936" s="1" t="s">
        <v>64</v>
      </c>
      <c r="AA1936">
        <v>74</v>
      </c>
      <c r="AB1936">
        <v>20</v>
      </c>
      <c r="AC1936">
        <v>2</v>
      </c>
      <c r="AD1936">
        <v>61</v>
      </c>
      <c r="AE1936">
        <v>40</v>
      </c>
      <c r="AF1936">
        <v>35</v>
      </c>
      <c r="AG1936">
        <v>14</v>
      </c>
      <c r="AH1936">
        <v>11</v>
      </c>
      <c r="AI1936">
        <v>0</v>
      </c>
      <c r="AJ1936">
        <v>0</v>
      </c>
      <c r="AK1936">
        <v>2</v>
      </c>
      <c r="AL1936">
        <v>0</v>
      </c>
      <c r="AM1936">
        <v>65</v>
      </c>
      <c r="AN1936">
        <v>41</v>
      </c>
      <c r="AO1936">
        <v>35</v>
      </c>
      <c r="AP1936">
        <v>12</v>
      </c>
      <c r="AQ1936">
        <v>11</v>
      </c>
      <c r="AR1936">
        <v>2</v>
      </c>
      <c r="AS1936">
        <v>3</v>
      </c>
      <c r="AT1936">
        <v>60</v>
      </c>
      <c r="AU1936">
        <v>615</v>
      </c>
      <c r="AV1936">
        <v>173</v>
      </c>
      <c r="AW1936">
        <v>253</v>
      </c>
    </row>
    <row r="1937" spans="1:49" x14ac:dyDescent="0.35">
      <c r="A1937" s="1" t="s">
        <v>992</v>
      </c>
      <c r="B1937" s="1" t="s">
        <v>993</v>
      </c>
      <c r="C1937" s="1" t="s">
        <v>14</v>
      </c>
      <c r="D1937">
        <v>32</v>
      </c>
      <c r="E1937" s="1" t="s">
        <v>2180</v>
      </c>
      <c r="F1937">
        <v>20050207</v>
      </c>
      <c r="G1937">
        <v>15</v>
      </c>
      <c r="H1937">
        <v>103758</v>
      </c>
      <c r="J1937" s="1" t="s">
        <v>2156</v>
      </c>
      <c r="K1937" s="1" t="s">
        <v>23</v>
      </c>
      <c r="L1937" s="1" t="s">
        <v>2157</v>
      </c>
      <c r="M1937">
        <v>188</v>
      </c>
      <c r="N1937" s="1" t="s">
        <v>2164</v>
      </c>
      <c r="O1937">
        <v>23.7</v>
      </c>
      <c r="P1937">
        <v>103898</v>
      </c>
      <c r="R1937" s="1" t="s">
        <v>2156</v>
      </c>
      <c r="S1937" s="1" t="s">
        <v>173</v>
      </c>
      <c r="T1937" s="1" t="s">
        <v>2157</v>
      </c>
      <c r="U1937">
        <v>185</v>
      </c>
      <c r="V1937" s="1" t="s">
        <v>2171</v>
      </c>
      <c r="W1937">
        <v>23.1</v>
      </c>
      <c r="X1937" s="1" t="s">
        <v>187</v>
      </c>
      <c r="Y1937">
        <v>3</v>
      </c>
      <c r="Z1937" s="1" t="s">
        <v>64</v>
      </c>
      <c r="AA1937">
        <v>52</v>
      </c>
      <c r="AB1937">
        <v>6</v>
      </c>
      <c r="AC1937">
        <v>3</v>
      </c>
      <c r="AD1937">
        <v>39</v>
      </c>
      <c r="AE1937">
        <v>23</v>
      </c>
      <c r="AF1937">
        <v>21</v>
      </c>
      <c r="AG1937">
        <v>9</v>
      </c>
      <c r="AH1937">
        <v>8</v>
      </c>
      <c r="AI1937">
        <v>0</v>
      </c>
      <c r="AJ1937">
        <v>1</v>
      </c>
      <c r="AK1937">
        <v>0</v>
      </c>
      <c r="AL1937">
        <v>2</v>
      </c>
      <c r="AM1937">
        <v>45</v>
      </c>
      <c r="AN1937">
        <v>27</v>
      </c>
      <c r="AO1937">
        <v>15</v>
      </c>
      <c r="AP1937">
        <v>6</v>
      </c>
      <c r="AQ1937">
        <v>8</v>
      </c>
      <c r="AR1937">
        <v>3</v>
      </c>
      <c r="AS1937">
        <v>8</v>
      </c>
      <c r="AT1937">
        <v>33</v>
      </c>
      <c r="AU1937">
        <v>1015</v>
      </c>
      <c r="AV1937">
        <v>62</v>
      </c>
      <c r="AW1937">
        <v>595</v>
      </c>
    </row>
    <row r="1938" spans="1:49" x14ac:dyDescent="0.35">
      <c r="A1938" s="1" t="s">
        <v>992</v>
      </c>
      <c r="B1938" s="1" t="s">
        <v>993</v>
      </c>
      <c r="C1938" s="1" t="s">
        <v>14</v>
      </c>
      <c r="D1938">
        <v>32</v>
      </c>
      <c r="E1938" s="1" t="s">
        <v>2180</v>
      </c>
      <c r="F1938">
        <v>20050207</v>
      </c>
      <c r="G1938">
        <v>16</v>
      </c>
      <c r="H1938">
        <v>103900</v>
      </c>
      <c r="I1938">
        <v>2</v>
      </c>
      <c r="J1938" s="1" t="s">
        <v>2156</v>
      </c>
      <c r="K1938" s="1" t="s">
        <v>86</v>
      </c>
      <c r="L1938" s="1" t="s">
        <v>2157</v>
      </c>
      <c r="M1938">
        <v>180</v>
      </c>
      <c r="N1938" s="1" t="s">
        <v>2165</v>
      </c>
      <c r="O1938">
        <v>23.1</v>
      </c>
      <c r="P1938">
        <v>102783</v>
      </c>
      <c r="R1938" s="1" t="s">
        <v>2156</v>
      </c>
      <c r="S1938" s="1" t="s">
        <v>239</v>
      </c>
      <c r="T1938" s="1" t="s">
        <v>2157</v>
      </c>
      <c r="U1938">
        <v>180</v>
      </c>
      <c r="V1938" s="1" t="s">
        <v>2169</v>
      </c>
      <c r="W1938">
        <v>28.7</v>
      </c>
      <c r="X1938" s="1" t="s">
        <v>999</v>
      </c>
      <c r="Y1938">
        <v>3</v>
      </c>
      <c r="Z1938" s="1" t="s">
        <v>64</v>
      </c>
      <c r="AA1938">
        <v>162</v>
      </c>
      <c r="AB1938">
        <v>4</v>
      </c>
      <c r="AC1938">
        <v>5</v>
      </c>
      <c r="AD1938">
        <v>103</v>
      </c>
      <c r="AE1938">
        <v>57</v>
      </c>
      <c r="AF1938">
        <v>33</v>
      </c>
      <c r="AG1938">
        <v>29</v>
      </c>
      <c r="AH1938">
        <v>17</v>
      </c>
      <c r="AI1938">
        <v>5</v>
      </c>
      <c r="AJ1938">
        <v>10</v>
      </c>
      <c r="AK1938">
        <v>4</v>
      </c>
      <c r="AL1938">
        <v>7</v>
      </c>
      <c r="AM1938">
        <v>109</v>
      </c>
      <c r="AN1938">
        <v>58</v>
      </c>
      <c r="AO1938">
        <v>37</v>
      </c>
      <c r="AP1938">
        <v>23</v>
      </c>
      <c r="AQ1938">
        <v>17</v>
      </c>
      <c r="AR1938">
        <v>3</v>
      </c>
      <c r="AS1938">
        <v>10</v>
      </c>
      <c r="AT1938">
        <v>9</v>
      </c>
      <c r="AU1938">
        <v>1945</v>
      </c>
      <c r="AV1938">
        <v>39</v>
      </c>
      <c r="AW1938">
        <v>915</v>
      </c>
    </row>
    <row r="1939" spans="1:49" x14ac:dyDescent="0.35">
      <c r="A1939" s="1" t="s">
        <v>992</v>
      </c>
      <c r="B1939" s="1" t="s">
        <v>993</v>
      </c>
      <c r="C1939" s="1" t="s">
        <v>14</v>
      </c>
      <c r="D1939">
        <v>32</v>
      </c>
      <c r="E1939" s="1" t="s">
        <v>2180</v>
      </c>
      <c r="F1939">
        <v>20050207</v>
      </c>
      <c r="G1939">
        <v>17</v>
      </c>
      <c r="H1939">
        <v>103063</v>
      </c>
      <c r="J1939" s="1" t="s">
        <v>2159</v>
      </c>
      <c r="K1939" s="1" t="s">
        <v>579</v>
      </c>
      <c r="L1939" s="1" t="s">
        <v>2157</v>
      </c>
      <c r="M1939">
        <v>183</v>
      </c>
      <c r="N1939" s="1" t="s">
        <v>2171</v>
      </c>
      <c r="O1939">
        <v>27.3</v>
      </c>
      <c r="P1939">
        <v>102257</v>
      </c>
      <c r="R1939" s="1" t="s">
        <v>2156</v>
      </c>
      <c r="S1939" s="1" t="s">
        <v>60</v>
      </c>
      <c r="T1939" s="1" t="s">
        <v>2172</v>
      </c>
      <c r="U1939">
        <v>193</v>
      </c>
      <c r="V1939" s="1" t="s">
        <v>2163</v>
      </c>
      <c r="W1939">
        <v>31.4</v>
      </c>
      <c r="X1939" s="1" t="s">
        <v>162</v>
      </c>
      <c r="Y1939">
        <v>3</v>
      </c>
      <c r="Z1939" s="1" t="s">
        <v>94</v>
      </c>
      <c r="AT1939">
        <v>275</v>
      </c>
      <c r="AU1939">
        <v>138</v>
      </c>
      <c r="AV1939">
        <v>44</v>
      </c>
      <c r="AW1939">
        <v>835</v>
      </c>
    </row>
    <row r="1940" spans="1:49" x14ac:dyDescent="0.35">
      <c r="A1940" s="1" t="s">
        <v>992</v>
      </c>
      <c r="B1940" s="1" t="s">
        <v>993</v>
      </c>
      <c r="C1940" s="1" t="s">
        <v>14</v>
      </c>
      <c r="D1940">
        <v>32</v>
      </c>
      <c r="E1940" s="1" t="s">
        <v>2180</v>
      </c>
      <c r="F1940">
        <v>20050207</v>
      </c>
      <c r="G1940">
        <v>18</v>
      </c>
      <c r="H1940">
        <v>104339</v>
      </c>
      <c r="J1940" s="1" t="s">
        <v>2156</v>
      </c>
      <c r="K1940" s="1" t="s">
        <v>80</v>
      </c>
      <c r="L1940" s="1" t="s">
        <v>2157</v>
      </c>
      <c r="M1940">
        <v>196</v>
      </c>
      <c r="N1940" s="1" t="s">
        <v>2178</v>
      </c>
      <c r="O1940">
        <v>20.8</v>
      </c>
      <c r="P1940">
        <v>104607</v>
      </c>
      <c r="R1940" s="1" t="s">
        <v>2156</v>
      </c>
      <c r="S1940" s="1" t="s">
        <v>42</v>
      </c>
      <c r="T1940" s="1" t="s">
        <v>2157</v>
      </c>
      <c r="U1940">
        <v>196</v>
      </c>
      <c r="V1940" s="1" t="s">
        <v>2160</v>
      </c>
      <c r="W1940">
        <v>19.3</v>
      </c>
      <c r="X1940" s="1" t="s">
        <v>841</v>
      </c>
      <c r="Y1940">
        <v>3</v>
      </c>
      <c r="Z1940" s="1" t="s">
        <v>94</v>
      </c>
      <c r="AA1940">
        <v>95</v>
      </c>
      <c r="AB1940">
        <v>20</v>
      </c>
      <c r="AC1940">
        <v>4</v>
      </c>
      <c r="AD1940">
        <v>73</v>
      </c>
      <c r="AE1940">
        <v>49</v>
      </c>
      <c r="AF1940">
        <v>40</v>
      </c>
      <c r="AG1940">
        <v>11</v>
      </c>
      <c r="AH1940">
        <v>12</v>
      </c>
      <c r="AI1940">
        <v>1</v>
      </c>
      <c r="AJ1940">
        <v>2</v>
      </c>
      <c r="AK1940">
        <v>6</v>
      </c>
      <c r="AL1940">
        <v>4</v>
      </c>
      <c r="AM1940">
        <v>67</v>
      </c>
      <c r="AN1940">
        <v>39</v>
      </c>
      <c r="AO1940">
        <v>28</v>
      </c>
      <c r="AP1940">
        <v>18</v>
      </c>
      <c r="AQ1940">
        <v>12</v>
      </c>
      <c r="AR1940">
        <v>0</v>
      </c>
      <c r="AS1940">
        <v>2</v>
      </c>
      <c r="AT1940">
        <v>30</v>
      </c>
      <c r="AU1940">
        <v>1056</v>
      </c>
      <c r="AV1940">
        <v>46</v>
      </c>
      <c r="AW1940">
        <v>818</v>
      </c>
    </row>
    <row r="1941" spans="1:49" x14ac:dyDescent="0.35">
      <c r="A1941" s="1" t="s">
        <v>992</v>
      </c>
      <c r="B1941" s="1" t="s">
        <v>993</v>
      </c>
      <c r="C1941" s="1" t="s">
        <v>14</v>
      </c>
      <c r="D1941">
        <v>32</v>
      </c>
      <c r="E1941" s="1" t="s">
        <v>2180</v>
      </c>
      <c r="F1941">
        <v>20050207</v>
      </c>
      <c r="G1941">
        <v>19</v>
      </c>
      <c r="H1941">
        <v>102854</v>
      </c>
      <c r="J1941" s="1" t="s">
        <v>2156</v>
      </c>
      <c r="K1941" s="1" t="s">
        <v>166</v>
      </c>
      <c r="L1941" s="1" t="s">
        <v>2157</v>
      </c>
      <c r="M1941">
        <v>193</v>
      </c>
      <c r="N1941" s="1" t="s">
        <v>2192</v>
      </c>
      <c r="O1941">
        <v>28.4</v>
      </c>
      <c r="P1941">
        <v>103592</v>
      </c>
      <c r="R1941" s="1" t="s">
        <v>2173</v>
      </c>
      <c r="S1941" s="1" t="s">
        <v>244</v>
      </c>
      <c r="T1941" s="1" t="s">
        <v>2157</v>
      </c>
      <c r="U1941">
        <v>185</v>
      </c>
      <c r="V1941" s="1" t="s">
        <v>2171</v>
      </c>
      <c r="W1941">
        <v>24.5</v>
      </c>
      <c r="X1941" s="1" t="s">
        <v>91</v>
      </c>
      <c r="Y1941">
        <v>3</v>
      </c>
      <c r="Z1941" s="1" t="s">
        <v>94</v>
      </c>
      <c r="AA1941">
        <v>75</v>
      </c>
      <c r="AB1941">
        <v>0</v>
      </c>
      <c r="AC1941">
        <v>2</v>
      </c>
      <c r="AD1941">
        <v>50</v>
      </c>
      <c r="AE1941">
        <v>34</v>
      </c>
      <c r="AF1941">
        <v>25</v>
      </c>
      <c r="AG1941">
        <v>11</v>
      </c>
      <c r="AH1941">
        <v>9</v>
      </c>
      <c r="AI1941">
        <v>3</v>
      </c>
      <c r="AJ1941">
        <v>4</v>
      </c>
      <c r="AK1941">
        <v>5</v>
      </c>
      <c r="AL1941">
        <v>5</v>
      </c>
      <c r="AM1941">
        <v>69</v>
      </c>
      <c r="AN1941">
        <v>36</v>
      </c>
      <c r="AO1941">
        <v>21</v>
      </c>
      <c r="AP1941">
        <v>15</v>
      </c>
      <c r="AQ1941">
        <v>9</v>
      </c>
      <c r="AR1941">
        <v>7</v>
      </c>
      <c r="AS1941">
        <v>11</v>
      </c>
      <c r="AT1941">
        <v>76</v>
      </c>
      <c r="AU1941">
        <v>500</v>
      </c>
      <c r="AV1941">
        <v>92</v>
      </c>
      <c r="AW1941">
        <v>457</v>
      </c>
    </row>
    <row r="1942" spans="1:49" x14ac:dyDescent="0.35">
      <c r="A1942" s="1" t="s">
        <v>992</v>
      </c>
      <c r="B1942" s="1" t="s">
        <v>993</v>
      </c>
      <c r="C1942" s="1" t="s">
        <v>14</v>
      </c>
      <c r="D1942">
        <v>32</v>
      </c>
      <c r="E1942" s="1" t="s">
        <v>2180</v>
      </c>
      <c r="F1942">
        <v>20050207</v>
      </c>
      <c r="G1942">
        <v>20</v>
      </c>
      <c r="H1942">
        <v>103344</v>
      </c>
      <c r="I1942">
        <v>8</v>
      </c>
      <c r="J1942" s="1" t="s">
        <v>2156</v>
      </c>
      <c r="K1942" s="1" t="s">
        <v>78</v>
      </c>
      <c r="L1942" s="1" t="s">
        <v>2157</v>
      </c>
      <c r="M1942">
        <v>193</v>
      </c>
      <c r="N1942" s="1" t="s">
        <v>2178</v>
      </c>
      <c r="O1942">
        <v>25.8</v>
      </c>
      <c r="P1942">
        <v>104214</v>
      </c>
      <c r="R1942" s="1" t="s">
        <v>2156</v>
      </c>
      <c r="S1942" s="1" t="s">
        <v>205</v>
      </c>
      <c r="T1942" s="1" t="s">
        <v>2157</v>
      </c>
      <c r="U1942">
        <v>185</v>
      </c>
      <c r="V1942" s="1" t="s">
        <v>2166</v>
      </c>
      <c r="W1942">
        <v>21.5</v>
      </c>
      <c r="X1942" s="1" t="s">
        <v>85</v>
      </c>
      <c r="Y1942">
        <v>3</v>
      </c>
      <c r="Z1942" s="1" t="s">
        <v>94</v>
      </c>
      <c r="AA1942">
        <v>85</v>
      </c>
      <c r="AB1942">
        <v>6</v>
      </c>
      <c r="AC1942">
        <v>0</v>
      </c>
      <c r="AD1942">
        <v>58</v>
      </c>
      <c r="AE1942">
        <v>38</v>
      </c>
      <c r="AF1942">
        <v>29</v>
      </c>
      <c r="AG1942">
        <v>13</v>
      </c>
      <c r="AH1942">
        <v>10</v>
      </c>
      <c r="AI1942">
        <v>0</v>
      </c>
      <c r="AJ1942">
        <v>0</v>
      </c>
      <c r="AK1942">
        <v>3</v>
      </c>
      <c r="AL1942">
        <v>0</v>
      </c>
      <c r="AM1942">
        <v>62</v>
      </c>
      <c r="AN1942">
        <v>30</v>
      </c>
      <c r="AO1942">
        <v>20</v>
      </c>
      <c r="AP1942">
        <v>17</v>
      </c>
      <c r="AQ1942">
        <v>9</v>
      </c>
      <c r="AR1942">
        <v>3</v>
      </c>
      <c r="AS1942">
        <v>5</v>
      </c>
      <c r="AT1942">
        <v>22</v>
      </c>
      <c r="AU1942">
        <v>1260</v>
      </c>
      <c r="AV1942">
        <v>49</v>
      </c>
      <c r="AW1942">
        <v>786</v>
      </c>
    </row>
    <row r="1943" spans="1:49" x14ac:dyDescent="0.35">
      <c r="A1943" s="1" t="s">
        <v>992</v>
      </c>
      <c r="B1943" s="1" t="s">
        <v>993</v>
      </c>
      <c r="C1943" s="1" t="s">
        <v>14</v>
      </c>
      <c r="D1943">
        <v>32</v>
      </c>
      <c r="E1943" s="1" t="s">
        <v>2180</v>
      </c>
      <c r="F1943">
        <v>20050207</v>
      </c>
      <c r="G1943">
        <v>21</v>
      </c>
      <c r="H1943">
        <v>103971</v>
      </c>
      <c r="J1943" s="1" t="s">
        <v>2156</v>
      </c>
      <c r="K1943" s="1" t="s">
        <v>27</v>
      </c>
      <c r="L1943" s="1" t="s">
        <v>2157</v>
      </c>
      <c r="M1943">
        <v>180</v>
      </c>
      <c r="N1943" s="1" t="s">
        <v>2168</v>
      </c>
      <c r="O1943">
        <v>22.8</v>
      </c>
      <c r="P1943">
        <v>103096</v>
      </c>
      <c r="R1943" s="1" t="s">
        <v>2173</v>
      </c>
      <c r="S1943" s="1" t="s">
        <v>273</v>
      </c>
      <c r="T1943" s="1" t="s">
        <v>2157</v>
      </c>
      <c r="U1943">
        <v>173</v>
      </c>
      <c r="V1943" s="1" t="s">
        <v>2171</v>
      </c>
      <c r="W1943">
        <v>27.1</v>
      </c>
      <c r="X1943" s="1" t="s">
        <v>49</v>
      </c>
      <c r="Y1943">
        <v>3</v>
      </c>
      <c r="Z1943" s="1" t="s">
        <v>94</v>
      </c>
      <c r="AA1943">
        <v>101</v>
      </c>
      <c r="AB1943">
        <v>5</v>
      </c>
      <c r="AC1943">
        <v>3</v>
      </c>
      <c r="AD1943">
        <v>62</v>
      </c>
      <c r="AE1943">
        <v>34</v>
      </c>
      <c r="AF1943">
        <v>27</v>
      </c>
      <c r="AG1943">
        <v>14</v>
      </c>
      <c r="AH1943">
        <v>10</v>
      </c>
      <c r="AI1943">
        <v>3</v>
      </c>
      <c r="AJ1943">
        <v>4</v>
      </c>
      <c r="AK1943">
        <v>1</v>
      </c>
      <c r="AL1943">
        <v>2</v>
      </c>
      <c r="AM1943">
        <v>72</v>
      </c>
      <c r="AN1943">
        <v>39</v>
      </c>
      <c r="AO1943">
        <v>24</v>
      </c>
      <c r="AP1943">
        <v>17</v>
      </c>
      <c r="AQ1943">
        <v>10</v>
      </c>
      <c r="AR1943">
        <v>2</v>
      </c>
      <c r="AS1943">
        <v>5</v>
      </c>
      <c r="AT1943">
        <v>45</v>
      </c>
      <c r="AU1943">
        <v>832</v>
      </c>
      <c r="AV1943">
        <v>116</v>
      </c>
      <c r="AW1943">
        <v>398</v>
      </c>
    </row>
    <row r="1944" spans="1:49" x14ac:dyDescent="0.35">
      <c r="A1944" s="1" t="s">
        <v>992</v>
      </c>
      <c r="B1944" s="1" t="s">
        <v>993</v>
      </c>
      <c r="C1944" s="1" t="s">
        <v>14</v>
      </c>
      <c r="D1944">
        <v>32</v>
      </c>
      <c r="E1944" s="1" t="s">
        <v>2180</v>
      </c>
      <c r="F1944">
        <v>20050207</v>
      </c>
      <c r="G1944">
        <v>22</v>
      </c>
      <c r="H1944">
        <v>104026</v>
      </c>
      <c r="I1944">
        <v>3</v>
      </c>
      <c r="J1944" s="1" t="s">
        <v>2156</v>
      </c>
      <c r="K1944" s="1" t="s">
        <v>376</v>
      </c>
      <c r="L1944" s="1" t="s">
        <v>2157</v>
      </c>
      <c r="M1944">
        <v>198</v>
      </c>
      <c r="N1944" s="1" t="s">
        <v>2179</v>
      </c>
      <c r="O1944">
        <v>22.6</v>
      </c>
      <c r="P1944">
        <v>104468</v>
      </c>
      <c r="R1944" s="1" t="s">
        <v>2159</v>
      </c>
      <c r="S1944" s="1" t="s">
        <v>432</v>
      </c>
      <c r="T1944" s="1" t="s">
        <v>2157</v>
      </c>
      <c r="U1944">
        <v>183</v>
      </c>
      <c r="V1944" s="1" t="s">
        <v>2171</v>
      </c>
      <c r="W1944">
        <v>20.100000000000001</v>
      </c>
      <c r="X1944" s="1" t="s">
        <v>429</v>
      </c>
      <c r="Y1944">
        <v>3</v>
      </c>
      <c r="Z1944" s="1" t="s">
        <v>94</v>
      </c>
      <c r="AA1944">
        <v>83</v>
      </c>
      <c r="AB1944">
        <v>22</v>
      </c>
      <c r="AC1944">
        <v>3</v>
      </c>
      <c r="AD1944">
        <v>71</v>
      </c>
      <c r="AE1944">
        <v>45</v>
      </c>
      <c r="AF1944">
        <v>40</v>
      </c>
      <c r="AG1944">
        <v>14</v>
      </c>
      <c r="AH1944">
        <v>11</v>
      </c>
      <c r="AI1944">
        <v>3</v>
      </c>
      <c r="AJ1944">
        <v>3</v>
      </c>
      <c r="AK1944">
        <v>3</v>
      </c>
      <c r="AL1944">
        <v>1</v>
      </c>
      <c r="AM1944">
        <v>61</v>
      </c>
      <c r="AN1944">
        <v>25</v>
      </c>
      <c r="AO1944">
        <v>18</v>
      </c>
      <c r="AP1944">
        <v>23</v>
      </c>
      <c r="AQ1944">
        <v>10</v>
      </c>
      <c r="AR1944">
        <v>1</v>
      </c>
      <c r="AS1944">
        <v>2</v>
      </c>
      <c r="AT1944">
        <v>11</v>
      </c>
      <c r="AU1944">
        <v>1820</v>
      </c>
      <c r="AV1944">
        <v>148</v>
      </c>
      <c r="AW1944">
        <v>315</v>
      </c>
    </row>
    <row r="1945" spans="1:49" x14ac:dyDescent="0.35">
      <c r="A1945" s="1" t="s">
        <v>992</v>
      </c>
      <c r="B1945" s="1" t="s">
        <v>993</v>
      </c>
      <c r="C1945" s="1" t="s">
        <v>14</v>
      </c>
      <c r="D1945">
        <v>32</v>
      </c>
      <c r="E1945" s="1" t="s">
        <v>2180</v>
      </c>
      <c r="F1945">
        <v>20050207</v>
      </c>
      <c r="G1945">
        <v>23</v>
      </c>
      <c r="H1945">
        <v>103852</v>
      </c>
      <c r="I1945">
        <v>6</v>
      </c>
      <c r="J1945" s="1" t="s">
        <v>2156</v>
      </c>
      <c r="K1945" s="1" t="s">
        <v>30</v>
      </c>
      <c r="L1945" s="1" t="s">
        <v>2172</v>
      </c>
      <c r="M1945">
        <v>188</v>
      </c>
      <c r="N1945" s="1" t="s">
        <v>2161</v>
      </c>
      <c r="O1945">
        <v>23.3</v>
      </c>
      <c r="P1945">
        <v>103333</v>
      </c>
      <c r="R1945" s="1" t="s">
        <v>2156</v>
      </c>
      <c r="S1945" s="1" t="s">
        <v>59</v>
      </c>
      <c r="T1945" s="1" t="s">
        <v>2157</v>
      </c>
      <c r="U1945">
        <v>208</v>
      </c>
      <c r="V1945" s="1" t="s">
        <v>2178</v>
      </c>
      <c r="W1945">
        <v>25.9</v>
      </c>
      <c r="X1945" s="1" t="s">
        <v>607</v>
      </c>
      <c r="Y1945">
        <v>3</v>
      </c>
      <c r="Z1945" s="1" t="s">
        <v>94</v>
      </c>
      <c r="AA1945">
        <v>86</v>
      </c>
      <c r="AB1945">
        <v>6</v>
      </c>
      <c r="AC1945">
        <v>3</v>
      </c>
      <c r="AD1945">
        <v>69</v>
      </c>
      <c r="AE1945">
        <v>40</v>
      </c>
      <c r="AF1945">
        <v>33</v>
      </c>
      <c r="AG1945">
        <v>20</v>
      </c>
      <c r="AH1945">
        <v>11</v>
      </c>
      <c r="AI1945">
        <v>0</v>
      </c>
      <c r="AJ1945">
        <v>0</v>
      </c>
      <c r="AK1945">
        <v>12</v>
      </c>
      <c r="AL1945">
        <v>3</v>
      </c>
      <c r="AM1945">
        <v>78</v>
      </c>
      <c r="AN1945">
        <v>53</v>
      </c>
      <c r="AO1945">
        <v>42</v>
      </c>
      <c r="AP1945">
        <v>11</v>
      </c>
      <c r="AQ1945">
        <v>11</v>
      </c>
      <c r="AR1945">
        <v>2</v>
      </c>
      <c r="AS1945">
        <v>3</v>
      </c>
      <c r="AT1945">
        <v>21</v>
      </c>
      <c r="AU1945">
        <v>1290</v>
      </c>
      <c r="AV1945">
        <v>60</v>
      </c>
      <c r="AW1945">
        <v>615</v>
      </c>
    </row>
    <row r="1946" spans="1:49" x14ac:dyDescent="0.35">
      <c r="A1946" s="1" t="s">
        <v>992</v>
      </c>
      <c r="B1946" s="1" t="s">
        <v>993</v>
      </c>
      <c r="C1946" s="1" t="s">
        <v>14</v>
      </c>
      <c r="D1946">
        <v>32</v>
      </c>
      <c r="E1946" s="1" t="s">
        <v>2180</v>
      </c>
      <c r="F1946">
        <v>20050207</v>
      </c>
      <c r="G1946">
        <v>24</v>
      </c>
      <c r="H1946">
        <v>103758</v>
      </c>
      <c r="J1946" s="1" t="s">
        <v>2156</v>
      </c>
      <c r="K1946" s="1" t="s">
        <v>23</v>
      </c>
      <c r="L1946" s="1" t="s">
        <v>2157</v>
      </c>
      <c r="M1946">
        <v>188</v>
      </c>
      <c r="N1946" s="1" t="s">
        <v>2164</v>
      </c>
      <c r="O1946">
        <v>23.7</v>
      </c>
      <c r="P1946">
        <v>103900</v>
      </c>
      <c r="Q1946">
        <v>2</v>
      </c>
      <c r="R1946" s="1" t="s">
        <v>2156</v>
      </c>
      <c r="S1946" s="1" t="s">
        <v>86</v>
      </c>
      <c r="T1946" s="1" t="s">
        <v>2157</v>
      </c>
      <c r="U1946">
        <v>180</v>
      </c>
      <c r="V1946" s="1" t="s">
        <v>2165</v>
      </c>
      <c r="W1946">
        <v>23.1</v>
      </c>
      <c r="X1946" s="1" t="s">
        <v>380</v>
      </c>
      <c r="Y1946">
        <v>3</v>
      </c>
      <c r="Z1946" s="1" t="s">
        <v>94</v>
      </c>
      <c r="AA1946">
        <v>94</v>
      </c>
      <c r="AB1946">
        <v>6</v>
      </c>
      <c r="AC1946">
        <v>2</v>
      </c>
      <c r="AD1946">
        <v>63</v>
      </c>
      <c r="AE1946">
        <v>42</v>
      </c>
      <c r="AF1946">
        <v>37</v>
      </c>
      <c r="AG1946">
        <v>10</v>
      </c>
      <c r="AH1946">
        <v>10</v>
      </c>
      <c r="AI1946">
        <v>3</v>
      </c>
      <c r="AJ1946">
        <v>4</v>
      </c>
      <c r="AK1946">
        <v>1</v>
      </c>
      <c r="AL1946">
        <v>1</v>
      </c>
      <c r="AM1946">
        <v>75</v>
      </c>
      <c r="AN1946">
        <v>50</v>
      </c>
      <c r="AO1946">
        <v>27</v>
      </c>
      <c r="AP1946">
        <v>16</v>
      </c>
      <c r="AQ1946">
        <v>10</v>
      </c>
      <c r="AR1946">
        <v>6</v>
      </c>
      <c r="AS1946">
        <v>9</v>
      </c>
      <c r="AT1946">
        <v>33</v>
      </c>
      <c r="AU1946">
        <v>1015</v>
      </c>
      <c r="AV1946">
        <v>9</v>
      </c>
      <c r="AW1946">
        <v>1945</v>
      </c>
    </row>
    <row r="1947" spans="1:49" x14ac:dyDescent="0.35">
      <c r="A1947" s="1" t="s">
        <v>992</v>
      </c>
      <c r="B1947" s="1" t="s">
        <v>993</v>
      </c>
      <c r="C1947" s="1" t="s">
        <v>14</v>
      </c>
      <c r="D1947">
        <v>32</v>
      </c>
      <c r="E1947" s="1" t="s">
        <v>2180</v>
      </c>
      <c r="F1947">
        <v>20050207</v>
      </c>
      <c r="G1947">
        <v>25</v>
      </c>
      <c r="H1947">
        <v>104339</v>
      </c>
      <c r="J1947" s="1" t="s">
        <v>2156</v>
      </c>
      <c r="K1947" s="1" t="s">
        <v>80</v>
      </c>
      <c r="L1947" s="1" t="s">
        <v>2157</v>
      </c>
      <c r="M1947">
        <v>196</v>
      </c>
      <c r="N1947" s="1" t="s">
        <v>2178</v>
      </c>
      <c r="O1947">
        <v>20.8</v>
      </c>
      <c r="P1947">
        <v>103063</v>
      </c>
      <c r="R1947" s="1" t="s">
        <v>2159</v>
      </c>
      <c r="S1947" s="1" t="s">
        <v>579</v>
      </c>
      <c r="T1947" s="1" t="s">
        <v>2157</v>
      </c>
      <c r="U1947">
        <v>183</v>
      </c>
      <c r="V1947" s="1" t="s">
        <v>2171</v>
      </c>
      <c r="W1947">
        <v>27.3</v>
      </c>
      <c r="X1947" s="1" t="s">
        <v>1000</v>
      </c>
      <c r="Y1947">
        <v>3</v>
      </c>
      <c r="Z1947" s="1" t="s">
        <v>101</v>
      </c>
      <c r="AA1947">
        <v>116</v>
      </c>
      <c r="AB1947">
        <v>19</v>
      </c>
      <c r="AC1947">
        <v>5</v>
      </c>
      <c r="AD1947">
        <v>80</v>
      </c>
      <c r="AE1947">
        <v>51</v>
      </c>
      <c r="AF1947">
        <v>42</v>
      </c>
      <c r="AG1947">
        <v>15</v>
      </c>
      <c r="AH1947">
        <v>11</v>
      </c>
      <c r="AI1947">
        <v>5</v>
      </c>
      <c r="AJ1947">
        <v>5</v>
      </c>
      <c r="AK1947">
        <v>2</v>
      </c>
      <c r="AL1947">
        <v>5</v>
      </c>
      <c r="AM1947">
        <v>79</v>
      </c>
      <c r="AN1947">
        <v>43</v>
      </c>
      <c r="AO1947">
        <v>28</v>
      </c>
      <c r="AP1947">
        <v>20</v>
      </c>
      <c r="AQ1947">
        <v>10</v>
      </c>
      <c r="AR1947">
        <v>4</v>
      </c>
      <c r="AS1947">
        <v>5</v>
      </c>
      <c r="AT1947">
        <v>30</v>
      </c>
      <c r="AU1947">
        <v>1056</v>
      </c>
      <c r="AV1947">
        <v>275</v>
      </c>
      <c r="AW1947">
        <v>138</v>
      </c>
    </row>
    <row r="1948" spans="1:49" x14ac:dyDescent="0.35">
      <c r="A1948" s="1" t="s">
        <v>992</v>
      </c>
      <c r="B1948" s="1" t="s">
        <v>993</v>
      </c>
      <c r="C1948" s="1" t="s">
        <v>14</v>
      </c>
      <c r="D1948">
        <v>32</v>
      </c>
      <c r="E1948" s="1" t="s">
        <v>2180</v>
      </c>
      <c r="F1948">
        <v>20050207</v>
      </c>
      <c r="G1948">
        <v>26</v>
      </c>
      <c r="H1948">
        <v>103344</v>
      </c>
      <c r="I1948">
        <v>8</v>
      </c>
      <c r="J1948" s="1" t="s">
        <v>2156</v>
      </c>
      <c r="K1948" s="1" t="s">
        <v>78</v>
      </c>
      <c r="L1948" s="1" t="s">
        <v>2157</v>
      </c>
      <c r="M1948">
        <v>193</v>
      </c>
      <c r="N1948" s="1" t="s">
        <v>2178</v>
      </c>
      <c r="O1948">
        <v>25.8</v>
      </c>
      <c r="P1948">
        <v>102854</v>
      </c>
      <c r="R1948" s="1" t="s">
        <v>2156</v>
      </c>
      <c r="S1948" s="1" t="s">
        <v>166</v>
      </c>
      <c r="T1948" s="1" t="s">
        <v>2157</v>
      </c>
      <c r="U1948">
        <v>193</v>
      </c>
      <c r="V1948" s="1" t="s">
        <v>2192</v>
      </c>
      <c r="W1948">
        <v>28.4</v>
      </c>
      <c r="X1948" s="1" t="s">
        <v>85</v>
      </c>
      <c r="Y1948">
        <v>3</v>
      </c>
      <c r="Z1948" s="1" t="s">
        <v>101</v>
      </c>
      <c r="AA1948">
        <v>105</v>
      </c>
      <c r="AB1948">
        <v>8</v>
      </c>
      <c r="AC1948">
        <v>0</v>
      </c>
      <c r="AD1948">
        <v>63</v>
      </c>
      <c r="AE1948">
        <v>40</v>
      </c>
      <c r="AF1948">
        <v>27</v>
      </c>
      <c r="AG1948">
        <v>13</v>
      </c>
      <c r="AH1948">
        <v>10</v>
      </c>
      <c r="AI1948">
        <v>1</v>
      </c>
      <c r="AJ1948">
        <v>3</v>
      </c>
      <c r="AK1948">
        <v>0</v>
      </c>
      <c r="AL1948">
        <v>1</v>
      </c>
      <c r="AM1948">
        <v>69</v>
      </c>
      <c r="AN1948">
        <v>48</v>
      </c>
      <c r="AO1948">
        <v>31</v>
      </c>
      <c r="AP1948">
        <v>7</v>
      </c>
      <c r="AQ1948">
        <v>9</v>
      </c>
      <c r="AR1948">
        <v>3</v>
      </c>
      <c r="AS1948">
        <v>7</v>
      </c>
      <c r="AT1948">
        <v>22</v>
      </c>
      <c r="AU1948">
        <v>1260</v>
      </c>
      <c r="AV1948">
        <v>76</v>
      </c>
      <c r="AW1948">
        <v>500</v>
      </c>
    </row>
    <row r="1949" spans="1:49" x14ac:dyDescent="0.35">
      <c r="A1949" s="1" t="s">
        <v>992</v>
      </c>
      <c r="B1949" s="1" t="s">
        <v>993</v>
      </c>
      <c r="C1949" s="1" t="s">
        <v>14</v>
      </c>
      <c r="D1949">
        <v>32</v>
      </c>
      <c r="E1949" s="1" t="s">
        <v>2180</v>
      </c>
      <c r="F1949">
        <v>20050207</v>
      </c>
      <c r="G1949">
        <v>27</v>
      </c>
      <c r="H1949">
        <v>104026</v>
      </c>
      <c r="I1949">
        <v>3</v>
      </c>
      <c r="J1949" s="1" t="s">
        <v>2156</v>
      </c>
      <c r="K1949" s="1" t="s">
        <v>376</v>
      </c>
      <c r="L1949" s="1" t="s">
        <v>2157</v>
      </c>
      <c r="M1949">
        <v>198</v>
      </c>
      <c r="N1949" s="1" t="s">
        <v>2179</v>
      </c>
      <c r="O1949">
        <v>22.6</v>
      </c>
      <c r="P1949">
        <v>103971</v>
      </c>
      <c r="R1949" s="1" t="s">
        <v>2156</v>
      </c>
      <c r="S1949" s="1" t="s">
        <v>27</v>
      </c>
      <c r="T1949" s="1" t="s">
        <v>2157</v>
      </c>
      <c r="U1949">
        <v>180</v>
      </c>
      <c r="V1949" s="1" t="s">
        <v>2168</v>
      </c>
      <c r="W1949">
        <v>22.8</v>
      </c>
      <c r="X1949" s="1" t="s">
        <v>49</v>
      </c>
      <c r="Y1949">
        <v>3</v>
      </c>
      <c r="Z1949" s="1" t="s">
        <v>101</v>
      </c>
      <c r="AA1949">
        <v>74</v>
      </c>
      <c r="AB1949">
        <v>16</v>
      </c>
      <c r="AC1949">
        <v>0</v>
      </c>
      <c r="AD1949">
        <v>55</v>
      </c>
      <c r="AE1949">
        <v>33</v>
      </c>
      <c r="AF1949">
        <v>25</v>
      </c>
      <c r="AG1949">
        <v>16</v>
      </c>
      <c r="AH1949">
        <v>10</v>
      </c>
      <c r="AI1949">
        <v>0</v>
      </c>
      <c r="AJ1949">
        <v>0</v>
      </c>
      <c r="AK1949">
        <v>2</v>
      </c>
      <c r="AL1949">
        <v>2</v>
      </c>
      <c r="AM1949">
        <v>56</v>
      </c>
      <c r="AN1949">
        <v>37</v>
      </c>
      <c r="AO1949">
        <v>27</v>
      </c>
      <c r="AP1949">
        <v>10</v>
      </c>
      <c r="AQ1949">
        <v>10</v>
      </c>
      <c r="AR1949">
        <v>1</v>
      </c>
      <c r="AS1949">
        <v>3</v>
      </c>
      <c r="AT1949">
        <v>11</v>
      </c>
      <c r="AU1949">
        <v>1820</v>
      </c>
      <c r="AV1949">
        <v>45</v>
      </c>
      <c r="AW1949">
        <v>832</v>
      </c>
    </row>
    <row r="1950" spans="1:49" x14ac:dyDescent="0.35">
      <c r="A1950" s="1" t="s">
        <v>992</v>
      </c>
      <c r="B1950" s="1" t="s">
        <v>993</v>
      </c>
      <c r="C1950" s="1" t="s">
        <v>14</v>
      </c>
      <c r="D1950">
        <v>32</v>
      </c>
      <c r="E1950" s="1" t="s">
        <v>2180</v>
      </c>
      <c r="F1950">
        <v>20050207</v>
      </c>
      <c r="G1950">
        <v>28</v>
      </c>
      <c r="H1950">
        <v>103852</v>
      </c>
      <c r="I1950">
        <v>6</v>
      </c>
      <c r="J1950" s="1" t="s">
        <v>2156</v>
      </c>
      <c r="K1950" s="1" t="s">
        <v>30</v>
      </c>
      <c r="L1950" s="1" t="s">
        <v>2172</v>
      </c>
      <c r="M1950">
        <v>188</v>
      </c>
      <c r="N1950" s="1" t="s">
        <v>2161</v>
      </c>
      <c r="O1950">
        <v>23.3</v>
      </c>
      <c r="P1950">
        <v>103758</v>
      </c>
      <c r="R1950" s="1" t="s">
        <v>2156</v>
      </c>
      <c r="S1950" s="1" t="s">
        <v>23</v>
      </c>
      <c r="T1950" s="1" t="s">
        <v>2157</v>
      </c>
      <c r="U1950">
        <v>188</v>
      </c>
      <c r="V1950" s="1" t="s">
        <v>2164</v>
      </c>
      <c r="W1950">
        <v>23.7</v>
      </c>
      <c r="X1950" s="1" t="s">
        <v>1001</v>
      </c>
      <c r="Y1950">
        <v>3</v>
      </c>
      <c r="Z1950" s="1" t="s">
        <v>101</v>
      </c>
      <c r="AA1950">
        <v>113</v>
      </c>
      <c r="AB1950">
        <v>10</v>
      </c>
      <c r="AC1950">
        <v>3</v>
      </c>
      <c r="AD1950">
        <v>93</v>
      </c>
      <c r="AE1950">
        <v>50</v>
      </c>
      <c r="AF1950">
        <v>39</v>
      </c>
      <c r="AG1950">
        <v>23</v>
      </c>
      <c r="AH1950">
        <v>15</v>
      </c>
      <c r="AI1950">
        <v>4</v>
      </c>
      <c r="AJ1950">
        <v>8</v>
      </c>
      <c r="AK1950">
        <v>11</v>
      </c>
      <c r="AL1950">
        <v>5</v>
      </c>
      <c r="AM1950">
        <v>99</v>
      </c>
      <c r="AN1950">
        <v>60</v>
      </c>
      <c r="AO1950">
        <v>46</v>
      </c>
      <c r="AP1950">
        <v>21</v>
      </c>
      <c r="AQ1950">
        <v>16</v>
      </c>
      <c r="AR1950">
        <v>4</v>
      </c>
      <c r="AS1950">
        <v>7</v>
      </c>
      <c r="AT1950">
        <v>21</v>
      </c>
      <c r="AU1950">
        <v>1290</v>
      </c>
      <c r="AV1950">
        <v>33</v>
      </c>
      <c r="AW1950">
        <v>1015</v>
      </c>
    </row>
    <row r="1951" spans="1:49" x14ac:dyDescent="0.35">
      <c r="A1951" s="1" t="s">
        <v>992</v>
      </c>
      <c r="B1951" s="1" t="s">
        <v>993</v>
      </c>
      <c r="C1951" s="1" t="s">
        <v>14</v>
      </c>
      <c r="D1951">
        <v>32</v>
      </c>
      <c r="E1951" s="1" t="s">
        <v>2180</v>
      </c>
      <c r="F1951">
        <v>20050207</v>
      </c>
      <c r="G1951">
        <v>29</v>
      </c>
      <c r="H1951">
        <v>103344</v>
      </c>
      <c r="I1951">
        <v>8</v>
      </c>
      <c r="J1951" s="1" t="s">
        <v>2156</v>
      </c>
      <c r="K1951" s="1" t="s">
        <v>78</v>
      </c>
      <c r="L1951" s="1" t="s">
        <v>2157</v>
      </c>
      <c r="M1951">
        <v>193</v>
      </c>
      <c r="N1951" s="1" t="s">
        <v>2178</v>
      </c>
      <c r="O1951">
        <v>25.8</v>
      </c>
      <c r="P1951">
        <v>104339</v>
      </c>
      <c r="R1951" s="1" t="s">
        <v>2156</v>
      </c>
      <c r="S1951" s="1" t="s">
        <v>80</v>
      </c>
      <c r="T1951" s="1" t="s">
        <v>2157</v>
      </c>
      <c r="U1951">
        <v>196</v>
      </c>
      <c r="V1951" s="1" t="s">
        <v>2178</v>
      </c>
      <c r="W1951">
        <v>20.8</v>
      </c>
      <c r="X1951" s="1" t="s">
        <v>331</v>
      </c>
      <c r="Y1951">
        <v>3</v>
      </c>
      <c r="Z1951" s="1" t="s">
        <v>105</v>
      </c>
      <c r="AA1951">
        <v>161</v>
      </c>
      <c r="AB1951">
        <v>5</v>
      </c>
      <c r="AC1951">
        <v>3</v>
      </c>
      <c r="AD1951">
        <v>117</v>
      </c>
      <c r="AE1951">
        <v>73</v>
      </c>
      <c r="AF1951">
        <v>46</v>
      </c>
      <c r="AG1951">
        <v>26</v>
      </c>
      <c r="AH1951">
        <v>15</v>
      </c>
      <c r="AI1951">
        <v>18</v>
      </c>
      <c r="AJ1951">
        <v>20</v>
      </c>
      <c r="AK1951">
        <v>16</v>
      </c>
      <c r="AL1951">
        <v>6</v>
      </c>
      <c r="AM1951">
        <v>82</v>
      </c>
      <c r="AN1951">
        <v>49</v>
      </c>
      <c r="AO1951">
        <v>43</v>
      </c>
      <c r="AP1951">
        <v>15</v>
      </c>
      <c r="AQ1951">
        <v>15</v>
      </c>
      <c r="AR1951">
        <v>2</v>
      </c>
      <c r="AS1951">
        <v>4</v>
      </c>
      <c r="AT1951">
        <v>22</v>
      </c>
      <c r="AU1951">
        <v>1260</v>
      </c>
      <c r="AV1951">
        <v>30</v>
      </c>
      <c r="AW1951">
        <v>1056</v>
      </c>
    </row>
    <row r="1952" spans="1:49" x14ac:dyDescent="0.35">
      <c r="A1952" s="1" t="s">
        <v>992</v>
      </c>
      <c r="B1952" s="1" t="s">
        <v>993</v>
      </c>
      <c r="C1952" s="1" t="s">
        <v>14</v>
      </c>
      <c r="D1952">
        <v>32</v>
      </c>
      <c r="E1952" s="1" t="s">
        <v>2180</v>
      </c>
      <c r="F1952">
        <v>20050207</v>
      </c>
      <c r="G1952">
        <v>30</v>
      </c>
      <c r="H1952">
        <v>104026</v>
      </c>
      <c r="I1952">
        <v>3</v>
      </c>
      <c r="J1952" s="1" t="s">
        <v>2156</v>
      </c>
      <c r="K1952" s="1" t="s">
        <v>376</v>
      </c>
      <c r="L1952" s="1" t="s">
        <v>2157</v>
      </c>
      <c r="M1952">
        <v>198</v>
      </c>
      <c r="N1952" s="1" t="s">
        <v>2179</v>
      </c>
      <c r="O1952">
        <v>22.6</v>
      </c>
      <c r="P1952">
        <v>103852</v>
      </c>
      <c r="Q1952">
        <v>6</v>
      </c>
      <c r="R1952" s="1" t="s">
        <v>2156</v>
      </c>
      <c r="S1952" s="1" t="s">
        <v>30</v>
      </c>
      <c r="T1952" s="1" t="s">
        <v>2172</v>
      </c>
      <c r="U1952">
        <v>188</v>
      </c>
      <c r="V1952" s="1" t="s">
        <v>2161</v>
      </c>
      <c r="W1952">
        <v>23.3</v>
      </c>
      <c r="X1952" s="1" t="s">
        <v>1002</v>
      </c>
      <c r="Y1952">
        <v>3</v>
      </c>
      <c r="Z1952" s="1" t="s">
        <v>105</v>
      </c>
      <c r="AA1952">
        <v>124</v>
      </c>
      <c r="AB1952">
        <v>19</v>
      </c>
      <c r="AC1952">
        <v>4</v>
      </c>
      <c r="AD1952">
        <v>94</v>
      </c>
      <c r="AE1952">
        <v>51</v>
      </c>
      <c r="AF1952">
        <v>43</v>
      </c>
      <c r="AG1952">
        <v>31</v>
      </c>
      <c r="AH1952">
        <v>17</v>
      </c>
      <c r="AI1952">
        <v>1</v>
      </c>
      <c r="AJ1952">
        <v>1</v>
      </c>
      <c r="AK1952">
        <v>10</v>
      </c>
      <c r="AL1952">
        <v>2</v>
      </c>
      <c r="AM1952">
        <v>91</v>
      </c>
      <c r="AN1952">
        <v>53</v>
      </c>
      <c r="AO1952">
        <v>47</v>
      </c>
      <c r="AP1952">
        <v>25</v>
      </c>
      <c r="AQ1952">
        <v>17</v>
      </c>
      <c r="AR1952">
        <v>1</v>
      </c>
      <c r="AS1952">
        <v>2</v>
      </c>
      <c r="AT1952">
        <v>11</v>
      </c>
      <c r="AU1952">
        <v>1820</v>
      </c>
      <c r="AV1952">
        <v>21</v>
      </c>
      <c r="AW1952">
        <v>1290</v>
      </c>
    </row>
    <row r="1953" spans="1:49" x14ac:dyDescent="0.35">
      <c r="A1953" s="1" t="s">
        <v>992</v>
      </c>
      <c r="B1953" s="1" t="s">
        <v>993</v>
      </c>
      <c r="C1953" s="1" t="s">
        <v>14</v>
      </c>
      <c r="D1953">
        <v>32</v>
      </c>
      <c r="E1953" s="1" t="s">
        <v>2180</v>
      </c>
      <c r="F1953">
        <v>20050207</v>
      </c>
      <c r="G1953">
        <v>31</v>
      </c>
      <c r="H1953">
        <v>104026</v>
      </c>
      <c r="I1953">
        <v>3</v>
      </c>
      <c r="J1953" s="1" t="s">
        <v>2156</v>
      </c>
      <c r="K1953" s="1" t="s">
        <v>376</v>
      </c>
      <c r="L1953" s="1" t="s">
        <v>2157</v>
      </c>
      <c r="M1953">
        <v>198</v>
      </c>
      <c r="N1953" s="1" t="s">
        <v>2179</v>
      </c>
      <c r="O1953">
        <v>22.6</v>
      </c>
      <c r="P1953">
        <v>103344</v>
      </c>
      <c r="Q1953">
        <v>8</v>
      </c>
      <c r="R1953" s="1" t="s">
        <v>2156</v>
      </c>
      <c r="S1953" s="1" t="s">
        <v>78</v>
      </c>
      <c r="T1953" s="1" t="s">
        <v>2157</v>
      </c>
      <c r="U1953">
        <v>193</v>
      </c>
      <c r="V1953" s="1" t="s">
        <v>2178</v>
      </c>
      <c r="W1953">
        <v>25.8</v>
      </c>
      <c r="X1953" s="1" t="s">
        <v>158</v>
      </c>
      <c r="Y1953">
        <v>3</v>
      </c>
      <c r="Z1953" s="1" t="s">
        <v>108</v>
      </c>
      <c r="AA1953">
        <v>80</v>
      </c>
      <c r="AB1953">
        <v>19</v>
      </c>
      <c r="AC1953">
        <v>3</v>
      </c>
      <c r="AD1953">
        <v>58</v>
      </c>
      <c r="AE1953">
        <v>34</v>
      </c>
      <c r="AF1953">
        <v>29</v>
      </c>
      <c r="AG1953">
        <v>16</v>
      </c>
      <c r="AH1953">
        <v>11</v>
      </c>
      <c r="AI1953">
        <v>0</v>
      </c>
      <c r="AJ1953">
        <v>0</v>
      </c>
      <c r="AK1953">
        <v>13</v>
      </c>
      <c r="AL1953">
        <v>1</v>
      </c>
      <c r="AM1953">
        <v>62</v>
      </c>
      <c r="AN1953">
        <v>41</v>
      </c>
      <c r="AO1953">
        <v>33</v>
      </c>
      <c r="AP1953">
        <v>9</v>
      </c>
      <c r="AQ1953">
        <v>11</v>
      </c>
      <c r="AR1953">
        <v>2</v>
      </c>
      <c r="AS1953">
        <v>4</v>
      </c>
      <c r="AT1953">
        <v>11</v>
      </c>
      <c r="AU1953">
        <v>1820</v>
      </c>
      <c r="AV1953">
        <v>22</v>
      </c>
      <c r="AW1953">
        <v>1260</v>
      </c>
    </row>
    <row r="1954" spans="1:49" x14ac:dyDescent="0.35">
      <c r="A1954" s="1" t="s">
        <v>1003</v>
      </c>
      <c r="B1954" s="1" t="s">
        <v>1004</v>
      </c>
      <c r="C1954" s="1" t="s">
        <v>14</v>
      </c>
      <c r="D1954">
        <v>32</v>
      </c>
      <c r="E1954" s="1" t="s">
        <v>2180</v>
      </c>
      <c r="F1954">
        <v>20050131</v>
      </c>
      <c r="G1954">
        <v>1</v>
      </c>
      <c r="H1954">
        <v>102434</v>
      </c>
      <c r="I1954">
        <v>1</v>
      </c>
      <c r="J1954" s="1" t="s">
        <v>2156</v>
      </c>
      <c r="K1954" s="1" t="s">
        <v>51</v>
      </c>
      <c r="L1954" s="1" t="s">
        <v>2157</v>
      </c>
      <c r="M1954">
        <v>183</v>
      </c>
      <c r="N1954" s="1" t="s">
        <v>2164</v>
      </c>
      <c r="O1954">
        <v>30.5</v>
      </c>
      <c r="P1954">
        <v>103204</v>
      </c>
      <c r="R1954" s="1" t="s">
        <v>2156</v>
      </c>
      <c r="S1954" s="1" t="s">
        <v>321</v>
      </c>
      <c r="T1954" s="1" t="s">
        <v>2157</v>
      </c>
      <c r="U1954">
        <v>183</v>
      </c>
      <c r="V1954" s="1" t="s">
        <v>2164</v>
      </c>
      <c r="W1954">
        <v>26.6</v>
      </c>
      <c r="X1954" s="1" t="s">
        <v>55</v>
      </c>
      <c r="Y1954">
        <v>3</v>
      </c>
      <c r="Z1954" s="1" t="s">
        <v>64</v>
      </c>
      <c r="AA1954">
        <v>60</v>
      </c>
      <c r="AB1954">
        <v>3</v>
      </c>
      <c r="AC1954">
        <v>1</v>
      </c>
      <c r="AD1954">
        <v>52</v>
      </c>
      <c r="AE1954">
        <v>29</v>
      </c>
      <c r="AF1954">
        <v>22</v>
      </c>
      <c r="AG1954">
        <v>17</v>
      </c>
      <c r="AH1954">
        <v>9</v>
      </c>
      <c r="AI1954">
        <v>2</v>
      </c>
      <c r="AJ1954">
        <v>2</v>
      </c>
      <c r="AK1954">
        <v>2</v>
      </c>
      <c r="AL1954">
        <v>0</v>
      </c>
      <c r="AM1954">
        <v>50</v>
      </c>
      <c r="AN1954">
        <v>32</v>
      </c>
      <c r="AO1954">
        <v>22</v>
      </c>
      <c r="AP1954">
        <v>5</v>
      </c>
      <c r="AQ1954">
        <v>8</v>
      </c>
      <c r="AR1954">
        <v>2</v>
      </c>
      <c r="AS1954">
        <v>5</v>
      </c>
      <c r="AT1954">
        <v>21</v>
      </c>
      <c r="AU1954">
        <v>1270</v>
      </c>
      <c r="AV1954">
        <v>161</v>
      </c>
      <c r="AW1954">
        <v>277</v>
      </c>
    </row>
    <row r="1955" spans="1:49" x14ac:dyDescent="0.35">
      <c r="A1955" s="1" t="s">
        <v>1003</v>
      </c>
      <c r="B1955" s="1" t="s">
        <v>1004</v>
      </c>
      <c r="C1955" s="1" t="s">
        <v>14</v>
      </c>
      <c r="D1955">
        <v>32</v>
      </c>
      <c r="E1955" s="1" t="s">
        <v>2180</v>
      </c>
      <c r="F1955">
        <v>20050131</v>
      </c>
      <c r="G1955">
        <v>2</v>
      </c>
      <c r="H1955">
        <v>104559</v>
      </c>
      <c r="J1955" s="1" t="s">
        <v>2159</v>
      </c>
      <c r="K1955" s="1" t="s">
        <v>890</v>
      </c>
      <c r="L1955" s="1" t="s">
        <v>2157</v>
      </c>
      <c r="M1955">
        <v>188</v>
      </c>
      <c r="N1955" s="1" t="s">
        <v>2166</v>
      </c>
      <c r="O1955">
        <v>19.600000000000001</v>
      </c>
      <c r="P1955">
        <v>103484</v>
      </c>
      <c r="R1955" s="1" t="s">
        <v>2156</v>
      </c>
      <c r="S1955" s="1" t="s">
        <v>179</v>
      </c>
      <c r="T1955" s="1" t="s">
        <v>2157</v>
      </c>
      <c r="U1955">
        <v>185</v>
      </c>
      <c r="V1955" s="1" t="s">
        <v>2164</v>
      </c>
      <c r="W1955">
        <v>25</v>
      </c>
      <c r="X1955" s="1" t="s">
        <v>1005</v>
      </c>
      <c r="Y1955">
        <v>3</v>
      </c>
      <c r="Z1955" s="1" t="s">
        <v>64</v>
      </c>
      <c r="AA1955">
        <v>100</v>
      </c>
      <c r="AB1955">
        <v>3</v>
      </c>
      <c r="AC1955">
        <v>4</v>
      </c>
      <c r="AD1955">
        <v>85</v>
      </c>
      <c r="AE1955">
        <v>42</v>
      </c>
      <c r="AF1955">
        <v>32</v>
      </c>
      <c r="AG1955">
        <v>20</v>
      </c>
      <c r="AH1955">
        <v>13</v>
      </c>
      <c r="AI1955">
        <v>5</v>
      </c>
      <c r="AJ1955">
        <v>8</v>
      </c>
      <c r="AK1955">
        <v>3</v>
      </c>
      <c r="AL1955">
        <v>1</v>
      </c>
      <c r="AM1955">
        <v>76</v>
      </c>
      <c r="AN1955">
        <v>44</v>
      </c>
      <c r="AO1955">
        <v>24</v>
      </c>
      <c r="AP1955">
        <v>15</v>
      </c>
      <c r="AQ1955">
        <v>13</v>
      </c>
      <c r="AR1955">
        <v>1</v>
      </c>
      <c r="AS1955">
        <v>7</v>
      </c>
      <c r="AT1955">
        <v>262</v>
      </c>
      <c r="AU1955">
        <v>148</v>
      </c>
      <c r="AV1955">
        <v>135</v>
      </c>
      <c r="AW1955">
        <v>325</v>
      </c>
    </row>
    <row r="1956" spans="1:49" x14ac:dyDescent="0.35">
      <c r="A1956" s="1" t="s">
        <v>1003</v>
      </c>
      <c r="B1956" s="1" t="s">
        <v>1004</v>
      </c>
      <c r="C1956" s="1" t="s">
        <v>14</v>
      </c>
      <c r="D1956">
        <v>32</v>
      </c>
      <c r="E1956" s="1" t="s">
        <v>2180</v>
      </c>
      <c r="F1956">
        <v>20050131</v>
      </c>
      <c r="G1956">
        <v>3</v>
      </c>
      <c r="H1956">
        <v>104167</v>
      </c>
      <c r="J1956" s="1" t="s">
        <v>2173</v>
      </c>
      <c r="K1956" s="1" t="s">
        <v>1006</v>
      </c>
      <c r="L1956" s="1" t="s">
        <v>2157</v>
      </c>
      <c r="N1956" s="1" t="s">
        <v>2164</v>
      </c>
      <c r="O1956">
        <v>21.7</v>
      </c>
      <c r="P1956">
        <v>103133</v>
      </c>
      <c r="R1956" s="1" t="s">
        <v>2156</v>
      </c>
      <c r="S1956" s="1" t="s">
        <v>629</v>
      </c>
      <c r="T1956" s="1" t="s">
        <v>2157</v>
      </c>
      <c r="U1956">
        <v>175</v>
      </c>
      <c r="V1956" s="1" t="s">
        <v>2171</v>
      </c>
      <c r="W1956">
        <v>26.9</v>
      </c>
      <c r="X1956" s="1" t="s">
        <v>1007</v>
      </c>
      <c r="Y1956">
        <v>3</v>
      </c>
      <c r="Z1956" s="1" t="s">
        <v>64</v>
      </c>
      <c r="AA1956">
        <v>160</v>
      </c>
      <c r="AB1956">
        <v>5</v>
      </c>
      <c r="AC1956">
        <v>6</v>
      </c>
      <c r="AD1956">
        <v>130</v>
      </c>
      <c r="AE1956">
        <v>79</v>
      </c>
      <c r="AF1956">
        <v>53</v>
      </c>
      <c r="AG1956">
        <v>24</v>
      </c>
      <c r="AH1956">
        <v>17</v>
      </c>
      <c r="AI1956">
        <v>4</v>
      </c>
      <c r="AJ1956">
        <v>7</v>
      </c>
      <c r="AK1956">
        <v>8</v>
      </c>
      <c r="AL1956">
        <v>3</v>
      </c>
      <c r="AM1956">
        <v>118</v>
      </c>
      <c r="AN1956">
        <v>64</v>
      </c>
      <c r="AO1956">
        <v>50</v>
      </c>
      <c r="AP1956">
        <v>22</v>
      </c>
      <c r="AQ1956">
        <v>16</v>
      </c>
      <c r="AR1956">
        <v>6</v>
      </c>
      <c r="AS1956">
        <v>10</v>
      </c>
      <c r="AT1956">
        <v>365</v>
      </c>
      <c r="AU1956">
        <v>82</v>
      </c>
      <c r="AV1956">
        <v>106</v>
      </c>
      <c r="AW1956">
        <v>407</v>
      </c>
    </row>
    <row r="1957" spans="1:49" x14ac:dyDescent="0.35">
      <c r="A1957" s="1" t="s">
        <v>1003</v>
      </c>
      <c r="B1957" s="1" t="s">
        <v>1004</v>
      </c>
      <c r="C1957" s="1" t="s">
        <v>14</v>
      </c>
      <c r="D1957">
        <v>32</v>
      </c>
      <c r="E1957" s="1" t="s">
        <v>2180</v>
      </c>
      <c r="F1957">
        <v>20050131</v>
      </c>
      <c r="G1957">
        <v>4</v>
      </c>
      <c r="H1957">
        <v>103240</v>
      </c>
      <c r="I1957">
        <v>8</v>
      </c>
      <c r="J1957" s="1" t="s">
        <v>2156</v>
      </c>
      <c r="K1957" s="1" t="s">
        <v>125</v>
      </c>
      <c r="L1957" s="1" t="s">
        <v>2157</v>
      </c>
      <c r="M1957">
        <v>180</v>
      </c>
      <c r="N1957" s="1" t="s">
        <v>2164</v>
      </c>
      <c r="O1957">
        <v>26.5</v>
      </c>
      <c r="P1957">
        <v>104433</v>
      </c>
      <c r="R1957" s="1" t="s">
        <v>2156</v>
      </c>
      <c r="S1957" s="1" t="s">
        <v>346</v>
      </c>
      <c r="T1957" s="1" t="s">
        <v>2157</v>
      </c>
      <c r="U1957">
        <v>185</v>
      </c>
      <c r="V1957" s="1" t="s">
        <v>2206</v>
      </c>
      <c r="W1957">
        <v>20.3</v>
      </c>
      <c r="X1957" s="1" t="s">
        <v>71</v>
      </c>
      <c r="Y1957">
        <v>3</v>
      </c>
      <c r="Z1957" s="1" t="s">
        <v>64</v>
      </c>
      <c r="AA1957">
        <v>63</v>
      </c>
      <c r="AB1957">
        <v>10</v>
      </c>
      <c r="AC1957">
        <v>0</v>
      </c>
      <c r="AD1957">
        <v>56</v>
      </c>
      <c r="AE1957">
        <v>33</v>
      </c>
      <c r="AF1957">
        <v>24</v>
      </c>
      <c r="AG1957">
        <v>14</v>
      </c>
      <c r="AH1957">
        <v>8</v>
      </c>
      <c r="AI1957">
        <v>1</v>
      </c>
      <c r="AJ1957">
        <v>1</v>
      </c>
      <c r="AK1957">
        <v>2</v>
      </c>
      <c r="AL1957">
        <v>3</v>
      </c>
      <c r="AM1957">
        <v>53</v>
      </c>
      <c r="AN1957">
        <v>29</v>
      </c>
      <c r="AO1957">
        <v>17</v>
      </c>
      <c r="AP1957">
        <v>10</v>
      </c>
      <c r="AQ1957">
        <v>9</v>
      </c>
      <c r="AR1957">
        <v>3</v>
      </c>
      <c r="AS1957">
        <v>7</v>
      </c>
      <c r="AT1957">
        <v>71</v>
      </c>
      <c r="AU1957">
        <v>527</v>
      </c>
      <c r="AV1957">
        <v>168</v>
      </c>
      <c r="AW1957">
        <v>260</v>
      </c>
    </row>
    <row r="1958" spans="1:49" x14ac:dyDescent="0.35">
      <c r="A1958" s="1" t="s">
        <v>1003</v>
      </c>
      <c r="B1958" s="1" t="s">
        <v>1004</v>
      </c>
      <c r="C1958" s="1" t="s">
        <v>14</v>
      </c>
      <c r="D1958">
        <v>32</v>
      </c>
      <c r="E1958" s="1" t="s">
        <v>2180</v>
      </c>
      <c r="F1958">
        <v>20050131</v>
      </c>
      <c r="G1958">
        <v>5</v>
      </c>
      <c r="H1958">
        <v>103598</v>
      </c>
      <c r="I1958">
        <v>3</v>
      </c>
      <c r="J1958" s="1" t="s">
        <v>2156</v>
      </c>
      <c r="K1958" s="1" t="s">
        <v>260</v>
      </c>
      <c r="L1958" s="1" t="s">
        <v>2157</v>
      </c>
      <c r="M1958">
        <v>185</v>
      </c>
      <c r="N1958" s="1" t="s">
        <v>2175</v>
      </c>
      <c r="O1958">
        <v>24.5</v>
      </c>
      <c r="P1958">
        <v>103319</v>
      </c>
      <c r="R1958" s="1" t="s">
        <v>2156</v>
      </c>
      <c r="S1958" s="1" t="s">
        <v>285</v>
      </c>
      <c r="T1958" s="1" t="s">
        <v>2157</v>
      </c>
      <c r="U1958">
        <v>185</v>
      </c>
      <c r="V1958" s="1" t="s">
        <v>2164</v>
      </c>
      <c r="W1958">
        <v>25.9</v>
      </c>
      <c r="X1958" s="1" t="s">
        <v>294</v>
      </c>
      <c r="Y1958">
        <v>3</v>
      </c>
      <c r="Z1958" s="1" t="s">
        <v>64</v>
      </c>
      <c r="AA1958">
        <v>110</v>
      </c>
      <c r="AB1958">
        <v>6</v>
      </c>
      <c r="AC1958">
        <v>3</v>
      </c>
      <c r="AD1958">
        <v>84</v>
      </c>
      <c r="AE1958">
        <v>54</v>
      </c>
      <c r="AF1958">
        <v>44</v>
      </c>
      <c r="AG1958">
        <v>17</v>
      </c>
      <c r="AH1958">
        <v>15</v>
      </c>
      <c r="AI1958">
        <v>3</v>
      </c>
      <c r="AJ1958">
        <v>5</v>
      </c>
      <c r="AK1958">
        <v>12</v>
      </c>
      <c r="AL1958">
        <v>4</v>
      </c>
      <c r="AM1958">
        <v>99</v>
      </c>
      <c r="AN1958">
        <v>63</v>
      </c>
      <c r="AO1958">
        <v>43</v>
      </c>
      <c r="AP1958">
        <v>17</v>
      </c>
      <c r="AQ1958">
        <v>15</v>
      </c>
      <c r="AR1958">
        <v>4</v>
      </c>
      <c r="AS1958">
        <v>8</v>
      </c>
      <c r="AT1958">
        <v>46</v>
      </c>
      <c r="AU1958">
        <v>808</v>
      </c>
      <c r="AV1958">
        <v>120</v>
      </c>
      <c r="AW1958">
        <v>381</v>
      </c>
    </row>
    <row r="1959" spans="1:49" x14ac:dyDescent="0.35">
      <c r="A1959" s="1" t="s">
        <v>1003</v>
      </c>
      <c r="B1959" s="1" t="s">
        <v>1004</v>
      </c>
      <c r="C1959" s="1" t="s">
        <v>14</v>
      </c>
      <c r="D1959">
        <v>32</v>
      </c>
      <c r="E1959" s="1" t="s">
        <v>2180</v>
      </c>
      <c r="F1959">
        <v>20050131</v>
      </c>
      <c r="G1959">
        <v>6</v>
      </c>
      <c r="H1959">
        <v>103700</v>
      </c>
      <c r="J1959" s="1" t="s">
        <v>2156</v>
      </c>
      <c r="K1959" s="1" t="s">
        <v>1008</v>
      </c>
      <c r="L1959" s="1" t="s">
        <v>2172</v>
      </c>
      <c r="M1959">
        <v>178</v>
      </c>
      <c r="N1959" s="1" t="s">
        <v>2165</v>
      </c>
      <c r="O1959">
        <v>24</v>
      </c>
      <c r="P1959">
        <v>104056</v>
      </c>
      <c r="R1959" s="1" t="s">
        <v>2156</v>
      </c>
      <c r="S1959" s="1" t="s">
        <v>115</v>
      </c>
      <c r="T1959" s="1" t="s">
        <v>2157</v>
      </c>
      <c r="U1959">
        <v>183</v>
      </c>
      <c r="V1959" s="1" t="s">
        <v>2178</v>
      </c>
      <c r="W1959">
        <v>22.4</v>
      </c>
      <c r="X1959" s="1" t="s">
        <v>416</v>
      </c>
      <c r="Y1959">
        <v>3</v>
      </c>
      <c r="Z1959" s="1" t="s">
        <v>64</v>
      </c>
      <c r="AA1959">
        <v>88</v>
      </c>
      <c r="AB1959">
        <v>1</v>
      </c>
      <c r="AC1959">
        <v>4</v>
      </c>
      <c r="AD1959">
        <v>78</v>
      </c>
      <c r="AE1959">
        <v>40</v>
      </c>
      <c r="AF1959">
        <v>29</v>
      </c>
      <c r="AG1959">
        <v>26</v>
      </c>
      <c r="AH1959">
        <v>13</v>
      </c>
      <c r="AI1959">
        <v>2</v>
      </c>
      <c r="AJ1959">
        <v>3</v>
      </c>
      <c r="AK1959">
        <v>3</v>
      </c>
      <c r="AL1959">
        <v>3</v>
      </c>
      <c r="AM1959">
        <v>77</v>
      </c>
      <c r="AN1959">
        <v>44</v>
      </c>
      <c r="AO1959">
        <v>33</v>
      </c>
      <c r="AP1959">
        <v>15</v>
      </c>
      <c r="AQ1959">
        <v>13</v>
      </c>
      <c r="AR1959">
        <v>5</v>
      </c>
      <c r="AS1959">
        <v>8</v>
      </c>
      <c r="AT1959">
        <v>159</v>
      </c>
      <c r="AU1959">
        <v>278</v>
      </c>
      <c r="AV1959">
        <v>150</v>
      </c>
      <c r="AW1959">
        <v>305</v>
      </c>
    </row>
    <row r="1960" spans="1:49" x14ac:dyDescent="0.35">
      <c r="A1960" s="1" t="s">
        <v>1003</v>
      </c>
      <c r="B1960" s="1" t="s">
        <v>1004</v>
      </c>
      <c r="C1960" s="1" t="s">
        <v>14</v>
      </c>
      <c r="D1960">
        <v>32</v>
      </c>
      <c r="E1960" s="1" t="s">
        <v>2180</v>
      </c>
      <c r="F1960">
        <v>20050131</v>
      </c>
      <c r="G1960">
        <v>7</v>
      </c>
      <c r="H1960">
        <v>104261</v>
      </c>
      <c r="J1960" s="1" t="s">
        <v>2159</v>
      </c>
      <c r="K1960" s="1" t="s">
        <v>1009</v>
      </c>
      <c r="L1960" s="1" t="s">
        <v>2157</v>
      </c>
      <c r="N1960" s="1" t="s">
        <v>2253</v>
      </c>
      <c r="O1960">
        <v>21.2</v>
      </c>
      <c r="P1960">
        <v>103663</v>
      </c>
      <c r="R1960" s="1" t="s">
        <v>2159</v>
      </c>
      <c r="S1960" s="1" t="s">
        <v>1010</v>
      </c>
      <c r="T1960" s="1" t="s">
        <v>2157</v>
      </c>
      <c r="V1960" s="1" t="s">
        <v>2164</v>
      </c>
      <c r="W1960">
        <v>24.1</v>
      </c>
      <c r="X1960" s="1" t="s">
        <v>85</v>
      </c>
      <c r="Y1960">
        <v>3</v>
      </c>
      <c r="Z1960" s="1" t="s">
        <v>64</v>
      </c>
      <c r="AA1960">
        <v>91</v>
      </c>
      <c r="AB1960">
        <v>2</v>
      </c>
      <c r="AC1960">
        <v>2</v>
      </c>
      <c r="AD1960">
        <v>67</v>
      </c>
      <c r="AE1960">
        <v>40</v>
      </c>
      <c r="AF1960">
        <v>28</v>
      </c>
      <c r="AG1960">
        <v>12</v>
      </c>
      <c r="AH1960">
        <v>10</v>
      </c>
      <c r="AI1960">
        <v>3</v>
      </c>
      <c r="AJ1960">
        <v>5</v>
      </c>
      <c r="AK1960">
        <v>3</v>
      </c>
      <c r="AL1960">
        <v>2</v>
      </c>
      <c r="AM1960">
        <v>69</v>
      </c>
      <c r="AN1960">
        <v>44</v>
      </c>
      <c r="AO1960">
        <v>25</v>
      </c>
      <c r="AP1960">
        <v>11</v>
      </c>
      <c r="AQ1960">
        <v>9</v>
      </c>
      <c r="AR1960">
        <v>6</v>
      </c>
      <c r="AS1960">
        <v>10</v>
      </c>
      <c r="AT1960">
        <v>386</v>
      </c>
      <c r="AU1960">
        <v>71</v>
      </c>
      <c r="AV1960">
        <v>270</v>
      </c>
      <c r="AW1960">
        <v>139</v>
      </c>
    </row>
    <row r="1961" spans="1:49" x14ac:dyDescent="0.35">
      <c r="A1961" s="1" t="s">
        <v>1003</v>
      </c>
      <c r="B1961" s="1" t="s">
        <v>1004</v>
      </c>
      <c r="C1961" s="1" t="s">
        <v>14</v>
      </c>
      <c r="D1961">
        <v>32</v>
      </c>
      <c r="E1961" s="1" t="s">
        <v>2180</v>
      </c>
      <c r="F1961">
        <v>20050131</v>
      </c>
      <c r="G1961">
        <v>8</v>
      </c>
      <c r="H1961">
        <v>102887</v>
      </c>
      <c r="J1961" s="1" t="s">
        <v>2198</v>
      </c>
      <c r="K1961" s="1" t="s">
        <v>697</v>
      </c>
      <c r="L1961" s="1" t="s">
        <v>2157</v>
      </c>
      <c r="M1961">
        <v>185</v>
      </c>
      <c r="N1961" s="1" t="s">
        <v>2232</v>
      </c>
      <c r="O1961">
        <v>28.2</v>
      </c>
      <c r="P1961">
        <v>102785</v>
      </c>
      <c r="R1961" s="1" t="s">
        <v>2156</v>
      </c>
      <c r="S1961" s="1" t="s">
        <v>882</v>
      </c>
      <c r="T1961" s="1" t="s">
        <v>2157</v>
      </c>
      <c r="U1961">
        <v>188</v>
      </c>
      <c r="V1961" s="1" t="s">
        <v>2164</v>
      </c>
      <c r="W1961">
        <v>28.7</v>
      </c>
      <c r="X1961" s="1" t="s">
        <v>194</v>
      </c>
      <c r="Y1961">
        <v>3</v>
      </c>
      <c r="Z1961" s="1" t="s">
        <v>64</v>
      </c>
      <c r="AA1961">
        <v>56</v>
      </c>
      <c r="AB1961">
        <v>6</v>
      </c>
      <c r="AC1961">
        <v>1</v>
      </c>
      <c r="AD1961">
        <v>56</v>
      </c>
      <c r="AE1961">
        <v>35</v>
      </c>
      <c r="AF1961">
        <v>24</v>
      </c>
      <c r="AG1961">
        <v>14</v>
      </c>
      <c r="AH1961">
        <v>8</v>
      </c>
      <c r="AI1961">
        <v>2</v>
      </c>
      <c r="AJ1961">
        <v>2</v>
      </c>
      <c r="AK1961">
        <v>3</v>
      </c>
      <c r="AL1961">
        <v>4</v>
      </c>
      <c r="AM1961">
        <v>40</v>
      </c>
      <c r="AN1961">
        <v>18</v>
      </c>
      <c r="AO1961">
        <v>11</v>
      </c>
      <c r="AP1961">
        <v>6</v>
      </c>
      <c r="AQ1961">
        <v>7</v>
      </c>
      <c r="AR1961">
        <v>1</v>
      </c>
      <c r="AS1961">
        <v>5</v>
      </c>
      <c r="AT1961">
        <v>230</v>
      </c>
      <c r="AU1961">
        <v>173</v>
      </c>
      <c r="AV1961">
        <v>179</v>
      </c>
      <c r="AW1961">
        <v>246</v>
      </c>
    </row>
    <row r="1962" spans="1:49" x14ac:dyDescent="0.35">
      <c r="A1962" s="1" t="s">
        <v>1003</v>
      </c>
      <c r="B1962" s="1" t="s">
        <v>1004</v>
      </c>
      <c r="C1962" s="1" t="s">
        <v>14</v>
      </c>
      <c r="D1962">
        <v>32</v>
      </c>
      <c r="E1962" s="1" t="s">
        <v>2180</v>
      </c>
      <c r="F1962">
        <v>20050131</v>
      </c>
      <c r="G1962">
        <v>9</v>
      </c>
      <c r="H1962">
        <v>103672</v>
      </c>
      <c r="I1962">
        <v>5</v>
      </c>
      <c r="J1962" s="1" t="s">
        <v>2156</v>
      </c>
      <c r="K1962" s="1" t="s">
        <v>188</v>
      </c>
      <c r="L1962" s="1" t="s">
        <v>2172</v>
      </c>
      <c r="M1962">
        <v>175</v>
      </c>
      <c r="N1962" s="1" t="s">
        <v>2182</v>
      </c>
      <c r="O1962">
        <v>24.1</v>
      </c>
      <c r="P1962">
        <v>102720</v>
      </c>
      <c r="R1962" s="1" t="s">
        <v>2156</v>
      </c>
      <c r="S1962" s="1" t="s">
        <v>16</v>
      </c>
      <c r="T1962" s="1" t="s">
        <v>2157</v>
      </c>
      <c r="U1962">
        <v>178</v>
      </c>
      <c r="V1962" s="1" t="s">
        <v>2160</v>
      </c>
      <c r="W1962">
        <v>29</v>
      </c>
      <c r="X1962" s="1" t="s">
        <v>302</v>
      </c>
      <c r="Y1962">
        <v>3</v>
      </c>
      <c r="Z1962" s="1" t="s">
        <v>64</v>
      </c>
      <c r="AA1962">
        <v>81</v>
      </c>
      <c r="AB1962">
        <v>5</v>
      </c>
      <c r="AC1962">
        <v>1</v>
      </c>
      <c r="AD1962">
        <v>63</v>
      </c>
      <c r="AE1962">
        <v>39</v>
      </c>
      <c r="AF1962">
        <v>32</v>
      </c>
      <c r="AG1962">
        <v>18</v>
      </c>
      <c r="AH1962">
        <v>11</v>
      </c>
      <c r="AI1962">
        <v>0</v>
      </c>
      <c r="AJ1962">
        <v>0</v>
      </c>
      <c r="AK1962">
        <v>3</v>
      </c>
      <c r="AL1962">
        <v>1</v>
      </c>
      <c r="AM1962">
        <v>69</v>
      </c>
      <c r="AN1962">
        <v>45</v>
      </c>
      <c r="AO1962">
        <v>33</v>
      </c>
      <c r="AP1962">
        <v>12</v>
      </c>
      <c r="AQ1962">
        <v>10</v>
      </c>
      <c r="AR1962">
        <v>5</v>
      </c>
      <c r="AS1962">
        <v>6</v>
      </c>
      <c r="AT1962">
        <v>56</v>
      </c>
      <c r="AU1962">
        <v>657</v>
      </c>
      <c r="AV1962">
        <v>86</v>
      </c>
      <c r="AW1962">
        <v>474</v>
      </c>
    </row>
    <row r="1963" spans="1:49" x14ac:dyDescent="0.35">
      <c r="A1963" s="1" t="s">
        <v>1003</v>
      </c>
      <c r="B1963" s="1" t="s">
        <v>1004</v>
      </c>
      <c r="C1963" s="1" t="s">
        <v>14</v>
      </c>
      <c r="D1963">
        <v>32</v>
      </c>
      <c r="E1963" s="1" t="s">
        <v>2180</v>
      </c>
      <c r="F1963">
        <v>20050131</v>
      </c>
      <c r="G1963">
        <v>10</v>
      </c>
      <c r="H1963">
        <v>103325</v>
      </c>
      <c r="J1963" s="1" t="s">
        <v>2156</v>
      </c>
      <c r="K1963" s="1" t="s">
        <v>339</v>
      </c>
      <c r="L1963" s="1" t="s">
        <v>2157</v>
      </c>
      <c r="M1963">
        <v>196</v>
      </c>
      <c r="N1963" s="1" t="s">
        <v>2205</v>
      </c>
      <c r="O1963">
        <v>25.9</v>
      </c>
      <c r="P1963">
        <v>102269</v>
      </c>
      <c r="R1963" s="1" t="s">
        <v>2156</v>
      </c>
      <c r="S1963" s="1" t="s">
        <v>653</v>
      </c>
      <c r="T1963" s="1" t="s">
        <v>2172</v>
      </c>
      <c r="U1963">
        <v>185</v>
      </c>
      <c r="V1963" s="1" t="s">
        <v>2164</v>
      </c>
      <c r="W1963">
        <v>31.2</v>
      </c>
      <c r="X1963" s="1" t="s">
        <v>204</v>
      </c>
      <c r="Y1963">
        <v>3</v>
      </c>
      <c r="Z1963" s="1" t="s">
        <v>64</v>
      </c>
      <c r="AA1963">
        <v>72</v>
      </c>
      <c r="AB1963">
        <v>7</v>
      </c>
      <c r="AC1963">
        <v>1</v>
      </c>
      <c r="AD1963">
        <v>62</v>
      </c>
      <c r="AE1963">
        <v>41</v>
      </c>
      <c r="AF1963">
        <v>31</v>
      </c>
      <c r="AG1963">
        <v>12</v>
      </c>
      <c r="AH1963">
        <v>10</v>
      </c>
      <c r="AI1963">
        <v>1</v>
      </c>
      <c r="AJ1963">
        <v>1</v>
      </c>
      <c r="AK1963">
        <v>3</v>
      </c>
      <c r="AL1963">
        <v>5</v>
      </c>
      <c r="AM1963">
        <v>57</v>
      </c>
      <c r="AN1963">
        <v>32</v>
      </c>
      <c r="AO1963">
        <v>21</v>
      </c>
      <c r="AP1963">
        <v>13</v>
      </c>
      <c r="AQ1963">
        <v>10</v>
      </c>
      <c r="AR1963">
        <v>2</v>
      </c>
      <c r="AS1963">
        <v>5</v>
      </c>
      <c r="AT1963">
        <v>137</v>
      </c>
      <c r="AU1963">
        <v>324</v>
      </c>
      <c r="AV1963">
        <v>146</v>
      </c>
      <c r="AW1963">
        <v>311</v>
      </c>
    </row>
    <row r="1964" spans="1:49" x14ac:dyDescent="0.35">
      <c r="A1964" s="1" t="s">
        <v>1003</v>
      </c>
      <c r="B1964" s="1" t="s">
        <v>1004</v>
      </c>
      <c r="C1964" s="1" t="s">
        <v>14</v>
      </c>
      <c r="D1964">
        <v>32</v>
      </c>
      <c r="E1964" s="1" t="s">
        <v>2180</v>
      </c>
      <c r="F1964">
        <v>20050131</v>
      </c>
      <c r="G1964">
        <v>11</v>
      </c>
      <c r="H1964">
        <v>103193</v>
      </c>
      <c r="J1964" s="1" t="s">
        <v>2156</v>
      </c>
      <c r="K1964" s="1" t="s">
        <v>236</v>
      </c>
      <c r="L1964" s="1" t="s">
        <v>2157</v>
      </c>
      <c r="M1964">
        <v>196</v>
      </c>
      <c r="N1964" s="1" t="s">
        <v>2192</v>
      </c>
      <c r="O1964">
        <v>26.7</v>
      </c>
      <c r="P1964">
        <v>102615</v>
      </c>
      <c r="R1964" s="1" t="s">
        <v>2156</v>
      </c>
      <c r="S1964" s="1" t="s">
        <v>392</v>
      </c>
      <c r="T1964" s="1" t="s">
        <v>2157</v>
      </c>
      <c r="U1964">
        <v>185</v>
      </c>
      <c r="V1964" s="1" t="s">
        <v>2192</v>
      </c>
      <c r="W1964">
        <v>29.5</v>
      </c>
      <c r="X1964" s="1" t="s">
        <v>24</v>
      </c>
      <c r="Y1964">
        <v>3</v>
      </c>
      <c r="Z1964" s="1" t="s">
        <v>64</v>
      </c>
      <c r="AA1964">
        <v>60</v>
      </c>
      <c r="AB1964">
        <v>8</v>
      </c>
      <c r="AC1964">
        <v>0</v>
      </c>
      <c r="AD1964">
        <v>65</v>
      </c>
      <c r="AE1964">
        <v>50</v>
      </c>
      <c r="AF1964">
        <v>34</v>
      </c>
      <c r="AG1964">
        <v>9</v>
      </c>
      <c r="AH1964">
        <v>9</v>
      </c>
      <c r="AI1964">
        <v>1</v>
      </c>
      <c r="AJ1964">
        <v>1</v>
      </c>
      <c r="AK1964">
        <v>1</v>
      </c>
      <c r="AL1964">
        <v>6</v>
      </c>
      <c r="AM1964">
        <v>60</v>
      </c>
      <c r="AN1964">
        <v>36</v>
      </c>
      <c r="AO1964">
        <v>25</v>
      </c>
      <c r="AP1964">
        <v>8</v>
      </c>
      <c r="AQ1964">
        <v>9</v>
      </c>
      <c r="AR1964">
        <v>5</v>
      </c>
      <c r="AS1964">
        <v>8</v>
      </c>
      <c r="AT1964">
        <v>81</v>
      </c>
      <c r="AU1964">
        <v>482</v>
      </c>
      <c r="AV1964">
        <v>118</v>
      </c>
      <c r="AW1964">
        <v>384</v>
      </c>
    </row>
    <row r="1965" spans="1:49" x14ac:dyDescent="0.35">
      <c r="A1965" s="1" t="s">
        <v>1003</v>
      </c>
      <c r="B1965" s="1" t="s">
        <v>1004</v>
      </c>
      <c r="C1965" s="1" t="s">
        <v>14</v>
      </c>
      <c r="D1965">
        <v>32</v>
      </c>
      <c r="E1965" s="1" t="s">
        <v>2180</v>
      </c>
      <c r="F1965">
        <v>20050131</v>
      </c>
      <c r="G1965">
        <v>12</v>
      </c>
      <c r="H1965">
        <v>102998</v>
      </c>
      <c r="J1965" s="1" t="s">
        <v>2156</v>
      </c>
      <c r="K1965" s="1" t="s">
        <v>491</v>
      </c>
      <c r="L1965" s="1" t="s">
        <v>2157</v>
      </c>
      <c r="M1965">
        <v>190</v>
      </c>
      <c r="N1965" s="1" t="s">
        <v>2164</v>
      </c>
      <c r="O1965">
        <v>27.6</v>
      </c>
      <c r="P1965">
        <v>102642</v>
      </c>
      <c r="Q1965">
        <v>4</v>
      </c>
      <c r="R1965" s="1" t="s">
        <v>2156</v>
      </c>
      <c r="S1965" s="1" t="s">
        <v>168</v>
      </c>
      <c r="T1965" s="1" t="s">
        <v>2157</v>
      </c>
      <c r="U1965">
        <v>190</v>
      </c>
      <c r="V1965" s="1" t="s">
        <v>2171</v>
      </c>
      <c r="W1965">
        <v>29.4</v>
      </c>
      <c r="X1965" s="1" t="s">
        <v>1011</v>
      </c>
      <c r="Y1965">
        <v>3</v>
      </c>
      <c r="Z1965" s="1" t="s">
        <v>64</v>
      </c>
      <c r="AA1965">
        <v>121</v>
      </c>
      <c r="AB1965">
        <v>21</v>
      </c>
      <c r="AC1965">
        <v>7</v>
      </c>
      <c r="AD1965">
        <v>109</v>
      </c>
      <c r="AE1965">
        <v>60</v>
      </c>
      <c r="AF1965">
        <v>50</v>
      </c>
      <c r="AG1965">
        <v>24</v>
      </c>
      <c r="AH1965">
        <v>15</v>
      </c>
      <c r="AI1965">
        <v>8</v>
      </c>
      <c r="AJ1965">
        <v>9</v>
      </c>
      <c r="AK1965">
        <v>10</v>
      </c>
      <c r="AL1965">
        <v>1</v>
      </c>
      <c r="AM1965">
        <v>93</v>
      </c>
      <c r="AN1965">
        <v>50</v>
      </c>
      <c r="AO1965">
        <v>37</v>
      </c>
      <c r="AP1965">
        <v>25</v>
      </c>
      <c r="AQ1965">
        <v>16</v>
      </c>
      <c r="AR1965">
        <v>1</v>
      </c>
      <c r="AS1965">
        <v>3</v>
      </c>
      <c r="AT1965">
        <v>103</v>
      </c>
      <c r="AU1965">
        <v>420</v>
      </c>
      <c r="AV1965">
        <v>55</v>
      </c>
      <c r="AW1965">
        <v>699</v>
      </c>
    </row>
    <row r="1966" spans="1:49" x14ac:dyDescent="0.35">
      <c r="A1966" s="1" t="s">
        <v>1003</v>
      </c>
      <c r="B1966" s="1" t="s">
        <v>1004</v>
      </c>
      <c r="C1966" s="1" t="s">
        <v>14</v>
      </c>
      <c r="D1966">
        <v>32</v>
      </c>
      <c r="E1966" s="1" t="s">
        <v>2180</v>
      </c>
      <c r="F1966">
        <v>20050131</v>
      </c>
      <c r="G1966">
        <v>13</v>
      </c>
      <c r="H1966">
        <v>102202</v>
      </c>
      <c r="I1966">
        <v>7</v>
      </c>
      <c r="J1966" s="1" t="s">
        <v>2156</v>
      </c>
      <c r="K1966" s="1" t="s">
        <v>507</v>
      </c>
      <c r="L1966" s="1" t="s">
        <v>2172</v>
      </c>
      <c r="M1966">
        <v>190</v>
      </c>
      <c r="N1966" s="1" t="s">
        <v>2221</v>
      </c>
      <c r="O1966">
        <v>31.7</v>
      </c>
      <c r="P1966">
        <v>103975</v>
      </c>
      <c r="R1966" s="1" t="s">
        <v>2173</v>
      </c>
      <c r="S1966" s="1" t="s">
        <v>1012</v>
      </c>
      <c r="T1966" s="1" t="s">
        <v>2157</v>
      </c>
      <c r="V1966" s="1" t="s">
        <v>2164</v>
      </c>
      <c r="W1966">
        <v>22.8</v>
      </c>
      <c r="X1966" s="1" t="s">
        <v>158</v>
      </c>
      <c r="Y1966">
        <v>3</v>
      </c>
      <c r="Z1966" s="1" t="s">
        <v>64</v>
      </c>
      <c r="AA1966">
        <v>129</v>
      </c>
      <c r="AB1966">
        <v>8</v>
      </c>
      <c r="AC1966">
        <v>1</v>
      </c>
      <c r="AD1966">
        <v>77</v>
      </c>
      <c r="AE1966">
        <v>46</v>
      </c>
      <c r="AF1966">
        <v>34</v>
      </c>
      <c r="AG1966">
        <v>17</v>
      </c>
      <c r="AH1966">
        <v>11</v>
      </c>
      <c r="AI1966">
        <v>5</v>
      </c>
      <c r="AJ1966">
        <v>6</v>
      </c>
      <c r="AK1966">
        <v>3</v>
      </c>
      <c r="AL1966">
        <v>2</v>
      </c>
      <c r="AM1966">
        <v>94</v>
      </c>
      <c r="AN1966">
        <v>51</v>
      </c>
      <c r="AO1966">
        <v>26</v>
      </c>
      <c r="AP1966">
        <v>28</v>
      </c>
      <c r="AQ1966">
        <v>11</v>
      </c>
      <c r="AR1966">
        <v>10</v>
      </c>
      <c r="AS1966">
        <v>13</v>
      </c>
      <c r="AT1966">
        <v>96</v>
      </c>
      <c r="AU1966">
        <v>436</v>
      </c>
      <c r="AV1966">
        <v>531</v>
      </c>
      <c r="AW1966">
        <v>42</v>
      </c>
    </row>
    <row r="1967" spans="1:49" x14ac:dyDescent="0.35">
      <c r="A1967" s="1" t="s">
        <v>1003</v>
      </c>
      <c r="B1967" s="1" t="s">
        <v>1004</v>
      </c>
      <c r="C1967" s="1" t="s">
        <v>14</v>
      </c>
      <c r="D1967">
        <v>32</v>
      </c>
      <c r="E1967" s="1" t="s">
        <v>2180</v>
      </c>
      <c r="F1967">
        <v>20050131</v>
      </c>
      <c r="G1967">
        <v>14</v>
      </c>
      <c r="H1967">
        <v>103408</v>
      </c>
      <c r="J1967" s="1" t="s">
        <v>2159</v>
      </c>
      <c r="K1967" s="1" t="s">
        <v>691</v>
      </c>
      <c r="L1967" s="1" t="s">
        <v>2157</v>
      </c>
      <c r="M1967">
        <v>183</v>
      </c>
      <c r="N1967" s="1" t="s">
        <v>2164</v>
      </c>
      <c r="O1967">
        <v>25.5</v>
      </c>
      <c r="P1967">
        <v>103470</v>
      </c>
      <c r="R1967" s="1" t="s">
        <v>2156</v>
      </c>
      <c r="S1967" s="1" t="s">
        <v>648</v>
      </c>
      <c r="T1967" s="1" t="s">
        <v>2157</v>
      </c>
      <c r="U1967">
        <v>190</v>
      </c>
      <c r="V1967" s="1" t="s">
        <v>2164</v>
      </c>
      <c r="W1967">
        <v>25.2</v>
      </c>
      <c r="X1967" s="1" t="s">
        <v>158</v>
      </c>
      <c r="Y1967">
        <v>3</v>
      </c>
      <c r="Z1967" s="1" t="s">
        <v>64</v>
      </c>
      <c r="AA1967">
        <v>79</v>
      </c>
      <c r="AB1967">
        <v>3</v>
      </c>
      <c r="AC1967">
        <v>2</v>
      </c>
      <c r="AD1967">
        <v>64</v>
      </c>
      <c r="AE1967">
        <v>41</v>
      </c>
      <c r="AF1967">
        <v>30</v>
      </c>
      <c r="AG1967">
        <v>10</v>
      </c>
      <c r="AH1967">
        <v>11</v>
      </c>
      <c r="AI1967">
        <v>1</v>
      </c>
      <c r="AJ1967">
        <v>3</v>
      </c>
      <c r="AK1967">
        <v>6</v>
      </c>
      <c r="AL1967">
        <v>3</v>
      </c>
      <c r="AM1967">
        <v>78</v>
      </c>
      <c r="AN1967">
        <v>42</v>
      </c>
      <c r="AO1967">
        <v>25</v>
      </c>
      <c r="AP1967">
        <v>18</v>
      </c>
      <c r="AQ1967">
        <v>11</v>
      </c>
      <c r="AR1967">
        <v>3</v>
      </c>
      <c r="AS1967">
        <v>7</v>
      </c>
      <c r="AT1967">
        <v>245</v>
      </c>
      <c r="AU1967">
        <v>159</v>
      </c>
      <c r="AV1967">
        <v>155</v>
      </c>
      <c r="AW1967">
        <v>283</v>
      </c>
    </row>
    <row r="1968" spans="1:49" x14ac:dyDescent="0.35">
      <c r="A1968" s="1" t="s">
        <v>1003</v>
      </c>
      <c r="B1968" s="1" t="s">
        <v>1004</v>
      </c>
      <c r="C1968" s="1" t="s">
        <v>14</v>
      </c>
      <c r="D1968">
        <v>32</v>
      </c>
      <c r="E1968" s="1" t="s">
        <v>2180</v>
      </c>
      <c r="F1968">
        <v>20050131</v>
      </c>
      <c r="G1968">
        <v>15</v>
      </c>
      <c r="H1968">
        <v>104259</v>
      </c>
      <c r="J1968" s="1" t="s">
        <v>2156</v>
      </c>
      <c r="K1968" s="1" t="s">
        <v>175</v>
      </c>
      <c r="L1968" s="1" t="s">
        <v>2157</v>
      </c>
      <c r="M1968">
        <v>178</v>
      </c>
      <c r="N1968" s="1" t="s">
        <v>2169</v>
      </c>
      <c r="O1968">
        <v>21.2</v>
      </c>
      <c r="P1968">
        <v>104639</v>
      </c>
      <c r="R1968" s="1" t="s">
        <v>2173</v>
      </c>
      <c r="S1968" s="1" t="s">
        <v>693</v>
      </c>
      <c r="T1968" s="1" t="s">
        <v>2172</v>
      </c>
      <c r="U1968">
        <v>180</v>
      </c>
      <c r="V1968" s="1" t="s">
        <v>2164</v>
      </c>
      <c r="W1968">
        <v>19.100000000000001</v>
      </c>
      <c r="X1968" s="1" t="s">
        <v>85</v>
      </c>
      <c r="Y1968">
        <v>3</v>
      </c>
      <c r="Z1968" s="1" t="s">
        <v>64</v>
      </c>
      <c r="AA1968">
        <v>66</v>
      </c>
      <c r="AB1968">
        <v>5</v>
      </c>
      <c r="AC1968">
        <v>0</v>
      </c>
      <c r="AD1968">
        <v>68</v>
      </c>
      <c r="AE1968">
        <v>41</v>
      </c>
      <c r="AF1968">
        <v>31</v>
      </c>
      <c r="AG1968">
        <v>14</v>
      </c>
      <c r="AH1968">
        <v>10</v>
      </c>
      <c r="AI1968">
        <v>2</v>
      </c>
      <c r="AJ1968">
        <v>2</v>
      </c>
      <c r="AK1968">
        <v>3</v>
      </c>
      <c r="AL1968">
        <v>3</v>
      </c>
      <c r="AM1968">
        <v>51</v>
      </c>
      <c r="AN1968">
        <v>35</v>
      </c>
      <c r="AO1968">
        <v>23</v>
      </c>
      <c r="AP1968">
        <v>10</v>
      </c>
      <c r="AQ1968">
        <v>9</v>
      </c>
      <c r="AR1968">
        <v>2</v>
      </c>
      <c r="AS1968">
        <v>4</v>
      </c>
      <c r="AT1968">
        <v>66</v>
      </c>
      <c r="AU1968">
        <v>568</v>
      </c>
      <c r="AV1968">
        <v>372</v>
      </c>
      <c r="AW1968">
        <v>79</v>
      </c>
    </row>
    <row r="1969" spans="1:49" x14ac:dyDescent="0.35">
      <c r="A1969" s="1" t="s">
        <v>1003</v>
      </c>
      <c r="B1969" s="1" t="s">
        <v>1004</v>
      </c>
      <c r="C1969" s="1" t="s">
        <v>14</v>
      </c>
      <c r="D1969">
        <v>32</v>
      </c>
      <c r="E1969" s="1" t="s">
        <v>2180</v>
      </c>
      <c r="F1969">
        <v>20050131</v>
      </c>
      <c r="G1969">
        <v>16</v>
      </c>
      <c r="H1969">
        <v>102562</v>
      </c>
      <c r="I1969">
        <v>2</v>
      </c>
      <c r="J1969" s="1" t="s">
        <v>2156</v>
      </c>
      <c r="K1969" s="1" t="s">
        <v>39</v>
      </c>
      <c r="L1969" s="1" t="s">
        <v>2157</v>
      </c>
      <c r="M1969">
        <v>190</v>
      </c>
      <c r="N1969" s="1" t="s">
        <v>2160</v>
      </c>
      <c r="O1969">
        <v>29.8</v>
      </c>
      <c r="P1969">
        <v>104025</v>
      </c>
      <c r="R1969" s="1" t="s">
        <v>2156</v>
      </c>
      <c r="S1969" s="1" t="s">
        <v>337</v>
      </c>
      <c r="T1969" s="1" t="s">
        <v>2157</v>
      </c>
      <c r="U1969">
        <v>196</v>
      </c>
      <c r="V1969" s="1" t="s">
        <v>2204</v>
      </c>
      <c r="W1969">
        <v>22.5</v>
      </c>
      <c r="X1969" s="1" t="s">
        <v>149</v>
      </c>
      <c r="Y1969">
        <v>3</v>
      </c>
      <c r="Z1969" s="1" t="s">
        <v>64</v>
      </c>
      <c r="AA1969">
        <v>78</v>
      </c>
      <c r="AB1969">
        <v>4</v>
      </c>
      <c r="AC1969">
        <v>1</v>
      </c>
      <c r="AD1969">
        <v>56</v>
      </c>
      <c r="AE1969">
        <v>35</v>
      </c>
      <c r="AF1969">
        <v>23</v>
      </c>
      <c r="AG1969">
        <v>12</v>
      </c>
      <c r="AH1969">
        <v>9</v>
      </c>
      <c r="AI1969">
        <v>4</v>
      </c>
      <c r="AJ1969">
        <v>6</v>
      </c>
      <c r="AK1969">
        <v>3</v>
      </c>
      <c r="AL1969">
        <v>3</v>
      </c>
      <c r="AM1969">
        <v>77</v>
      </c>
      <c r="AN1969">
        <v>38</v>
      </c>
      <c r="AO1969">
        <v>20</v>
      </c>
      <c r="AP1969">
        <v>18</v>
      </c>
      <c r="AQ1969">
        <v>10</v>
      </c>
      <c r="AR1969">
        <v>11</v>
      </c>
      <c r="AS1969">
        <v>16</v>
      </c>
      <c r="AT1969">
        <v>28</v>
      </c>
      <c r="AU1969">
        <v>1105</v>
      </c>
      <c r="AV1969">
        <v>162</v>
      </c>
      <c r="AW1969">
        <v>273</v>
      </c>
    </row>
    <row r="1970" spans="1:49" x14ac:dyDescent="0.35">
      <c r="A1970" s="1" t="s">
        <v>1003</v>
      </c>
      <c r="B1970" s="1" t="s">
        <v>1004</v>
      </c>
      <c r="C1970" s="1" t="s">
        <v>14</v>
      </c>
      <c r="D1970">
        <v>32</v>
      </c>
      <c r="E1970" s="1" t="s">
        <v>2180</v>
      </c>
      <c r="F1970">
        <v>20050131</v>
      </c>
      <c r="G1970">
        <v>17</v>
      </c>
      <c r="H1970">
        <v>102434</v>
      </c>
      <c r="I1970">
        <v>1</v>
      </c>
      <c r="J1970" s="1" t="s">
        <v>2156</v>
      </c>
      <c r="K1970" s="1" t="s">
        <v>51</v>
      </c>
      <c r="L1970" s="1" t="s">
        <v>2157</v>
      </c>
      <c r="M1970">
        <v>183</v>
      </c>
      <c r="N1970" s="1" t="s">
        <v>2164</v>
      </c>
      <c r="O1970">
        <v>30.5</v>
      </c>
      <c r="P1970">
        <v>104559</v>
      </c>
      <c r="R1970" s="1" t="s">
        <v>2159</v>
      </c>
      <c r="S1970" s="1" t="s">
        <v>890</v>
      </c>
      <c r="T1970" s="1" t="s">
        <v>2157</v>
      </c>
      <c r="U1970">
        <v>188</v>
      </c>
      <c r="V1970" s="1" t="s">
        <v>2166</v>
      </c>
      <c r="W1970">
        <v>19.600000000000001</v>
      </c>
      <c r="X1970" s="1" t="s">
        <v>418</v>
      </c>
      <c r="Y1970">
        <v>3</v>
      </c>
      <c r="Z1970" s="1" t="s">
        <v>94</v>
      </c>
      <c r="AA1970">
        <v>149</v>
      </c>
      <c r="AB1970">
        <v>8</v>
      </c>
      <c r="AC1970">
        <v>4</v>
      </c>
      <c r="AD1970">
        <v>119</v>
      </c>
      <c r="AE1970">
        <v>67</v>
      </c>
      <c r="AF1970">
        <v>48</v>
      </c>
      <c r="AG1970">
        <v>24</v>
      </c>
      <c r="AH1970">
        <v>16</v>
      </c>
      <c r="AI1970">
        <v>5</v>
      </c>
      <c r="AJ1970">
        <v>8</v>
      </c>
      <c r="AK1970">
        <v>10</v>
      </c>
      <c r="AL1970">
        <v>5</v>
      </c>
      <c r="AM1970">
        <v>93</v>
      </c>
      <c r="AN1970">
        <v>50</v>
      </c>
      <c r="AO1970">
        <v>36</v>
      </c>
      <c r="AP1970">
        <v>19</v>
      </c>
      <c r="AQ1970">
        <v>15</v>
      </c>
      <c r="AR1970">
        <v>6</v>
      </c>
      <c r="AS1970">
        <v>10</v>
      </c>
      <c r="AT1970">
        <v>21</v>
      </c>
      <c r="AU1970">
        <v>1270</v>
      </c>
      <c r="AV1970">
        <v>262</v>
      </c>
      <c r="AW1970">
        <v>148</v>
      </c>
    </row>
    <row r="1971" spans="1:49" x14ac:dyDescent="0.35">
      <c r="A1971" s="1" t="s">
        <v>1003</v>
      </c>
      <c r="B1971" s="1" t="s">
        <v>1004</v>
      </c>
      <c r="C1971" s="1" t="s">
        <v>14</v>
      </c>
      <c r="D1971">
        <v>32</v>
      </c>
      <c r="E1971" s="1" t="s">
        <v>2180</v>
      </c>
      <c r="F1971">
        <v>20050131</v>
      </c>
      <c r="G1971">
        <v>18</v>
      </c>
      <c r="H1971">
        <v>103240</v>
      </c>
      <c r="I1971">
        <v>8</v>
      </c>
      <c r="J1971" s="1" t="s">
        <v>2156</v>
      </c>
      <c r="K1971" s="1" t="s">
        <v>125</v>
      </c>
      <c r="L1971" s="1" t="s">
        <v>2157</v>
      </c>
      <c r="M1971">
        <v>180</v>
      </c>
      <c r="N1971" s="1" t="s">
        <v>2164</v>
      </c>
      <c r="O1971">
        <v>26.5</v>
      </c>
      <c r="P1971">
        <v>104167</v>
      </c>
      <c r="R1971" s="1" t="s">
        <v>2173</v>
      </c>
      <c r="S1971" s="1" t="s">
        <v>1006</v>
      </c>
      <c r="T1971" s="1" t="s">
        <v>2157</v>
      </c>
      <c r="V1971" s="1" t="s">
        <v>2164</v>
      </c>
      <c r="W1971">
        <v>21.7</v>
      </c>
      <c r="X1971" s="1" t="s">
        <v>55</v>
      </c>
      <c r="Y1971">
        <v>3</v>
      </c>
      <c r="Z1971" s="1" t="s">
        <v>94</v>
      </c>
      <c r="AA1971">
        <v>75</v>
      </c>
      <c r="AB1971">
        <v>3</v>
      </c>
      <c r="AC1971">
        <v>3</v>
      </c>
      <c r="AD1971">
        <v>49</v>
      </c>
      <c r="AE1971">
        <v>30</v>
      </c>
      <c r="AF1971">
        <v>26</v>
      </c>
      <c r="AG1971">
        <v>9</v>
      </c>
      <c r="AH1971">
        <v>8</v>
      </c>
      <c r="AI1971">
        <v>1</v>
      </c>
      <c r="AJ1971">
        <v>1</v>
      </c>
      <c r="AK1971">
        <v>2</v>
      </c>
      <c r="AL1971">
        <v>0</v>
      </c>
      <c r="AM1971">
        <v>63</v>
      </c>
      <c r="AN1971">
        <v>46</v>
      </c>
      <c r="AO1971">
        <v>26</v>
      </c>
      <c r="AP1971">
        <v>7</v>
      </c>
      <c r="AQ1971">
        <v>9</v>
      </c>
      <c r="AR1971">
        <v>5</v>
      </c>
      <c r="AS1971">
        <v>9</v>
      </c>
      <c r="AT1971">
        <v>71</v>
      </c>
      <c r="AU1971">
        <v>527</v>
      </c>
      <c r="AV1971">
        <v>365</v>
      </c>
      <c r="AW1971">
        <v>82</v>
      </c>
    </row>
    <row r="1972" spans="1:49" x14ac:dyDescent="0.35">
      <c r="A1972" s="1" t="s">
        <v>1003</v>
      </c>
      <c r="B1972" s="1" t="s">
        <v>1004</v>
      </c>
      <c r="C1972" s="1" t="s">
        <v>14</v>
      </c>
      <c r="D1972">
        <v>32</v>
      </c>
      <c r="E1972" s="1" t="s">
        <v>2180</v>
      </c>
      <c r="F1972">
        <v>20050131</v>
      </c>
      <c r="G1972">
        <v>19</v>
      </c>
      <c r="H1972">
        <v>103598</v>
      </c>
      <c r="I1972">
        <v>3</v>
      </c>
      <c r="J1972" s="1" t="s">
        <v>2156</v>
      </c>
      <c r="K1972" s="1" t="s">
        <v>260</v>
      </c>
      <c r="L1972" s="1" t="s">
        <v>2157</v>
      </c>
      <c r="M1972">
        <v>185</v>
      </c>
      <c r="N1972" s="1" t="s">
        <v>2175</v>
      </c>
      <c r="O1972">
        <v>24.5</v>
      </c>
      <c r="P1972">
        <v>103700</v>
      </c>
      <c r="R1972" s="1" t="s">
        <v>2156</v>
      </c>
      <c r="S1972" s="1" t="s">
        <v>1008</v>
      </c>
      <c r="T1972" s="1" t="s">
        <v>2172</v>
      </c>
      <c r="U1972">
        <v>178</v>
      </c>
      <c r="V1972" s="1" t="s">
        <v>2165</v>
      </c>
      <c r="W1972">
        <v>24</v>
      </c>
      <c r="X1972" s="1" t="s">
        <v>66</v>
      </c>
      <c r="Y1972">
        <v>3</v>
      </c>
      <c r="Z1972" s="1" t="s">
        <v>94</v>
      </c>
      <c r="AA1972">
        <v>101</v>
      </c>
      <c r="AB1972">
        <v>11</v>
      </c>
      <c r="AC1972">
        <v>3</v>
      </c>
      <c r="AD1972">
        <v>83</v>
      </c>
      <c r="AE1972">
        <v>52</v>
      </c>
      <c r="AF1972">
        <v>37</v>
      </c>
      <c r="AG1972">
        <v>17</v>
      </c>
      <c r="AH1972">
        <v>13</v>
      </c>
      <c r="AI1972">
        <v>7</v>
      </c>
      <c r="AJ1972">
        <v>9</v>
      </c>
      <c r="AK1972">
        <v>1</v>
      </c>
      <c r="AL1972">
        <v>5</v>
      </c>
      <c r="AM1972">
        <v>80</v>
      </c>
      <c r="AN1972">
        <v>50</v>
      </c>
      <c r="AO1972">
        <v>32</v>
      </c>
      <c r="AP1972">
        <v>13</v>
      </c>
      <c r="AQ1972">
        <v>13</v>
      </c>
      <c r="AR1972">
        <v>4</v>
      </c>
      <c r="AS1972">
        <v>8</v>
      </c>
      <c r="AT1972">
        <v>46</v>
      </c>
      <c r="AU1972">
        <v>808</v>
      </c>
      <c r="AV1972">
        <v>159</v>
      </c>
      <c r="AW1972">
        <v>278</v>
      </c>
    </row>
    <row r="1973" spans="1:49" x14ac:dyDescent="0.35">
      <c r="A1973" s="1" t="s">
        <v>1003</v>
      </c>
      <c r="B1973" s="1" t="s">
        <v>1004</v>
      </c>
      <c r="C1973" s="1" t="s">
        <v>14</v>
      </c>
      <c r="D1973">
        <v>32</v>
      </c>
      <c r="E1973" s="1" t="s">
        <v>2180</v>
      </c>
      <c r="F1973">
        <v>20050131</v>
      </c>
      <c r="G1973">
        <v>20</v>
      </c>
      <c r="H1973">
        <v>102887</v>
      </c>
      <c r="J1973" s="1" t="s">
        <v>2198</v>
      </c>
      <c r="K1973" s="1" t="s">
        <v>697</v>
      </c>
      <c r="L1973" s="1" t="s">
        <v>2157</v>
      </c>
      <c r="M1973">
        <v>185</v>
      </c>
      <c r="N1973" s="1" t="s">
        <v>2232</v>
      </c>
      <c r="O1973">
        <v>28.2</v>
      </c>
      <c r="P1973">
        <v>104261</v>
      </c>
      <c r="R1973" s="1" t="s">
        <v>2159</v>
      </c>
      <c r="S1973" s="1" t="s">
        <v>1009</v>
      </c>
      <c r="T1973" s="1" t="s">
        <v>2157</v>
      </c>
      <c r="V1973" s="1" t="s">
        <v>2253</v>
      </c>
      <c r="W1973">
        <v>21.2</v>
      </c>
      <c r="X1973" s="1" t="s">
        <v>1013</v>
      </c>
      <c r="Y1973">
        <v>3</v>
      </c>
      <c r="Z1973" s="1" t="s">
        <v>94</v>
      </c>
      <c r="AA1973">
        <v>119</v>
      </c>
      <c r="AB1973">
        <v>4</v>
      </c>
      <c r="AC1973">
        <v>1</v>
      </c>
      <c r="AD1973">
        <v>83</v>
      </c>
      <c r="AE1973">
        <v>53</v>
      </c>
      <c r="AF1973">
        <v>42</v>
      </c>
      <c r="AG1973">
        <v>15</v>
      </c>
      <c r="AH1973">
        <v>13</v>
      </c>
      <c r="AI1973">
        <v>7</v>
      </c>
      <c r="AJ1973">
        <v>8</v>
      </c>
      <c r="AK1973">
        <v>4</v>
      </c>
      <c r="AL1973">
        <v>3</v>
      </c>
      <c r="AM1973">
        <v>97</v>
      </c>
      <c r="AN1973">
        <v>57</v>
      </c>
      <c r="AO1973">
        <v>35</v>
      </c>
      <c r="AP1973">
        <v>16</v>
      </c>
      <c r="AQ1973">
        <v>13</v>
      </c>
      <c r="AR1973">
        <v>6</v>
      </c>
      <c r="AS1973">
        <v>12</v>
      </c>
      <c r="AT1973">
        <v>230</v>
      </c>
      <c r="AU1973">
        <v>173</v>
      </c>
      <c r="AV1973">
        <v>386</v>
      </c>
      <c r="AW1973">
        <v>71</v>
      </c>
    </row>
    <row r="1974" spans="1:49" x14ac:dyDescent="0.35">
      <c r="A1974" s="1" t="s">
        <v>1003</v>
      </c>
      <c r="B1974" s="1" t="s">
        <v>1004</v>
      </c>
      <c r="C1974" s="1" t="s">
        <v>14</v>
      </c>
      <c r="D1974">
        <v>32</v>
      </c>
      <c r="E1974" s="1" t="s">
        <v>2180</v>
      </c>
      <c r="F1974">
        <v>20050131</v>
      </c>
      <c r="G1974">
        <v>21</v>
      </c>
      <c r="H1974">
        <v>103325</v>
      </c>
      <c r="J1974" s="1" t="s">
        <v>2156</v>
      </c>
      <c r="K1974" s="1" t="s">
        <v>339</v>
      </c>
      <c r="L1974" s="1" t="s">
        <v>2157</v>
      </c>
      <c r="M1974">
        <v>196</v>
      </c>
      <c r="N1974" s="1" t="s">
        <v>2205</v>
      </c>
      <c r="O1974">
        <v>25.9</v>
      </c>
      <c r="P1974">
        <v>103672</v>
      </c>
      <c r="Q1974">
        <v>5</v>
      </c>
      <c r="R1974" s="1" t="s">
        <v>2156</v>
      </c>
      <c r="S1974" s="1" t="s">
        <v>188</v>
      </c>
      <c r="T1974" s="1" t="s">
        <v>2172</v>
      </c>
      <c r="U1974">
        <v>175</v>
      </c>
      <c r="V1974" s="1" t="s">
        <v>2182</v>
      </c>
      <c r="W1974">
        <v>24.1</v>
      </c>
      <c r="X1974" s="1" t="s">
        <v>49</v>
      </c>
      <c r="Y1974">
        <v>3</v>
      </c>
      <c r="Z1974" s="1" t="s">
        <v>94</v>
      </c>
      <c r="AA1974">
        <v>72</v>
      </c>
      <c r="AB1974">
        <v>13</v>
      </c>
      <c r="AC1974">
        <v>1</v>
      </c>
      <c r="AD1974">
        <v>61</v>
      </c>
      <c r="AE1974">
        <v>42</v>
      </c>
      <c r="AF1974">
        <v>31</v>
      </c>
      <c r="AG1974">
        <v>13</v>
      </c>
      <c r="AH1974">
        <v>10</v>
      </c>
      <c r="AI1974">
        <v>2</v>
      </c>
      <c r="AJ1974">
        <v>2</v>
      </c>
      <c r="AK1974">
        <v>5</v>
      </c>
      <c r="AL1974">
        <v>1</v>
      </c>
      <c r="AM1974">
        <v>55</v>
      </c>
      <c r="AN1974">
        <v>35</v>
      </c>
      <c r="AO1974">
        <v>23</v>
      </c>
      <c r="AP1974">
        <v>14</v>
      </c>
      <c r="AQ1974">
        <v>10</v>
      </c>
      <c r="AR1974">
        <v>2</v>
      </c>
      <c r="AS1974">
        <v>4</v>
      </c>
      <c r="AT1974">
        <v>137</v>
      </c>
      <c r="AU1974">
        <v>324</v>
      </c>
      <c r="AV1974">
        <v>56</v>
      </c>
      <c r="AW1974">
        <v>657</v>
      </c>
    </row>
    <row r="1975" spans="1:49" x14ac:dyDescent="0.35">
      <c r="A1975" s="1" t="s">
        <v>1003</v>
      </c>
      <c r="B1975" s="1" t="s">
        <v>1004</v>
      </c>
      <c r="C1975" s="1" t="s">
        <v>14</v>
      </c>
      <c r="D1975">
        <v>32</v>
      </c>
      <c r="E1975" s="1" t="s">
        <v>2180</v>
      </c>
      <c r="F1975">
        <v>20050131</v>
      </c>
      <c r="G1975">
        <v>22</v>
      </c>
      <c r="H1975">
        <v>103193</v>
      </c>
      <c r="J1975" s="1" t="s">
        <v>2156</v>
      </c>
      <c r="K1975" s="1" t="s">
        <v>236</v>
      </c>
      <c r="L1975" s="1" t="s">
        <v>2157</v>
      </c>
      <c r="M1975">
        <v>196</v>
      </c>
      <c r="N1975" s="1" t="s">
        <v>2192</v>
      </c>
      <c r="O1975">
        <v>26.7</v>
      </c>
      <c r="P1975">
        <v>102998</v>
      </c>
      <c r="R1975" s="1" t="s">
        <v>2156</v>
      </c>
      <c r="S1975" s="1" t="s">
        <v>491</v>
      </c>
      <c r="T1975" s="1" t="s">
        <v>2157</v>
      </c>
      <c r="U1975">
        <v>190</v>
      </c>
      <c r="V1975" s="1" t="s">
        <v>2164</v>
      </c>
      <c r="W1975">
        <v>27.6</v>
      </c>
      <c r="X1975" s="1" t="s">
        <v>818</v>
      </c>
      <c r="Y1975">
        <v>3</v>
      </c>
      <c r="Z1975" s="1" t="s">
        <v>94</v>
      </c>
      <c r="AA1975">
        <v>129</v>
      </c>
      <c r="AB1975">
        <v>8</v>
      </c>
      <c r="AC1975">
        <v>3</v>
      </c>
      <c r="AD1975">
        <v>102</v>
      </c>
      <c r="AE1975">
        <v>53</v>
      </c>
      <c r="AF1975">
        <v>37</v>
      </c>
      <c r="AG1975">
        <v>30</v>
      </c>
      <c r="AH1975">
        <v>16</v>
      </c>
      <c r="AI1975">
        <v>6</v>
      </c>
      <c r="AJ1975">
        <v>7</v>
      </c>
      <c r="AK1975">
        <v>7</v>
      </c>
      <c r="AL1975">
        <v>8</v>
      </c>
      <c r="AM1975">
        <v>109</v>
      </c>
      <c r="AN1975">
        <v>50</v>
      </c>
      <c r="AO1975">
        <v>38</v>
      </c>
      <c r="AP1975">
        <v>28</v>
      </c>
      <c r="AQ1975">
        <v>15</v>
      </c>
      <c r="AR1975">
        <v>2</v>
      </c>
      <c r="AS1975">
        <v>5</v>
      </c>
      <c r="AT1975">
        <v>81</v>
      </c>
      <c r="AU1975">
        <v>482</v>
      </c>
      <c r="AV1975">
        <v>103</v>
      </c>
      <c r="AW1975">
        <v>420</v>
      </c>
    </row>
    <row r="1976" spans="1:49" x14ac:dyDescent="0.35">
      <c r="A1976" s="1" t="s">
        <v>1003</v>
      </c>
      <c r="B1976" s="1" t="s">
        <v>1004</v>
      </c>
      <c r="C1976" s="1" t="s">
        <v>14</v>
      </c>
      <c r="D1976">
        <v>32</v>
      </c>
      <c r="E1976" s="1" t="s">
        <v>2180</v>
      </c>
      <c r="F1976">
        <v>20050131</v>
      </c>
      <c r="G1976">
        <v>23</v>
      </c>
      <c r="H1976">
        <v>102202</v>
      </c>
      <c r="I1976">
        <v>7</v>
      </c>
      <c r="J1976" s="1" t="s">
        <v>2156</v>
      </c>
      <c r="K1976" s="1" t="s">
        <v>507</v>
      </c>
      <c r="L1976" s="1" t="s">
        <v>2172</v>
      </c>
      <c r="M1976">
        <v>190</v>
      </c>
      <c r="N1976" s="1" t="s">
        <v>2221</v>
      </c>
      <c r="O1976">
        <v>31.7</v>
      </c>
      <c r="P1976">
        <v>103408</v>
      </c>
      <c r="R1976" s="1" t="s">
        <v>2159</v>
      </c>
      <c r="S1976" s="1" t="s">
        <v>691</v>
      </c>
      <c r="T1976" s="1" t="s">
        <v>2157</v>
      </c>
      <c r="U1976">
        <v>183</v>
      </c>
      <c r="V1976" s="1" t="s">
        <v>2164</v>
      </c>
      <c r="W1976">
        <v>25.5</v>
      </c>
      <c r="X1976" s="1" t="s">
        <v>1014</v>
      </c>
      <c r="Y1976">
        <v>3</v>
      </c>
      <c r="Z1976" s="1" t="s">
        <v>94</v>
      </c>
      <c r="AA1976">
        <v>139</v>
      </c>
      <c r="AB1976">
        <v>9</v>
      </c>
      <c r="AC1976">
        <v>1</v>
      </c>
      <c r="AD1976">
        <v>98</v>
      </c>
      <c r="AE1976">
        <v>60</v>
      </c>
      <c r="AF1976">
        <v>47</v>
      </c>
      <c r="AG1976">
        <v>17</v>
      </c>
      <c r="AH1976">
        <v>14</v>
      </c>
      <c r="AI1976">
        <v>5</v>
      </c>
      <c r="AJ1976">
        <v>7</v>
      </c>
      <c r="AK1976">
        <v>3</v>
      </c>
      <c r="AL1976">
        <v>2</v>
      </c>
      <c r="AM1976">
        <v>100</v>
      </c>
      <c r="AN1976">
        <v>67</v>
      </c>
      <c r="AO1976">
        <v>45</v>
      </c>
      <c r="AP1976">
        <v>21</v>
      </c>
      <c r="AQ1976">
        <v>15</v>
      </c>
      <c r="AR1976">
        <v>6</v>
      </c>
      <c r="AS1976">
        <v>8</v>
      </c>
      <c r="AT1976">
        <v>96</v>
      </c>
      <c r="AU1976">
        <v>436</v>
      </c>
      <c r="AV1976">
        <v>245</v>
      </c>
      <c r="AW1976">
        <v>159</v>
      </c>
    </row>
    <row r="1977" spans="1:49" x14ac:dyDescent="0.35">
      <c r="A1977" s="1" t="s">
        <v>1003</v>
      </c>
      <c r="B1977" s="1" t="s">
        <v>1004</v>
      </c>
      <c r="C1977" s="1" t="s">
        <v>14</v>
      </c>
      <c r="D1977">
        <v>32</v>
      </c>
      <c r="E1977" s="1" t="s">
        <v>2180</v>
      </c>
      <c r="F1977">
        <v>20050131</v>
      </c>
      <c r="G1977">
        <v>24</v>
      </c>
      <c r="H1977">
        <v>102562</v>
      </c>
      <c r="I1977">
        <v>2</v>
      </c>
      <c r="J1977" s="1" t="s">
        <v>2156</v>
      </c>
      <c r="K1977" s="1" t="s">
        <v>39</v>
      </c>
      <c r="L1977" s="1" t="s">
        <v>2157</v>
      </c>
      <c r="M1977">
        <v>190</v>
      </c>
      <c r="N1977" s="1" t="s">
        <v>2160</v>
      </c>
      <c r="O1977">
        <v>29.8</v>
      </c>
      <c r="P1977">
        <v>104259</v>
      </c>
      <c r="R1977" s="1" t="s">
        <v>2156</v>
      </c>
      <c r="S1977" s="1" t="s">
        <v>175</v>
      </c>
      <c r="T1977" s="1" t="s">
        <v>2157</v>
      </c>
      <c r="U1977">
        <v>178</v>
      </c>
      <c r="V1977" s="1" t="s">
        <v>2169</v>
      </c>
      <c r="W1977">
        <v>21.2</v>
      </c>
      <c r="X1977" s="1" t="s">
        <v>194</v>
      </c>
      <c r="Y1977">
        <v>3</v>
      </c>
      <c r="Z1977" s="1" t="s">
        <v>94</v>
      </c>
      <c r="AA1977">
        <v>52</v>
      </c>
      <c r="AB1977">
        <v>5</v>
      </c>
      <c r="AC1977">
        <v>2</v>
      </c>
      <c r="AD1977">
        <v>39</v>
      </c>
      <c r="AE1977">
        <v>28</v>
      </c>
      <c r="AF1977">
        <v>21</v>
      </c>
      <c r="AG1977">
        <v>8</v>
      </c>
      <c r="AH1977">
        <v>7</v>
      </c>
      <c r="AI1977">
        <v>1</v>
      </c>
      <c r="AJ1977">
        <v>1</v>
      </c>
      <c r="AK1977">
        <v>4</v>
      </c>
      <c r="AL1977">
        <v>0</v>
      </c>
      <c r="AM1977">
        <v>59</v>
      </c>
      <c r="AN1977">
        <v>34</v>
      </c>
      <c r="AO1977">
        <v>18</v>
      </c>
      <c r="AP1977">
        <v>10</v>
      </c>
      <c r="AQ1977">
        <v>8</v>
      </c>
      <c r="AR1977">
        <v>2</v>
      </c>
      <c r="AS1977">
        <v>7</v>
      </c>
      <c r="AT1977">
        <v>28</v>
      </c>
      <c r="AU1977">
        <v>1105</v>
      </c>
      <c r="AV1977">
        <v>66</v>
      </c>
      <c r="AW1977">
        <v>568</v>
      </c>
    </row>
    <row r="1978" spans="1:49" x14ac:dyDescent="0.35">
      <c r="A1978" s="1" t="s">
        <v>1003</v>
      </c>
      <c r="B1978" s="1" t="s">
        <v>1004</v>
      </c>
      <c r="C1978" s="1" t="s">
        <v>14</v>
      </c>
      <c r="D1978">
        <v>32</v>
      </c>
      <c r="E1978" s="1" t="s">
        <v>2180</v>
      </c>
      <c r="F1978">
        <v>20050131</v>
      </c>
      <c r="G1978">
        <v>25</v>
      </c>
      <c r="H1978">
        <v>102434</v>
      </c>
      <c r="I1978">
        <v>1</v>
      </c>
      <c r="J1978" s="1" t="s">
        <v>2156</v>
      </c>
      <c r="K1978" s="1" t="s">
        <v>51</v>
      </c>
      <c r="L1978" s="1" t="s">
        <v>2157</v>
      </c>
      <c r="M1978">
        <v>183</v>
      </c>
      <c r="N1978" s="1" t="s">
        <v>2164</v>
      </c>
      <c r="O1978">
        <v>30.5</v>
      </c>
      <c r="P1978">
        <v>103240</v>
      </c>
      <c r="Q1978">
        <v>8</v>
      </c>
      <c r="R1978" s="1" t="s">
        <v>2156</v>
      </c>
      <c r="S1978" s="1" t="s">
        <v>125</v>
      </c>
      <c r="T1978" s="1" t="s">
        <v>2157</v>
      </c>
      <c r="U1978">
        <v>180</v>
      </c>
      <c r="V1978" s="1" t="s">
        <v>2164</v>
      </c>
      <c r="W1978">
        <v>26.5</v>
      </c>
      <c r="X1978" s="1" t="s">
        <v>1015</v>
      </c>
      <c r="Y1978">
        <v>3</v>
      </c>
      <c r="Z1978" s="1" t="s">
        <v>101</v>
      </c>
      <c r="AA1978">
        <v>149</v>
      </c>
      <c r="AB1978">
        <v>4</v>
      </c>
      <c r="AC1978">
        <v>2</v>
      </c>
      <c r="AD1978">
        <v>117</v>
      </c>
      <c r="AE1978">
        <v>73</v>
      </c>
      <c r="AF1978">
        <v>45</v>
      </c>
      <c r="AG1978">
        <v>25</v>
      </c>
      <c r="AH1978">
        <v>17</v>
      </c>
      <c r="AI1978">
        <v>11</v>
      </c>
      <c r="AJ1978">
        <v>15</v>
      </c>
      <c r="AK1978">
        <v>4</v>
      </c>
      <c r="AL1978">
        <v>4</v>
      </c>
      <c r="AM1978">
        <v>122</v>
      </c>
      <c r="AN1978">
        <v>67</v>
      </c>
      <c r="AO1978">
        <v>47</v>
      </c>
      <c r="AP1978">
        <v>22</v>
      </c>
      <c r="AQ1978">
        <v>17</v>
      </c>
      <c r="AR1978">
        <v>8</v>
      </c>
      <c r="AS1978">
        <v>14</v>
      </c>
      <c r="AT1978">
        <v>21</v>
      </c>
      <c r="AU1978">
        <v>1270</v>
      </c>
      <c r="AV1978">
        <v>71</v>
      </c>
      <c r="AW1978">
        <v>527</v>
      </c>
    </row>
    <row r="1979" spans="1:49" x14ac:dyDescent="0.35">
      <c r="A1979" s="1" t="s">
        <v>1003</v>
      </c>
      <c r="B1979" s="1" t="s">
        <v>1004</v>
      </c>
      <c r="C1979" s="1" t="s">
        <v>14</v>
      </c>
      <c r="D1979">
        <v>32</v>
      </c>
      <c r="E1979" s="1" t="s">
        <v>2180</v>
      </c>
      <c r="F1979">
        <v>20050131</v>
      </c>
      <c r="G1979">
        <v>26</v>
      </c>
      <c r="H1979">
        <v>103598</v>
      </c>
      <c r="I1979">
        <v>3</v>
      </c>
      <c r="J1979" s="1" t="s">
        <v>2156</v>
      </c>
      <c r="K1979" s="1" t="s">
        <v>260</v>
      </c>
      <c r="L1979" s="1" t="s">
        <v>2157</v>
      </c>
      <c r="M1979">
        <v>185</v>
      </c>
      <c r="N1979" s="1" t="s">
        <v>2175</v>
      </c>
      <c r="O1979">
        <v>24.5</v>
      </c>
      <c r="P1979">
        <v>102887</v>
      </c>
      <c r="R1979" s="1" t="s">
        <v>2198</v>
      </c>
      <c r="S1979" s="1" t="s">
        <v>697</v>
      </c>
      <c r="T1979" s="1" t="s">
        <v>2157</v>
      </c>
      <c r="U1979">
        <v>185</v>
      </c>
      <c r="V1979" s="1" t="s">
        <v>2232</v>
      </c>
      <c r="W1979">
        <v>28.2</v>
      </c>
      <c r="X1979" s="1" t="s">
        <v>187</v>
      </c>
      <c r="Y1979">
        <v>3</v>
      </c>
      <c r="Z1979" s="1" t="s">
        <v>101</v>
      </c>
      <c r="AA1979">
        <v>56</v>
      </c>
      <c r="AB1979">
        <v>7</v>
      </c>
      <c r="AC1979">
        <v>4</v>
      </c>
      <c r="AD1979">
        <v>48</v>
      </c>
      <c r="AE1979">
        <v>26</v>
      </c>
      <c r="AF1979">
        <v>23</v>
      </c>
      <c r="AG1979">
        <v>11</v>
      </c>
      <c r="AH1979">
        <v>8</v>
      </c>
      <c r="AI1979">
        <v>1</v>
      </c>
      <c r="AJ1979">
        <v>1</v>
      </c>
      <c r="AK1979">
        <v>0</v>
      </c>
      <c r="AL1979">
        <v>5</v>
      </c>
      <c r="AM1979">
        <v>40</v>
      </c>
      <c r="AN1979">
        <v>25</v>
      </c>
      <c r="AO1979">
        <v>17</v>
      </c>
      <c r="AP1979">
        <v>5</v>
      </c>
      <c r="AQ1979">
        <v>8</v>
      </c>
      <c r="AR1979">
        <v>0</v>
      </c>
      <c r="AS1979">
        <v>4</v>
      </c>
      <c r="AT1979">
        <v>46</v>
      </c>
      <c r="AU1979">
        <v>808</v>
      </c>
      <c r="AV1979">
        <v>230</v>
      </c>
      <c r="AW1979">
        <v>173</v>
      </c>
    </row>
    <row r="1980" spans="1:49" x14ac:dyDescent="0.35">
      <c r="A1980" s="1" t="s">
        <v>1003</v>
      </c>
      <c r="B1980" s="1" t="s">
        <v>1004</v>
      </c>
      <c r="C1980" s="1" t="s">
        <v>14</v>
      </c>
      <c r="D1980">
        <v>32</v>
      </c>
      <c r="E1980" s="1" t="s">
        <v>2180</v>
      </c>
      <c r="F1980">
        <v>20050131</v>
      </c>
      <c r="G1980">
        <v>27</v>
      </c>
      <c r="H1980">
        <v>103325</v>
      </c>
      <c r="J1980" s="1" t="s">
        <v>2156</v>
      </c>
      <c r="K1980" s="1" t="s">
        <v>339</v>
      </c>
      <c r="L1980" s="1" t="s">
        <v>2157</v>
      </c>
      <c r="M1980">
        <v>196</v>
      </c>
      <c r="N1980" s="1" t="s">
        <v>2205</v>
      </c>
      <c r="O1980">
        <v>25.9</v>
      </c>
      <c r="P1980">
        <v>103193</v>
      </c>
      <c r="R1980" s="1" t="s">
        <v>2156</v>
      </c>
      <c r="S1980" s="1" t="s">
        <v>236</v>
      </c>
      <c r="T1980" s="1" t="s">
        <v>2157</v>
      </c>
      <c r="U1980">
        <v>196</v>
      </c>
      <c r="V1980" s="1" t="s">
        <v>2192</v>
      </c>
      <c r="W1980">
        <v>26.7</v>
      </c>
      <c r="X1980" s="1" t="s">
        <v>2254</v>
      </c>
      <c r="Y1980">
        <v>3</v>
      </c>
      <c r="Z1980" s="1" t="s">
        <v>101</v>
      </c>
      <c r="AA1980">
        <v>12</v>
      </c>
      <c r="AB1980">
        <v>5</v>
      </c>
      <c r="AC1980">
        <v>0</v>
      </c>
      <c r="AD1980">
        <v>8</v>
      </c>
      <c r="AE1980">
        <v>7</v>
      </c>
      <c r="AF1980">
        <v>7</v>
      </c>
      <c r="AG1980">
        <v>1</v>
      </c>
      <c r="AH1980">
        <v>2</v>
      </c>
      <c r="AI1980">
        <v>0</v>
      </c>
      <c r="AJ1980">
        <v>0</v>
      </c>
      <c r="AK1980">
        <v>1</v>
      </c>
      <c r="AL1980">
        <v>1</v>
      </c>
      <c r="AM1980">
        <v>19</v>
      </c>
      <c r="AN1980">
        <v>13</v>
      </c>
      <c r="AO1980">
        <v>4</v>
      </c>
      <c r="AP1980">
        <v>2</v>
      </c>
      <c r="AQ1980">
        <v>3</v>
      </c>
      <c r="AR1980">
        <v>0</v>
      </c>
      <c r="AS1980">
        <v>3</v>
      </c>
      <c r="AT1980">
        <v>137</v>
      </c>
      <c r="AU1980">
        <v>324</v>
      </c>
      <c r="AV1980">
        <v>81</v>
      </c>
      <c r="AW1980">
        <v>482</v>
      </c>
    </row>
    <row r="1981" spans="1:49" x14ac:dyDescent="0.35">
      <c r="A1981" s="1" t="s">
        <v>1003</v>
      </c>
      <c r="B1981" s="1" t="s">
        <v>1004</v>
      </c>
      <c r="C1981" s="1" t="s">
        <v>14</v>
      </c>
      <c r="D1981">
        <v>32</v>
      </c>
      <c r="E1981" s="1" t="s">
        <v>2180</v>
      </c>
      <c r="F1981">
        <v>20050131</v>
      </c>
      <c r="G1981">
        <v>28</v>
      </c>
      <c r="H1981">
        <v>102562</v>
      </c>
      <c r="I1981">
        <v>2</v>
      </c>
      <c r="J1981" s="1" t="s">
        <v>2156</v>
      </c>
      <c r="K1981" s="1" t="s">
        <v>39</v>
      </c>
      <c r="L1981" s="1" t="s">
        <v>2157</v>
      </c>
      <c r="M1981">
        <v>190</v>
      </c>
      <c r="N1981" s="1" t="s">
        <v>2160</v>
      </c>
      <c r="O1981">
        <v>29.8</v>
      </c>
      <c r="P1981">
        <v>102202</v>
      </c>
      <c r="Q1981">
        <v>7</v>
      </c>
      <c r="R1981" s="1" t="s">
        <v>2156</v>
      </c>
      <c r="S1981" s="1" t="s">
        <v>507</v>
      </c>
      <c r="T1981" s="1" t="s">
        <v>2172</v>
      </c>
      <c r="U1981">
        <v>190</v>
      </c>
      <c r="V1981" s="1" t="s">
        <v>2221</v>
      </c>
      <c r="W1981">
        <v>31.7</v>
      </c>
      <c r="X1981" s="1" t="s">
        <v>96</v>
      </c>
      <c r="Y1981">
        <v>3</v>
      </c>
      <c r="Z1981" s="1" t="s">
        <v>101</v>
      </c>
      <c r="AA1981">
        <v>75</v>
      </c>
      <c r="AB1981">
        <v>5</v>
      </c>
      <c r="AC1981">
        <v>3</v>
      </c>
      <c r="AD1981">
        <v>65</v>
      </c>
      <c r="AE1981">
        <v>38</v>
      </c>
      <c r="AF1981">
        <v>30</v>
      </c>
      <c r="AG1981">
        <v>18</v>
      </c>
      <c r="AH1981">
        <v>11</v>
      </c>
      <c r="AI1981">
        <v>0</v>
      </c>
      <c r="AJ1981">
        <v>0</v>
      </c>
      <c r="AK1981">
        <v>7</v>
      </c>
      <c r="AL1981">
        <v>2</v>
      </c>
      <c r="AM1981">
        <v>62</v>
      </c>
      <c r="AN1981">
        <v>38</v>
      </c>
      <c r="AO1981">
        <v>28</v>
      </c>
      <c r="AP1981">
        <v>11</v>
      </c>
      <c r="AQ1981">
        <v>10</v>
      </c>
      <c r="AR1981">
        <v>4</v>
      </c>
      <c r="AS1981">
        <v>6</v>
      </c>
      <c r="AT1981">
        <v>28</v>
      </c>
      <c r="AU1981">
        <v>1105</v>
      </c>
      <c r="AV1981">
        <v>96</v>
      </c>
      <c r="AW1981">
        <v>436</v>
      </c>
    </row>
    <row r="1982" spans="1:49" x14ac:dyDescent="0.35">
      <c r="A1982" s="1" t="s">
        <v>1003</v>
      </c>
      <c r="B1982" s="1" t="s">
        <v>1004</v>
      </c>
      <c r="C1982" s="1" t="s">
        <v>14</v>
      </c>
      <c r="D1982">
        <v>32</v>
      </c>
      <c r="E1982" s="1" t="s">
        <v>2180</v>
      </c>
      <c r="F1982">
        <v>20050131</v>
      </c>
      <c r="G1982">
        <v>29</v>
      </c>
      <c r="H1982">
        <v>103598</v>
      </c>
      <c r="I1982">
        <v>3</v>
      </c>
      <c r="J1982" s="1" t="s">
        <v>2156</v>
      </c>
      <c r="K1982" s="1" t="s">
        <v>260</v>
      </c>
      <c r="L1982" s="1" t="s">
        <v>2157</v>
      </c>
      <c r="M1982">
        <v>185</v>
      </c>
      <c r="N1982" s="1" t="s">
        <v>2175</v>
      </c>
      <c r="O1982">
        <v>24.5</v>
      </c>
      <c r="P1982">
        <v>102434</v>
      </c>
      <c r="Q1982">
        <v>1</v>
      </c>
      <c r="R1982" s="1" t="s">
        <v>2156</v>
      </c>
      <c r="S1982" s="1" t="s">
        <v>51</v>
      </c>
      <c r="T1982" s="1" t="s">
        <v>2157</v>
      </c>
      <c r="U1982">
        <v>183</v>
      </c>
      <c r="V1982" s="1" t="s">
        <v>2164</v>
      </c>
      <c r="W1982">
        <v>30.5</v>
      </c>
      <c r="X1982" s="1" t="s">
        <v>158</v>
      </c>
      <c r="Y1982">
        <v>3</v>
      </c>
      <c r="Z1982" s="1" t="s">
        <v>105</v>
      </c>
      <c r="AA1982">
        <v>94</v>
      </c>
      <c r="AB1982">
        <v>1</v>
      </c>
      <c r="AC1982">
        <v>1</v>
      </c>
      <c r="AD1982">
        <v>67</v>
      </c>
      <c r="AE1982">
        <v>43</v>
      </c>
      <c r="AF1982">
        <v>28</v>
      </c>
      <c r="AG1982">
        <v>8</v>
      </c>
      <c r="AH1982">
        <v>11</v>
      </c>
      <c r="AI1982">
        <v>4</v>
      </c>
      <c r="AJ1982">
        <v>8</v>
      </c>
      <c r="AK1982">
        <v>0</v>
      </c>
      <c r="AL1982">
        <v>1</v>
      </c>
      <c r="AM1982">
        <v>68</v>
      </c>
      <c r="AN1982">
        <v>43</v>
      </c>
      <c r="AO1982">
        <v>25</v>
      </c>
      <c r="AP1982">
        <v>8</v>
      </c>
      <c r="AQ1982">
        <v>11</v>
      </c>
      <c r="AR1982">
        <v>6</v>
      </c>
      <c r="AS1982">
        <v>12</v>
      </c>
      <c r="AT1982">
        <v>46</v>
      </c>
      <c r="AU1982">
        <v>808</v>
      </c>
      <c r="AV1982">
        <v>21</v>
      </c>
      <c r="AW1982">
        <v>1270</v>
      </c>
    </row>
    <row r="1983" spans="1:49" x14ac:dyDescent="0.35">
      <c r="A1983" s="1" t="s">
        <v>1003</v>
      </c>
      <c r="B1983" s="1" t="s">
        <v>1004</v>
      </c>
      <c r="C1983" s="1" t="s">
        <v>14</v>
      </c>
      <c r="D1983">
        <v>32</v>
      </c>
      <c r="E1983" s="1" t="s">
        <v>2180</v>
      </c>
      <c r="F1983">
        <v>20050131</v>
      </c>
      <c r="G1983">
        <v>30</v>
      </c>
      <c r="H1983">
        <v>102562</v>
      </c>
      <c r="I1983">
        <v>2</v>
      </c>
      <c r="J1983" s="1" t="s">
        <v>2156</v>
      </c>
      <c r="K1983" s="1" t="s">
        <v>39</v>
      </c>
      <c r="L1983" s="1" t="s">
        <v>2157</v>
      </c>
      <c r="M1983">
        <v>190</v>
      </c>
      <c r="N1983" s="1" t="s">
        <v>2160</v>
      </c>
      <c r="O1983">
        <v>29.8</v>
      </c>
      <c r="P1983">
        <v>103325</v>
      </c>
      <c r="R1983" s="1" t="s">
        <v>2156</v>
      </c>
      <c r="S1983" s="1" t="s">
        <v>339</v>
      </c>
      <c r="T1983" s="1" t="s">
        <v>2157</v>
      </c>
      <c r="U1983">
        <v>196</v>
      </c>
      <c r="V1983" s="1" t="s">
        <v>2205</v>
      </c>
      <c r="W1983">
        <v>25.9</v>
      </c>
      <c r="X1983" s="1" t="s">
        <v>225</v>
      </c>
      <c r="Y1983">
        <v>3</v>
      </c>
      <c r="Z1983" s="1" t="s">
        <v>105</v>
      </c>
      <c r="AA1983">
        <v>71</v>
      </c>
      <c r="AB1983">
        <v>4</v>
      </c>
      <c r="AC1983">
        <v>1</v>
      </c>
      <c r="AD1983">
        <v>47</v>
      </c>
      <c r="AE1983">
        <v>37</v>
      </c>
      <c r="AF1983">
        <v>31</v>
      </c>
      <c r="AG1983">
        <v>6</v>
      </c>
      <c r="AH1983">
        <v>9</v>
      </c>
      <c r="AI1983">
        <v>0</v>
      </c>
      <c r="AJ1983">
        <v>0</v>
      </c>
      <c r="AK1983">
        <v>6</v>
      </c>
      <c r="AL1983">
        <v>1</v>
      </c>
      <c r="AM1983">
        <v>80</v>
      </c>
      <c r="AN1983">
        <v>54</v>
      </c>
      <c r="AO1983">
        <v>32</v>
      </c>
      <c r="AP1983">
        <v>11</v>
      </c>
      <c r="AQ1983">
        <v>9</v>
      </c>
      <c r="AR1983">
        <v>9</v>
      </c>
      <c r="AS1983">
        <v>12</v>
      </c>
      <c r="AT1983">
        <v>28</v>
      </c>
      <c r="AU1983">
        <v>1105</v>
      </c>
      <c r="AV1983">
        <v>137</v>
      </c>
      <c r="AW1983">
        <v>324</v>
      </c>
    </row>
    <row r="1984" spans="1:49" x14ac:dyDescent="0.35">
      <c r="A1984" s="1" t="s">
        <v>1003</v>
      </c>
      <c r="B1984" s="1" t="s">
        <v>1004</v>
      </c>
      <c r="C1984" s="1" t="s">
        <v>14</v>
      </c>
      <c r="D1984">
        <v>32</v>
      </c>
      <c r="E1984" s="1" t="s">
        <v>2180</v>
      </c>
      <c r="F1984">
        <v>20050131</v>
      </c>
      <c r="G1984">
        <v>31</v>
      </c>
      <c r="H1984">
        <v>103598</v>
      </c>
      <c r="I1984">
        <v>3</v>
      </c>
      <c r="J1984" s="1" t="s">
        <v>2156</v>
      </c>
      <c r="K1984" s="1" t="s">
        <v>260</v>
      </c>
      <c r="L1984" s="1" t="s">
        <v>2157</v>
      </c>
      <c r="M1984">
        <v>185</v>
      </c>
      <c r="N1984" s="1" t="s">
        <v>2175</v>
      </c>
      <c r="O1984">
        <v>24.5</v>
      </c>
      <c r="P1984">
        <v>102562</v>
      </c>
      <c r="Q1984">
        <v>2</v>
      </c>
      <c r="R1984" s="1" t="s">
        <v>2156</v>
      </c>
      <c r="S1984" s="1" t="s">
        <v>39</v>
      </c>
      <c r="T1984" s="1" t="s">
        <v>2157</v>
      </c>
      <c r="U1984">
        <v>190</v>
      </c>
      <c r="V1984" s="1" t="s">
        <v>2160</v>
      </c>
      <c r="W1984">
        <v>29.8</v>
      </c>
      <c r="X1984" s="1" t="s">
        <v>362</v>
      </c>
      <c r="Y1984">
        <v>3</v>
      </c>
      <c r="Z1984" s="1" t="s">
        <v>108</v>
      </c>
      <c r="AA1984">
        <v>85</v>
      </c>
      <c r="AB1984">
        <v>10</v>
      </c>
      <c r="AC1984">
        <v>2</v>
      </c>
      <c r="AD1984">
        <v>67</v>
      </c>
      <c r="AE1984">
        <v>44</v>
      </c>
      <c r="AF1984">
        <v>36</v>
      </c>
      <c r="AG1984">
        <v>8</v>
      </c>
      <c r="AH1984">
        <v>10</v>
      </c>
      <c r="AI1984">
        <v>5</v>
      </c>
      <c r="AJ1984">
        <v>6</v>
      </c>
      <c r="AK1984">
        <v>2</v>
      </c>
      <c r="AL1984">
        <v>3</v>
      </c>
      <c r="AM1984">
        <v>80</v>
      </c>
      <c r="AN1984">
        <v>46</v>
      </c>
      <c r="AO1984">
        <v>29</v>
      </c>
      <c r="AP1984">
        <v>16</v>
      </c>
      <c r="AQ1984">
        <v>10</v>
      </c>
      <c r="AR1984">
        <v>6</v>
      </c>
      <c r="AS1984">
        <v>9</v>
      </c>
      <c r="AT1984">
        <v>46</v>
      </c>
      <c r="AU1984">
        <v>808</v>
      </c>
      <c r="AV1984">
        <v>28</v>
      </c>
      <c r="AW1984">
        <v>1105</v>
      </c>
    </row>
    <row r="1985" spans="1:49" x14ac:dyDescent="0.35">
      <c r="A1985" s="1" t="s">
        <v>1016</v>
      </c>
      <c r="B1985" s="1" t="s">
        <v>1017</v>
      </c>
      <c r="C1985" s="1" t="s">
        <v>259</v>
      </c>
      <c r="D1985">
        <v>32</v>
      </c>
      <c r="E1985" s="1" t="s">
        <v>2180</v>
      </c>
      <c r="F1985">
        <v>20050606</v>
      </c>
      <c r="G1985">
        <v>1</v>
      </c>
      <c r="H1985">
        <v>103819</v>
      </c>
      <c r="I1985">
        <v>1</v>
      </c>
      <c r="J1985" s="1" t="s">
        <v>2156</v>
      </c>
      <c r="K1985" s="1" t="s">
        <v>111</v>
      </c>
      <c r="L1985" s="1" t="s">
        <v>2157</v>
      </c>
      <c r="M1985">
        <v>185</v>
      </c>
      <c r="N1985" s="1" t="s">
        <v>2181</v>
      </c>
      <c r="O1985">
        <v>23.8</v>
      </c>
      <c r="P1985">
        <v>104417</v>
      </c>
      <c r="R1985" s="1" t="s">
        <v>2156</v>
      </c>
      <c r="S1985" s="1" t="s">
        <v>132</v>
      </c>
      <c r="T1985" s="1" t="s">
        <v>2157</v>
      </c>
      <c r="U1985">
        <v>193</v>
      </c>
      <c r="V1985" s="1" t="s">
        <v>2179</v>
      </c>
      <c r="W1985">
        <v>20.8</v>
      </c>
      <c r="X1985" s="1" t="s">
        <v>1018</v>
      </c>
      <c r="Y1985">
        <v>3</v>
      </c>
      <c r="Z1985" s="1" t="s">
        <v>64</v>
      </c>
      <c r="AA1985">
        <v>141</v>
      </c>
      <c r="AB1985">
        <v>9</v>
      </c>
      <c r="AC1985">
        <v>2</v>
      </c>
      <c r="AD1985">
        <v>112</v>
      </c>
      <c r="AE1985">
        <v>80</v>
      </c>
      <c r="AF1985">
        <v>61</v>
      </c>
      <c r="AG1985">
        <v>18</v>
      </c>
      <c r="AH1985">
        <v>17</v>
      </c>
      <c r="AI1985">
        <v>3</v>
      </c>
      <c r="AJ1985">
        <v>5</v>
      </c>
      <c r="AK1985">
        <v>15</v>
      </c>
      <c r="AL1985">
        <v>7</v>
      </c>
      <c r="AM1985">
        <v>125</v>
      </c>
      <c r="AN1985">
        <v>76</v>
      </c>
      <c r="AO1985">
        <v>61</v>
      </c>
      <c r="AP1985">
        <v>22</v>
      </c>
      <c r="AQ1985">
        <v>17</v>
      </c>
      <c r="AR1985">
        <v>11</v>
      </c>
      <c r="AS1985">
        <v>14</v>
      </c>
      <c r="AT1985">
        <v>1</v>
      </c>
      <c r="AU1985">
        <v>6980</v>
      </c>
      <c r="AV1985">
        <v>35</v>
      </c>
      <c r="AW1985">
        <v>985</v>
      </c>
    </row>
    <row r="1986" spans="1:49" x14ac:dyDescent="0.35">
      <c r="A1986" s="1" t="s">
        <v>1016</v>
      </c>
      <c r="B1986" s="1" t="s">
        <v>1017</v>
      </c>
      <c r="C1986" s="1" t="s">
        <v>259</v>
      </c>
      <c r="D1986">
        <v>32</v>
      </c>
      <c r="E1986" s="1" t="s">
        <v>2180</v>
      </c>
      <c r="F1986">
        <v>20050606</v>
      </c>
      <c r="G1986">
        <v>2</v>
      </c>
      <c r="H1986">
        <v>104252</v>
      </c>
      <c r="J1986" s="1" t="s">
        <v>2156</v>
      </c>
      <c r="K1986" s="1" t="s">
        <v>233</v>
      </c>
      <c r="L1986" s="1" t="s">
        <v>2157</v>
      </c>
      <c r="M1986">
        <v>190</v>
      </c>
      <c r="N1986" s="1" t="s">
        <v>2169</v>
      </c>
      <c r="O1986">
        <v>21.6</v>
      </c>
      <c r="P1986">
        <v>104022</v>
      </c>
      <c r="R1986" s="1" t="s">
        <v>2156</v>
      </c>
      <c r="S1986" s="1" t="s">
        <v>26</v>
      </c>
      <c r="T1986" s="1" t="s">
        <v>2157</v>
      </c>
      <c r="U1986">
        <v>183</v>
      </c>
      <c r="V1986" s="1" t="s">
        <v>2166</v>
      </c>
      <c r="W1986">
        <v>22.9</v>
      </c>
      <c r="X1986" s="1" t="s">
        <v>103</v>
      </c>
      <c r="Y1986">
        <v>3</v>
      </c>
      <c r="Z1986" s="1" t="s">
        <v>64</v>
      </c>
      <c r="AA1986">
        <v>93</v>
      </c>
      <c r="AB1986">
        <v>6</v>
      </c>
      <c r="AC1986">
        <v>2</v>
      </c>
      <c r="AD1986">
        <v>74</v>
      </c>
      <c r="AE1986">
        <v>49</v>
      </c>
      <c r="AF1986">
        <v>40</v>
      </c>
      <c r="AG1986">
        <v>13</v>
      </c>
      <c r="AH1986">
        <v>11</v>
      </c>
      <c r="AI1986">
        <v>4</v>
      </c>
      <c r="AJ1986">
        <v>5</v>
      </c>
      <c r="AK1986">
        <v>3</v>
      </c>
      <c r="AL1986">
        <v>3</v>
      </c>
      <c r="AM1986">
        <v>79</v>
      </c>
      <c r="AN1986">
        <v>45</v>
      </c>
      <c r="AO1986">
        <v>34</v>
      </c>
      <c r="AP1986">
        <v>17</v>
      </c>
      <c r="AQ1986">
        <v>11</v>
      </c>
      <c r="AR1986">
        <v>3</v>
      </c>
      <c r="AS1986">
        <v>5</v>
      </c>
      <c r="AT1986">
        <v>60</v>
      </c>
      <c r="AU1986">
        <v>670</v>
      </c>
      <c r="AV1986">
        <v>33</v>
      </c>
      <c r="AW1986">
        <v>1055</v>
      </c>
    </row>
    <row r="1987" spans="1:49" x14ac:dyDescent="0.35">
      <c r="A1987" s="1" t="s">
        <v>1016</v>
      </c>
      <c r="B1987" s="1" t="s">
        <v>1017</v>
      </c>
      <c r="C1987" s="1" t="s">
        <v>259</v>
      </c>
      <c r="D1987">
        <v>32</v>
      </c>
      <c r="E1987" s="1" t="s">
        <v>2180</v>
      </c>
      <c r="F1987">
        <v>20050606</v>
      </c>
      <c r="G1987">
        <v>3</v>
      </c>
      <c r="H1987">
        <v>104499</v>
      </c>
      <c r="J1987" s="1" t="s">
        <v>2159</v>
      </c>
      <c r="K1987" s="1" t="s">
        <v>124</v>
      </c>
      <c r="L1987" s="1" t="s">
        <v>2157</v>
      </c>
      <c r="M1987">
        <v>178</v>
      </c>
      <c r="N1987" s="1" t="s">
        <v>2187</v>
      </c>
      <c r="O1987">
        <v>20.3</v>
      </c>
      <c r="P1987">
        <v>103566</v>
      </c>
      <c r="R1987" s="1" t="s">
        <v>2156</v>
      </c>
      <c r="S1987" s="1" t="s">
        <v>522</v>
      </c>
      <c r="T1987" s="1" t="s">
        <v>2172</v>
      </c>
      <c r="U1987">
        <v>190</v>
      </c>
      <c r="V1987" s="1" t="s">
        <v>2171</v>
      </c>
      <c r="W1987">
        <v>25</v>
      </c>
      <c r="X1987" s="1" t="s">
        <v>1019</v>
      </c>
      <c r="Y1987">
        <v>3</v>
      </c>
      <c r="Z1987" s="1" t="s">
        <v>64</v>
      </c>
      <c r="AA1987">
        <v>148</v>
      </c>
      <c r="AB1987">
        <v>3</v>
      </c>
      <c r="AC1987">
        <v>2</v>
      </c>
      <c r="AD1987">
        <v>135</v>
      </c>
      <c r="AE1987">
        <v>86</v>
      </c>
      <c r="AF1987">
        <v>60</v>
      </c>
      <c r="AG1987">
        <v>29</v>
      </c>
      <c r="AH1987">
        <v>16</v>
      </c>
      <c r="AI1987">
        <v>11</v>
      </c>
      <c r="AJ1987">
        <v>12</v>
      </c>
      <c r="AK1987">
        <v>6</v>
      </c>
      <c r="AL1987">
        <v>3</v>
      </c>
      <c r="AM1987">
        <v>116</v>
      </c>
      <c r="AN1987">
        <v>81</v>
      </c>
      <c r="AO1987">
        <v>55</v>
      </c>
      <c r="AP1987">
        <v>18</v>
      </c>
      <c r="AQ1987">
        <v>16</v>
      </c>
      <c r="AR1987">
        <v>5</v>
      </c>
      <c r="AS1987">
        <v>8</v>
      </c>
      <c r="AT1987">
        <v>156</v>
      </c>
      <c r="AU1987">
        <v>275</v>
      </c>
      <c r="AV1987">
        <v>66</v>
      </c>
      <c r="AW1987">
        <v>595</v>
      </c>
    </row>
    <row r="1988" spans="1:49" x14ac:dyDescent="0.35">
      <c r="A1988" s="1" t="s">
        <v>1016</v>
      </c>
      <c r="B1988" s="1" t="s">
        <v>1017</v>
      </c>
      <c r="C1988" s="1" t="s">
        <v>259</v>
      </c>
      <c r="D1988">
        <v>32</v>
      </c>
      <c r="E1988" s="1" t="s">
        <v>2180</v>
      </c>
      <c r="F1988">
        <v>20050606</v>
      </c>
      <c r="G1988">
        <v>4</v>
      </c>
      <c r="H1988">
        <v>104259</v>
      </c>
      <c r="J1988" s="1" t="s">
        <v>2156</v>
      </c>
      <c r="K1988" s="1" t="s">
        <v>175</v>
      </c>
      <c r="L1988" s="1" t="s">
        <v>2157</v>
      </c>
      <c r="M1988">
        <v>178</v>
      </c>
      <c r="N1988" s="1" t="s">
        <v>2169</v>
      </c>
      <c r="O1988">
        <v>21.6</v>
      </c>
      <c r="P1988">
        <v>104026</v>
      </c>
      <c r="Q1988">
        <v>6</v>
      </c>
      <c r="R1988" s="1" t="s">
        <v>2156</v>
      </c>
      <c r="S1988" s="1" t="s">
        <v>376</v>
      </c>
      <c r="T1988" s="1" t="s">
        <v>2157</v>
      </c>
      <c r="U1988">
        <v>198</v>
      </c>
      <c r="V1988" s="1" t="s">
        <v>2179</v>
      </c>
      <c r="W1988">
        <v>22.9</v>
      </c>
      <c r="X1988" s="1" t="s">
        <v>180</v>
      </c>
      <c r="Y1988">
        <v>3</v>
      </c>
      <c r="Z1988" s="1" t="s">
        <v>64</v>
      </c>
      <c r="AA1988">
        <v>76</v>
      </c>
      <c r="AB1988">
        <v>10</v>
      </c>
      <c r="AC1988">
        <v>1</v>
      </c>
      <c r="AD1988">
        <v>71</v>
      </c>
      <c r="AE1988">
        <v>45</v>
      </c>
      <c r="AF1988">
        <v>35</v>
      </c>
      <c r="AG1988">
        <v>14</v>
      </c>
      <c r="AH1988">
        <v>10</v>
      </c>
      <c r="AI1988">
        <v>5</v>
      </c>
      <c r="AJ1988">
        <v>6</v>
      </c>
      <c r="AK1988">
        <v>7</v>
      </c>
      <c r="AL1988">
        <v>2</v>
      </c>
      <c r="AM1988">
        <v>56</v>
      </c>
      <c r="AN1988">
        <v>33</v>
      </c>
      <c r="AO1988">
        <v>22</v>
      </c>
      <c r="AP1988">
        <v>10</v>
      </c>
      <c r="AQ1988">
        <v>9</v>
      </c>
      <c r="AR1988">
        <v>2</v>
      </c>
      <c r="AS1988">
        <v>5</v>
      </c>
      <c r="AT1988">
        <v>71</v>
      </c>
      <c r="AU1988">
        <v>553</v>
      </c>
      <c r="AV1988">
        <v>10</v>
      </c>
      <c r="AW1988">
        <v>1620</v>
      </c>
    </row>
    <row r="1989" spans="1:49" x14ac:dyDescent="0.35">
      <c r="A1989" s="1" t="s">
        <v>1016</v>
      </c>
      <c r="B1989" s="1" t="s">
        <v>1017</v>
      </c>
      <c r="C1989" s="1" t="s">
        <v>259</v>
      </c>
      <c r="D1989">
        <v>32</v>
      </c>
      <c r="E1989" s="1" t="s">
        <v>2180</v>
      </c>
      <c r="F1989">
        <v>20050606</v>
      </c>
      <c r="G1989">
        <v>5</v>
      </c>
      <c r="H1989">
        <v>102565</v>
      </c>
      <c r="J1989" s="1" t="s">
        <v>2173</v>
      </c>
      <c r="K1989" s="1" t="s">
        <v>242</v>
      </c>
      <c r="L1989" s="1" t="s">
        <v>2157</v>
      </c>
      <c r="M1989">
        <v>188</v>
      </c>
      <c r="N1989" s="1" t="s">
        <v>2169</v>
      </c>
      <c r="O1989">
        <v>30.1</v>
      </c>
      <c r="P1989">
        <v>104745</v>
      </c>
      <c r="Q1989">
        <v>3</v>
      </c>
      <c r="R1989" s="1" t="s">
        <v>2156</v>
      </c>
      <c r="S1989" s="1" t="s">
        <v>62</v>
      </c>
      <c r="T1989" s="1" t="s">
        <v>2172</v>
      </c>
      <c r="U1989">
        <v>185</v>
      </c>
      <c r="V1989" s="1" t="s">
        <v>2161</v>
      </c>
      <c r="W1989">
        <v>19</v>
      </c>
      <c r="X1989" s="1" t="s">
        <v>418</v>
      </c>
      <c r="Y1989">
        <v>3</v>
      </c>
      <c r="Z1989" s="1" t="s">
        <v>64</v>
      </c>
      <c r="AA1989">
        <v>111</v>
      </c>
      <c r="AB1989">
        <v>12</v>
      </c>
      <c r="AC1989">
        <v>8</v>
      </c>
      <c r="AD1989">
        <v>96</v>
      </c>
      <c r="AE1989">
        <v>57</v>
      </c>
      <c r="AF1989">
        <v>48</v>
      </c>
      <c r="AG1989">
        <v>20</v>
      </c>
      <c r="AH1989">
        <v>16</v>
      </c>
      <c r="AI1989">
        <v>7</v>
      </c>
      <c r="AJ1989">
        <v>8</v>
      </c>
      <c r="AK1989">
        <v>2</v>
      </c>
      <c r="AL1989">
        <v>3</v>
      </c>
      <c r="AM1989">
        <v>78</v>
      </c>
      <c r="AN1989">
        <v>56</v>
      </c>
      <c r="AO1989">
        <v>45</v>
      </c>
      <c r="AP1989">
        <v>11</v>
      </c>
      <c r="AQ1989">
        <v>15</v>
      </c>
      <c r="AR1989">
        <v>1</v>
      </c>
      <c r="AS1989">
        <v>3</v>
      </c>
      <c r="AT1989">
        <v>147</v>
      </c>
      <c r="AU1989">
        <v>302</v>
      </c>
      <c r="AV1989">
        <v>3</v>
      </c>
      <c r="AW1989">
        <v>3600</v>
      </c>
    </row>
    <row r="1990" spans="1:49" x14ac:dyDescent="0.35">
      <c r="A1990" s="1" t="s">
        <v>1016</v>
      </c>
      <c r="B1990" s="1" t="s">
        <v>1017</v>
      </c>
      <c r="C1990" s="1" t="s">
        <v>259</v>
      </c>
      <c r="D1990">
        <v>32</v>
      </c>
      <c r="E1990" s="1" t="s">
        <v>2180</v>
      </c>
      <c r="F1990">
        <v>20050606</v>
      </c>
      <c r="G1990">
        <v>6</v>
      </c>
      <c r="H1990">
        <v>103507</v>
      </c>
      <c r="J1990" s="1" t="s">
        <v>2173</v>
      </c>
      <c r="K1990" s="1" t="s">
        <v>36</v>
      </c>
      <c r="L1990" s="1" t="s">
        <v>2157</v>
      </c>
      <c r="M1990">
        <v>183</v>
      </c>
      <c r="N1990" s="1" t="s">
        <v>2161</v>
      </c>
      <c r="O1990">
        <v>25.3</v>
      </c>
      <c r="P1990">
        <v>103166</v>
      </c>
      <c r="R1990" s="1" t="s">
        <v>2159</v>
      </c>
      <c r="S1990" s="1" t="s">
        <v>985</v>
      </c>
      <c r="T1990" s="1" t="s">
        <v>2157</v>
      </c>
      <c r="U1990">
        <v>180</v>
      </c>
      <c r="V1990" s="1" t="s">
        <v>2174</v>
      </c>
      <c r="W1990">
        <v>27.1</v>
      </c>
      <c r="X1990" s="1" t="s">
        <v>329</v>
      </c>
      <c r="Y1990">
        <v>3</v>
      </c>
      <c r="Z1990" s="1" t="s">
        <v>64</v>
      </c>
      <c r="AA1990">
        <v>142</v>
      </c>
      <c r="AB1990">
        <v>8</v>
      </c>
      <c r="AC1990">
        <v>3</v>
      </c>
      <c r="AD1990">
        <v>116</v>
      </c>
      <c r="AE1990">
        <v>81</v>
      </c>
      <c r="AF1990">
        <v>57</v>
      </c>
      <c r="AG1990">
        <v>18</v>
      </c>
      <c r="AH1990">
        <v>16</v>
      </c>
      <c r="AI1990">
        <v>9</v>
      </c>
      <c r="AJ1990">
        <v>10</v>
      </c>
      <c r="AK1990">
        <v>3</v>
      </c>
      <c r="AL1990">
        <v>3</v>
      </c>
      <c r="AM1990">
        <v>93</v>
      </c>
      <c r="AN1990">
        <v>47</v>
      </c>
      <c r="AO1990">
        <v>34</v>
      </c>
      <c r="AP1990">
        <v>27</v>
      </c>
      <c r="AQ1990">
        <v>16</v>
      </c>
      <c r="AR1990">
        <v>3</v>
      </c>
      <c r="AS1990">
        <v>6</v>
      </c>
      <c r="AT1990">
        <v>34</v>
      </c>
      <c r="AU1990">
        <v>1035</v>
      </c>
      <c r="AV1990">
        <v>182</v>
      </c>
      <c r="AW1990">
        <v>236</v>
      </c>
    </row>
    <row r="1991" spans="1:49" x14ac:dyDescent="0.35">
      <c r="A1991" s="1" t="s">
        <v>1016</v>
      </c>
      <c r="B1991" s="1" t="s">
        <v>1017</v>
      </c>
      <c r="C1991" s="1" t="s">
        <v>259</v>
      </c>
      <c r="D1991">
        <v>32</v>
      </c>
      <c r="E1991" s="1" t="s">
        <v>2180</v>
      </c>
      <c r="F1991">
        <v>20050606</v>
      </c>
      <c r="G1991">
        <v>7</v>
      </c>
      <c r="H1991">
        <v>103781</v>
      </c>
      <c r="J1991" s="1" t="s">
        <v>2156</v>
      </c>
      <c r="K1991" s="1" t="s">
        <v>50</v>
      </c>
      <c r="L1991" s="1" t="s">
        <v>2172</v>
      </c>
      <c r="M1991">
        <v>183</v>
      </c>
      <c r="N1991" s="1" t="s">
        <v>2176</v>
      </c>
      <c r="O1991">
        <v>24</v>
      </c>
      <c r="P1991">
        <v>103252</v>
      </c>
      <c r="R1991" s="1" t="s">
        <v>2156</v>
      </c>
      <c r="S1991" s="1" t="s">
        <v>38</v>
      </c>
      <c r="T1991" s="1" t="s">
        <v>2157</v>
      </c>
      <c r="U1991">
        <v>175</v>
      </c>
      <c r="V1991" s="1" t="s">
        <v>2161</v>
      </c>
      <c r="W1991">
        <v>26.7</v>
      </c>
      <c r="X1991" s="1" t="s">
        <v>1020</v>
      </c>
      <c r="Y1991">
        <v>3</v>
      </c>
      <c r="Z1991" s="1" t="s">
        <v>64</v>
      </c>
      <c r="AA1991">
        <v>143</v>
      </c>
      <c r="AB1991">
        <v>7</v>
      </c>
      <c r="AC1991">
        <v>6</v>
      </c>
      <c r="AD1991">
        <v>123</v>
      </c>
      <c r="AE1991">
        <v>78</v>
      </c>
      <c r="AF1991">
        <v>56</v>
      </c>
      <c r="AG1991">
        <v>23</v>
      </c>
      <c r="AH1991">
        <v>18</v>
      </c>
      <c r="AI1991">
        <v>5</v>
      </c>
      <c r="AJ1991">
        <v>7</v>
      </c>
      <c r="AK1991">
        <v>7</v>
      </c>
      <c r="AL1991">
        <v>13</v>
      </c>
      <c r="AM1991">
        <v>129</v>
      </c>
      <c r="AN1991">
        <v>72</v>
      </c>
      <c r="AO1991">
        <v>58</v>
      </c>
      <c r="AP1991">
        <v>26</v>
      </c>
      <c r="AQ1991">
        <v>18</v>
      </c>
      <c r="AR1991">
        <v>9</v>
      </c>
      <c r="AS1991">
        <v>12</v>
      </c>
      <c r="AT1991">
        <v>37</v>
      </c>
      <c r="AU1991">
        <v>895</v>
      </c>
      <c r="AV1991">
        <v>52</v>
      </c>
      <c r="AW1991">
        <v>712</v>
      </c>
    </row>
    <row r="1992" spans="1:49" x14ac:dyDescent="0.35">
      <c r="A1992" s="1" t="s">
        <v>1016</v>
      </c>
      <c r="B1992" s="1" t="s">
        <v>1017</v>
      </c>
      <c r="C1992" s="1" t="s">
        <v>259</v>
      </c>
      <c r="D1992">
        <v>32</v>
      </c>
      <c r="E1992" s="1" t="s">
        <v>2180</v>
      </c>
      <c r="F1992">
        <v>20050606</v>
      </c>
      <c r="G1992">
        <v>8</v>
      </c>
      <c r="H1992">
        <v>103163</v>
      </c>
      <c r="I1992">
        <v>7</v>
      </c>
      <c r="J1992" s="1" t="s">
        <v>2156</v>
      </c>
      <c r="K1992" s="1" t="s">
        <v>56</v>
      </c>
      <c r="L1992" s="1" t="s">
        <v>2157</v>
      </c>
      <c r="M1992">
        <v>188</v>
      </c>
      <c r="N1992" s="1" t="s">
        <v>2169</v>
      </c>
      <c r="O1992">
        <v>27.1</v>
      </c>
      <c r="P1992">
        <v>102562</v>
      </c>
      <c r="R1992" s="1" t="s">
        <v>2156</v>
      </c>
      <c r="S1992" s="1" t="s">
        <v>39</v>
      </c>
      <c r="T1992" s="1" t="s">
        <v>2157</v>
      </c>
      <c r="U1992">
        <v>190</v>
      </c>
      <c r="V1992" s="1" t="s">
        <v>2160</v>
      </c>
      <c r="W1992">
        <v>30.2</v>
      </c>
      <c r="X1992" s="1" t="s">
        <v>71</v>
      </c>
      <c r="Y1992">
        <v>3</v>
      </c>
      <c r="Z1992" s="1" t="s">
        <v>64</v>
      </c>
      <c r="AA1992">
        <v>55</v>
      </c>
      <c r="AB1992">
        <v>3</v>
      </c>
      <c r="AC1992">
        <v>1</v>
      </c>
      <c r="AD1992">
        <v>49</v>
      </c>
      <c r="AE1992">
        <v>31</v>
      </c>
      <c r="AF1992">
        <v>24</v>
      </c>
      <c r="AG1992">
        <v>9</v>
      </c>
      <c r="AH1992">
        <v>9</v>
      </c>
      <c r="AI1992">
        <v>3</v>
      </c>
      <c r="AJ1992">
        <v>5</v>
      </c>
      <c r="AK1992">
        <v>1</v>
      </c>
      <c r="AL1992">
        <v>0</v>
      </c>
      <c r="AM1992">
        <v>47</v>
      </c>
      <c r="AN1992">
        <v>31</v>
      </c>
      <c r="AO1992">
        <v>15</v>
      </c>
      <c r="AP1992">
        <v>7</v>
      </c>
      <c r="AQ1992">
        <v>8</v>
      </c>
      <c r="AR1992">
        <v>4</v>
      </c>
      <c r="AS1992">
        <v>9</v>
      </c>
      <c r="AT1992">
        <v>23</v>
      </c>
      <c r="AU1992">
        <v>1285</v>
      </c>
      <c r="AV1992">
        <v>27</v>
      </c>
      <c r="AW1992">
        <v>1185</v>
      </c>
    </row>
    <row r="1993" spans="1:49" x14ac:dyDescent="0.35">
      <c r="A1993" s="1" t="s">
        <v>1016</v>
      </c>
      <c r="B1993" s="1" t="s">
        <v>1017</v>
      </c>
      <c r="C1993" s="1" t="s">
        <v>259</v>
      </c>
      <c r="D1993">
        <v>32</v>
      </c>
      <c r="E1993" s="1" t="s">
        <v>2180</v>
      </c>
      <c r="F1993">
        <v>20050606</v>
      </c>
      <c r="G1993">
        <v>9</v>
      </c>
      <c r="H1993">
        <v>102783</v>
      </c>
      <c r="J1993" s="1" t="s">
        <v>2156</v>
      </c>
      <c r="K1993" s="1" t="s">
        <v>239</v>
      </c>
      <c r="L1993" s="1" t="s">
        <v>2157</v>
      </c>
      <c r="M1993">
        <v>180</v>
      </c>
      <c r="N1993" s="1" t="s">
        <v>2169</v>
      </c>
      <c r="O1993">
        <v>29.1</v>
      </c>
      <c r="P1993">
        <v>103900</v>
      </c>
      <c r="Q1993">
        <v>5</v>
      </c>
      <c r="R1993" s="1" t="s">
        <v>2156</v>
      </c>
      <c r="S1993" s="1" t="s">
        <v>86</v>
      </c>
      <c r="T1993" s="1" t="s">
        <v>2157</v>
      </c>
      <c r="U1993">
        <v>180</v>
      </c>
      <c r="V1993" s="1" t="s">
        <v>2165</v>
      </c>
      <c r="W1993">
        <v>23.4</v>
      </c>
      <c r="X1993" s="1" t="s">
        <v>225</v>
      </c>
      <c r="Y1993">
        <v>3</v>
      </c>
      <c r="Z1993" s="1" t="s">
        <v>64</v>
      </c>
      <c r="AA1993">
        <v>79</v>
      </c>
      <c r="AB1993">
        <v>3</v>
      </c>
      <c r="AC1993">
        <v>3</v>
      </c>
      <c r="AD1993">
        <v>64</v>
      </c>
      <c r="AE1993">
        <v>43</v>
      </c>
      <c r="AF1993">
        <v>33</v>
      </c>
      <c r="AG1993">
        <v>9</v>
      </c>
      <c r="AH1993">
        <v>9</v>
      </c>
      <c r="AI1993">
        <v>5</v>
      </c>
      <c r="AJ1993">
        <v>6</v>
      </c>
      <c r="AK1993">
        <v>3</v>
      </c>
      <c r="AL1993">
        <v>2</v>
      </c>
      <c r="AM1993">
        <v>68</v>
      </c>
      <c r="AN1993">
        <v>41</v>
      </c>
      <c r="AO1993">
        <v>23</v>
      </c>
      <c r="AP1993">
        <v>12</v>
      </c>
      <c r="AQ1993">
        <v>9</v>
      </c>
      <c r="AR1993">
        <v>5</v>
      </c>
      <c r="AS1993">
        <v>9</v>
      </c>
      <c r="AT1993">
        <v>64</v>
      </c>
      <c r="AU1993">
        <v>600</v>
      </c>
      <c r="AV1993">
        <v>18</v>
      </c>
      <c r="AW1993">
        <v>1385</v>
      </c>
    </row>
    <row r="1994" spans="1:49" x14ac:dyDescent="0.35">
      <c r="A1994" s="1" t="s">
        <v>1016</v>
      </c>
      <c r="B1994" s="1" t="s">
        <v>1017</v>
      </c>
      <c r="C1994" s="1" t="s">
        <v>259</v>
      </c>
      <c r="D1994">
        <v>32</v>
      </c>
      <c r="E1994" s="1" t="s">
        <v>2180</v>
      </c>
      <c r="F1994">
        <v>20050606</v>
      </c>
      <c r="G1994">
        <v>10</v>
      </c>
      <c r="H1994">
        <v>101868</v>
      </c>
      <c r="J1994" s="1" t="s">
        <v>2159</v>
      </c>
      <c r="K1994" s="1" t="s">
        <v>138</v>
      </c>
      <c r="L1994" s="1" t="s">
        <v>2172</v>
      </c>
      <c r="M1994">
        <v>203</v>
      </c>
      <c r="N1994" s="1" t="s">
        <v>2175</v>
      </c>
      <c r="O1994">
        <v>34.200000000000003</v>
      </c>
      <c r="P1994">
        <v>103294</v>
      </c>
      <c r="R1994" s="1" t="s">
        <v>2156</v>
      </c>
      <c r="S1994" s="1" t="s">
        <v>47</v>
      </c>
      <c r="T1994" s="1" t="s">
        <v>2157</v>
      </c>
      <c r="U1994">
        <v>170</v>
      </c>
      <c r="V1994" s="1" t="s">
        <v>2175</v>
      </c>
      <c r="W1994">
        <v>26.4</v>
      </c>
      <c r="X1994" s="1" t="s">
        <v>66</v>
      </c>
      <c r="Y1994">
        <v>3</v>
      </c>
      <c r="Z1994" s="1" t="s">
        <v>64</v>
      </c>
      <c r="AA1994">
        <v>79</v>
      </c>
      <c r="AB1994">
        <v>16</v>
      </c>
      <c r="AC1994">
        <v>5</v>
      </c>
      <c r="AD1994">
        <v>67</v>
      </c>
      <c r="AE1994">
        <v>40</v>
      </c>
      <c r="AF1994">
        <v>34</v>
      </c>
      <c r="AG1994">
        <v>16</v>
      </c>
      <c r="AH1994">
        <v>13</v>
      </c>
      <c r="AI1994">
        <v>1</v>
      </c>
      <c r="AJ1994">
        <v>2</v>
      </c>
      <c r="AK1994">
        <v>4</v>
      </c>
      <c r="AL1994">
        <v>4</v>
      </c>
      <c r="AM1994">
        <v>81</v>
      </c>
      <c r="AN1994">
        <v>59</v>
      </c>
      <c r="AO1994">
        <v>39</v>
      </c>
      <c r="AP1994">
        <v>10</v>
      </c>
      <c r="AQ1994">
        <v>13</v>
      </c>
      <c r="AR1994">
        <v>2</v>
      </c>
      <c r="AS1994">
        <v>5</v>
      </c>
      <c r="AT1994">
        <v>118</v>
      </c>
      <c r="AU1994">
        <v>367</v>
      </c>
      <c r="AV1994">
        <v>48</v>
      </c>
      <c r="AW1994">
        <v>771</v>
      </c>
    </row>
    <row r="1995" spans="1:49" x14ac:dyDescent="0.35">
      <c r="A1995" s="1" t="s">
        <v>1016</v>
      </c>
      <c r="B1995" s="1" t="s">
        <v>1017</v>
      </c>
      <c r="C1995" s="1" t="s">
        <v>259</v>
      </c>
      <c r="D1995">
        <v>32</v>
      </c>
      <c r="E1995" s="1" t="s">
        <v>2180</v>
      </c>
      <c r="F1995">
        <v>20050606</v>
      </c>
      <c r="G1995">
        <v>11</v>
      </c>
      <c r="H1995">
        <v>102800</v>
      </c>
      <c r="J1995" s="1" t="s">
        <v>2159</v>
      </c>
      <c r="K1995" s="1" t="s">
        <v>1021</v>
      </c>
      <c r="L1995" s="1" t="s">
        <v>2157</v>
      </c>
      <c r="M1995">
        <v>190</v>
      </c>
      <c r="N1995" s="1" t="s">
        <v>2199</v>
      </c>
      <c r="O1995">
        <v>29</v>
      </c>
      <c r="P1995">
        <v>103017</v>
      </c>
      <c r="R1995" s="1" t="s">
        <v>2156</v>
      </c>
      <c r="S1995" s="1" t="s">
        <v>28</v>
      </c>
      <c r="T1995" s="1" t="s">
        <v>2157</v>
      </c>
      <c r="U1995">
        <v>183</v>
      </c>
      <c r="V1995" s="1" t="s">
        <v>2169</v>
      </c>
      <c r="W1995">
        <v>27.9</v>
      </c>
      <c r="X1995" s="1" t="s">
        <v>758</v>
      </c>
      <c r="Y1995">
        <v>3</v>
      </c>
      <c r="Z1995" s="1" t="s">
        <v>64</v>
      </c>
      <c r="AA1995">
        <v>118</v>
      </c>
      <c r="AB1995">
        <v>19</v>
      </c>
      <c r="AC1995">
        <v>5</v>
      </c>
      <c r="AD1995">
        <v>89</v>
      </c>
      <c r="AE1995">
        <v>61</v>
      </c>
      <c r="AF1995">
        <v>53</v>
      </c>
      <c r="AG1995">
        <v>14</v>
      </c>
      <c r="AH1995">
        <v>16</v>
      </c>
      <c r="AI1995">
        <v>0</v>
      </c>
      <c r="AJ1995">
        <v>0</v>
      </c>
      <c r="AK1995">
        <v>20</v>
      </c>
      <c r="AL1995">
        <v>7</v>
      </c>
      <c r="AM1995">
        <v>92</v>
      </c>
      <c r="AN1995">
        <v>60</v>
      </c>
      <c r="AO1995">
        <v>50</v>
      </c>
      <c r="AP1995">
        <v>15</v>
      </c>
      <c r="AQ1995">
        <v>15</v>
      </c>
      <c r="AR1995">
        <v>4</v>
      </c>
      <c r="AS1995">
        <v>6</v>
      </c>
      <c r="AT1995">
        <v>710</v>
      </c>
      <c r="AU1995">
        <v>22</v>
      </c>
      <c r="AV1995">
        <v>26</v>
      </c>
      <c r="AW1995">
        <v>1245</v>
      </c>
    </row>
    <row r="1996" spans="1:49" x14ac:dyDescent="0.35">
      <c r="A1996" s="1" t="s">
        <v>1016</v>
      </c>
      <c r="B1996" s="1" t="s">
        <v>1017</v>
      </c>
      <c r="C1996" s="1" t="s">
        <v>259</v>
      </c>
      <c r="D1996">
        <v>32</v>
      </c>
      <c r="E1996" s="1" t="s">
        <v>2180</v>
      </c>
      <c r="F1996">
        <v>20050606</v>
      </c>
      <c r="G1996">
        <v>12</v>
      </c>
      <c r="H1996">
        <v>103084</v>
      </c>
      <c r="I1996">
        <v>4</v>
      </c>
      <c r="J1996" s="1" t="s">
        <v>2156</v>
      </c>
      <c r="K1996" s="1" t="s">
        <v>677</v>
      </c>
      <c r="L1996" s="1" t="s">
        <v>2157</v>
      </c>
      <c r="M1996">
        <v>185</v>
      </c>
      <c r="N1996" s="1" t="s">
        <v>2165</v>
      </c>
      <c r="O1996">
        <v>27.5</v>
      </c>
      <c r="P1996">
        <v>104269</v>
      </c>
      <c r="R1996" s="1" t="s">
        <v>2156</v>
      </c>
      <c r="S1996" s="1" t="s">
        <v>44</v>
      </c>
      <c r="T1996" s="1" t="s">
        <v>2172</v>
      </c>
      <c r="U1996">
        <v>188</v>
      </c>
      <c r="V1996" s="1" t="s">
        <v>2161</v>
      </c>
      <c r="W1996">
        <v>21.5</v>
      </c>
      <c r="X1996" s="1" t="s">
        <v>49</v>
      </c>
      <c r="Y1996">
        <v>3</v>
      </c>
      <c r="Z1996" s="1" t="s">
        <v>64</v>
      </c>
      <c r="AA1996">
        <v>82</v>
      </c>
      <c r="AB1996">
        <v>3</v>
      </c>
      <c r="AC1996">
        <v>2</v>
      </c>
      <c r="AD1996">
        <v>66</v>
      </c>
      <c r="AE1996">
        <v>44</v>
      </c>
      <c r="AF1996">
        <v>32</v>
      </c>
      <c r="AG1996">
        <v>6</v>
      </c>
      <c r="AH1996">
        <v>10</v>
      </c>
      <c r="AI1996">
        <v>4</v>
      </c>
      <c r="AJ1996">
        <v>6</v>
      </c>
      <c r="AK1996">
        <v>3</v>
      </c>
      <c r="AL1996">
        <v>2</v>
      </c>
      <c r="AM1996">
        <v>62</v>
      </c>
      <c r="AN1996">
        <v>35</v>
      </c>
      <c r="AO1996">
        <v>21</v>
      </c>
      <c r="AP1996">
        <v>14</v>
      </c>
      <c r="AQ1996">
        <v>10</v>
      </c>
      <c r="AR1996">
        <v>3</v>
      </c>
      <c r="AS1996">
        <v>7</v>
      </c>
      <c r="AT1996">
        <v>8</v>
      </c>
      <c r="AU1996">
        <v>1990</v>
      </c>
      <c r="AV1996">
        <v>57</v>
      </c>
      <c r="AW1996">
        <v>685</v>
      </c>
    </row>
    <row r="1997" spans="1:49" x14ac:dyDescent="0.35">
      <c r="A1997" s="1" t="s">
        <v>1016</v>
      </c>
      <c r="B1997" s="1" t="s">
        <v>1017</v>
      </c>
      <c r="C1997" s="1" t="s">
        <v>259</v>
      </c>
      <c r="D1997">
        <v>32</v>
      </c>
      <c r="E1997" s="1" t="s">
        <v>2180</v>
      </c>
      <c r="F1997">
        <v>20050606</v>
      </c>
      <c r="G1997">
        <v>13</v>
      </c>
      <c r="H1997">
        <v>103852</v>
      </c>
      <c r="I1997">
        <v>8</v>
      </c>
      <c r="J1997" s="1" t="s">
        <v>2156</v>
      </c>
      <c r="K1997" s="1" t="s">
        <v>30</v>
      </c>
      <c r="L1997" s="1" t="s">
        <v>2172</v>
      </c>
      <c r="M1997">
        <v>188</v>
      </c>
      <c r="N1997" s="1" t="s">
        <v>2161</v>
      </c>
      <c r="O1997">
        <v>23.7</v>
      </c>
      <c r="P1997">
        <v>102202</v>
      </c>
      <c r="R1997" s="1" t="s">
        <v>2156</v>
      </c>
      <c r="S1997" s="1" t="s">
        <v>507</v>
      </c>
      <c r="T1997" s="1" t="s">
        <v>2172</v>
      </c>
      <c r="U1997">
        <v>190</v>
      </c>
      <c r="V1997" s="1" t="s">
        <v>2221</v>
      </c>
      <c r="W1997">
        <v>32.1</v>
      </c>
      <c r="X1997" s="1" t="s">
        <v>156</v>
      </c>
      <c r="Y1997">
        <v>3</v>
      </c>
      <c r="Z1997" s="1" t="s">
        <v>64</v>
      </c>
      <c r="AA1997">
        <v>112</v>
      </c>
      <c r="AB1997">
        <v>10</v>
      </c>
      <c r="AC1997">
        <v>4</v>
      </c>
      <c r="AD1997">
        <v>80</v>
      </c>
      <c r="AE1997">
        <v>49</v>
      </c>
      <c r="AF1997">
        <v>39</v>
      </c>
      <c r="AG1997">
        <v>20</v>
      </c>
      <c r="AH1997">
        <v>12</v>
      </c>
      <c r="AI1997">
        <v>6</v>
      </c>
      <c r="AJ1997">
        <v>7</v>
      </c>
      <c r="AK1997">
        <v>5</v>
      </c>
      <c r="AL1997">
        <v>6</v>
      </c>
      <c r="AM1997">
        <v>90</v>
      </c>
      <c r="AN1997">
        <v>55</v>
      </c>
      <c r="AO1997">
        <v>45</v>
      </c>
      <c r="AP1997">
        <v>15</v>
      </c>
      <c r="AQ1997">
        <v>12</v>
      </c>
      <c r="AR1997">
        <v>3</v>
      </c>
      <c r="AS1997">
        <v>4</v>
      </c>
      <c r="AT1997">
        <v>32</v>
      </c>
      <c r="AU1997">
        <v>1055</v>
      </c>
      <c r="AV1997">
        <v>53</v>
      </c>
      <c r="AW1997">
        <v>710</v>
      </c>
    </row>
    <row r="1998" spans="1:49" x14ac:dyDescent="0.35">
      <c r="A1998" s="1" t="s">
        <v>1016</v>
      </c>
      <c r="B1998" s="1" t="s">
        <v>1017</v>
      </c>
      <c r="C1998" s="1" t="s">
        <v>259</v>
      </c>
      <c r="D1998">
        <v>32</v>
      </c>
      <c r="E1998" s="1" t="s">
        <v>2180</v>
      </c>
      <c r="F1998">
        <v>20050606</v>
      </c>
      <c r="G1998">
        <v>14</v>
      </c>
      <c r="H1998">
        <v>103694</v>
      </c>
      <c r="J1998" s="1" t="s">
        <v>2156</v>
      </c>
      <c r="K1998" s="1" t="s">
        <v>41</v>
      </c>
      <c r="L1998" s="1" t="s">
        <v>2157</v>
      </c>
      <c r="M1998">
        <v>168</v>
      </c>
      <c r="N1998" s="1" t="s">
        <v>2175</v>
      </c>
      <c r="O1998">
        <v>24.3</v>
      </c>
      <c r="P1998">
        <v>102642</v>
      </c>
      <c r="R1998" s="1" t="s">
        <v>2156</v>
      </c>
      <c r="S1998" s="1" t="s">
        <v>168</v>
      </c>
      <c r="T1998" s="1" t="s">
        <v>2157</v>
      </c>
      <c r="U1998">
        <v>190</v>
      </c>
      <c r="V1998" s="1" t="s">
        <v>2171</v>
      </c>
      <c r="W1998">
        <v>29.8</v>
      </c>
      <c r="X1998" s="1" t="s">
        <v>49</v>
      </c>
      <c r="Y1998">
        <v>3</v>
      </c>
      <c r="Z1998" s="1" t="s">
        <v>64</v>
      </c>
      <c r="AA1998">
        <v>70</v>
      </c>
      <c r="AB1998">
        <v>2</v>
      </c>
      <c r="AC1998">
        <v>0</v>
      </c>
      <c r="AD1998">
        <v>52</v>
      </c>
      <c r="AE1998">
        <v>39</v>
      </c>
      <c r="AF1998">
        <v>30</v>
      </c>
      <c r="AG1998">
        <v>10</v>
      </c>
      <c r="AH1998">
        <v>10</v>
      </c>
      <c r="AI1998">
        <v>0</v>
      </c>
      <c r="AJ1998">
        <v>0</v>
      </c>
      <c r="AK1998">
        <v>8</v>
      </c>
      <c r="AL1998">
        <v>2</v>
      </c>
      <c r="AM1998">
        <v>64</v>
      </c>
      <c r="AN1998">
        <v>48</v>
      </c>
      <c r="AO1998">
        <v>33</v>
      </c>
      <c r="AP1998">
        <v>7</v>
      </c>
      <c r="AQ1998">
        <v>10</v>
      </c>
      <c r="AR1998">
        <v>4</v>
      </c>
      <c r="AS1998">
        <v>6</v>
      </c>
      <c r="AT1998">
        <v>39</v>
      </c>
      <c r="AU1998">
        <v>881</v>
      </c>
      <c r="AV1998">
        <v>50</v>
      </c>
      <c r="AW1998">
        <v>763</v>
      </c>
    </row>
    <row r="1999" spans="1:49" x14ac:dyDescent="0.35">
      <c r="A1999" s="1" t="s">
        <v>1016</v>
      </c>
      <c r="B1999" s="1" t="s">
        <v>1017</v>
      </c>
      <c r="C1999" s="1" t="s">
        <v>259</v>
      </c>
      <c r="D1999">
        <v>32</v>
      </c>
      <c r="E1999" s="1" t="s">
        <v>2180</v>
      </c>
      <c r="F1999">
        <v>20050606</v>
      </c>
      <c r="G1999">
        <v>15</v>
      </c>
      <c r="H1999">
        <v>102148</v>
      </c>
      <c r="J1999" s="1" t="s">
        <v>2156</v>
      </c>
      <c r="K1999" s="1" t="s">
        <v>521</v>
      </c>
      <c r="L1999" s="1" t="s">
        <v>2157</v>
      </c>
      <c r="M1999">
        <v>178</v>
      </c>
      <c r="N1999" s="1" t="s">
        <v>2171</v>
      </c>
      <c r="O1999">
        <v>32.4</v>
      </c>
      <c r="P1999">
        <v>102318</v>
      </c>
      <c r="R1999" s="1" t="s">
        <v>2156</v>
      </c>
      <c r="S1999" s="1" t="s">
        <v>57</v>
      </c>
      <c r="T1999" s="1" t="s">
        <v>2157</v>
      </c>
      <c r="U1999">
        <v>183</v>
      </c>
      <c r="V1999" s="1" t="s">
        <v>2158</v>
      </c>
      <c r="W1999">
        <v>31.3</v>
      </c>
      <c r="X1999" s="1" t="s">
        <v>204</v>
      </c>
      <c r="Y1999">
        <v>3</v>
      </c>
      <c r="Z1999" s="1" t="s">
        <v>64</v>
      </c>
      <c r="AA1999">
        <v>85</v>
      </c>
      <c r="AB1999">
        <v>1</v>
      </c>
      <c r="AC1999">
        <v>1</v>
      </c>
      <c r="AD1999">
        <v>76</v>
      </c>
      <c r="AE1999">
        <v>46</v>
      </c>
      <c r="AF1999">
        <v>31</v>
      </c>
      <c r="AG1999">
        <v>18</v>
      </c>
      <c r="AH1999">
        <v>10</v>
      </c>
      <c r="AI1999">
        <v>8</v>
      </c>
      <c r="AJ1999">
        <v>9</v>
      </c>
      <c r="AK1999">
        <v>7</v>
      </c>
      <c r="AL1999">
        <v>2</v>
      </c>
      <c r="AM1999">
        <v>64</v>
      </c>
      <c r="AN1999">
        <v>37</v>
      </c>
      <c r="AO1999">
        <v>23</v>
      </c>
      <c r="AP1999">
        <v>11</v>
      </c>
      <c r="AQ1999">
        <v>10</v>
      </c>
      <c r="AR1999">
        <v>0</v>
      </c>
      <c r="AS1999">
        <v>4</v>
      </c>
      <c r="AT1999">
        <v>55</v>
      </c>
      <c r="AU1999">
        <v>686</v>
      </c>
      <c r="AV1999">
        <v>45</v>
      </c>
      <c r="AW1999">
        <v>825</v>
      </c>
    </row>
    <row r="2000" spans="1:49" x14ac:dyDescent="0.35">
      <c r="A2000" s="1" t="s">
        <v>1016</v>
      </c>
      <c r="B2000" s="1" t="s">
        <v>1017</v>
      </c>
      <c r="C2000" s="1" t="s">
        <v>259</v>
      </c>
      <c r="D2000">
        <v>32</v>
      </c>
      <c r="E2000" s="1" t="s">
        <v>2180</v>
      </c>
      <c r="F2000">
        <v>20050606</v>
      </c>
      <c r="G2000">
        <v>16</v>
      </c>
      <c r="H2000">
        <v>103498</v>
      </c>
      <c r="I2000">
        <v>2</v>
      </c>
      <c r="J2000" s="1" t="s">
        <v>2156</v>
      </c>
      <c r="K2000" s="1" t="s">
        <v>678</v>
      </c>
      <c r="L2000" s="1" t="s">
        <v>2157</v>
      </c>
      <c r="M2000">
        <v>193</v>
      </c>
      <c r="N2000" s="1" t="s">
        <v>2166</v>
      </c>
      <c r="O2000">
        <v>25.3</v>
      </c>
      <c r="P2000">
        <v>102880</v>
      </c>
      <c r="R2000" s="1" t="s">
        <v>2173</v>
      </c>
      <c r="S2000" s="1" t="s">
        <v>358</v>
      </c>
      <c r="T2000" s="1" t="s">
        <v>2157</v>
      </c>
      <c r="U2000">
        <v>201</v>
      </c>
      <c r="V2000" s="1" t="s">
        <v>2169</v>
      </c>
      <c r="W2000">
        <v>28.5</v>
      </c>
      <c r="X2000" s="1" t="s">
        <v>153</v>
      </c>
      <c r="Y2000">
        <v>3</v>
      </c>
      <c r="Z2000" s="1" t="s">
        <v>64</v>
      </c>
      <c r="AA2000">
        <v>58</v>
      </c>
      <c r="AB2000">
        <v>6</v>
      </c>
      <c r="AC2000">
        <v>2</v>
      </c>
      <c r="AD2000">
        <v>54</v>
      </c>
      <c r="AE2000">
        <v>29</v>
      </c>
      <c r="AF2000">
        <v>21</v>
      </c>
      <c r="AG2000">
        <v>15</v>
      </c>
      <c r="AH2000">
        <v>9</v>
      </c>
      <c r="AI2000">
        <v>2</v>
      </c>
      <c r="AJ2000">
        <v>3</v>
      </c>
      <c r="AK2000">
        <v>4</v>
      </c>
      <c r="AL2000">
        <v>1</v>
      </c>
      <c r="AM2000">
        <v>44</v>
      </c>
      <c r="AN2000">
        <v>26</v>
      </c>
      <c r="AO2000">
        <v>16</v>
      </c>
      <c r="AP2000">
        <v>7</v>
      </c>
      <c r="AQ2000">
        <v>8</v>
      </c>
      <c r="AR2000">
        <v>1</v>
      </c>
      <c r="AS2000">
        <v>5</v>
      </c>
      <c r="AT2000">
        <v>5</v>
      </c>
      <c r="AU2000">
        <v>3065</v>
      </c>
      <c r="AV2000">
        <v>132</v>
      </c>
      <c r="AW2000">
        <v>336</v>
      </c>
    </row>
    <row r="2001" spans="1:49" x14ac:dyDescent="0.35">
      <c r="A2001" s="1" t="s">
        <v>1016</v>
      </c>
      <c r="B2001" s="1" t="s">
        <v>1017</v>
      </c>
      <c r="C2001" s="1" t="s">
        <v>259</v>
      </c>
      <c r="D2001">
        <v>32</v>
      </c>
      <c r="E2001" s="1" t="s">
        <v>2180</v>
      </c>
      <c r="F2001">
        <v>20050606</v>
      </c>
      <c r="G2001">
        <v>17</v>
      </c>
      <c r="H2001">
        <v>103819</v>
      </c>
      <c r="I2001">
        <v>1</v>
      </c>
      <c r="J2001" s="1" t="s">
        <v>2156</v>
      </c>
      <c r="K2001" s="1" t="s">
        <v>111</v>
      </c>
      <c r="L2001" s="1" t="s">
        <v>2157</v>
      </c>
      <c r="M2001">
        <v>185</v>
      </c>
      <c r="N2001" s="1" t="s">
        <v>2181</v>
      </c>
      <c r="O2001">
        <v>23.8</v>
      </c>
      <c r="P2001">
        <v>104252</v>
      </c>
      <c r="R2001" s="1" t="s">
        <v>2156</v>
      </c>
      <c r="S2001" s="1" t="s">
        <v>233</v>
      </c>
      <c r="T2001" s="1" t="s">
        <v>2157</v>
      </c>
      <c r="U2001">
        <v>190</v>
      </c>
      <c r="V2001" s="1" t="s">
        <v>2169</v>
      </c>
      <c r="W2001">
        <v>21.6</v>
      </c>
      <c r="X2001" s="1" t="s">
        <v>24</v>
      </c>
      <c r="Y2001">
        <v>3</v>
      </c>
      <c r="Z2001" s="1" t="s">
        <v>94</v>
      </c>
      <c r="AA2001">
        <v>58</v>
      </c>
      <c r="AB2001">
        <v>5</v>
      </c>
      <c r="AC2001">
        <v>1</v>
      </c>
      <c r="AD2001">
        <v>43</v>
      </c>
      <c r="AE2001">
        <v>33</v>
      </c>
      <c r="AF2001">
        <v>27</v>
      </c>
      <c r="AG2001">
        <v>4</v>
      </c>
      <c r="AH2001">
        <v>9</v>
      </c>
      <c r="AI2001">
        <v>0</v>
      </c>
      <c r="AJ2001">
        <v>2</v>
      </c>
      <c r="AK2001">
        <v>3</v>
      </c>
      <c r="AL2001">
        <v>2</v>
      </c>
      <c r="AM2001">
        <v>62</v>
      </c>
      <c r="AN2001">
        <v>37</v>
      </c>
      <c r="AO2001">
        <v>23</v>
      </c>
      <c r="AP2001">
        <v>6</v>
      </c>
      <c r="AQ2001">
        <v>9</v>
      </c>
      <c r="AR2001">
        <v>4</v>
      </c>
      <c r="AS2001">
        <v>9</v>
      </c>
      <c r="AT2001">
        <v>1</v>
      </c>
      <c r="AU2001">
        <v>6980</v>
      </c>
      <c r="AV2001">
        <v>60</v>
      </c>
      <c r="AW2001">
        <v>670</v>
      </c>
    </row>
    <row r="2002" spans="1:49" x14ac:dyDescent="0.35">
      <c r="A2002" s="1" t="s">
        <v>1016</v>
      </c>
      <c r="B2002" s="1" t="s">
        <v>1017</v>
      </c>
      <c r="C2002" s="1" t="s">
        <v>259</v>
      </c>
      <c r="D2002">
        <v>32</v>
      </c>
      <c r="E2002" s="1" t="s">
        <v>2180</v>
      </c>
      <c r="F2002">
        <v>20050606</v>
      </c>
      <c r="G2002">
        <v>18</v>
      </c>
      <c r="H2002">
        <v>104259</v>
      </c>
      <c r="J2002" s="1" t="s">
        <v>2156</v>
      </c>
      <c r="K2002" s="1" t="s">
        <v>175</v>
      </c>
      <c r="L2002" s="1" t="s">
        <v>2157</v>
      </c>
      <c r="M2002">
        <v>178</v>
      </c>
      <c r="N2002" s="1" t="s">
        <v>2169</v>
      </c>
      <c r="O2002">
        <v>21.6</v>
      </c>
      <c r="P2002">
        <v>104499</v>
      </c>
      <c r="R2002" s="1" t="s">
        <v>2159</v>
      </c>
      <c r="S2002" s="1" t="s">
        <v>124</v>
      </c>
      <c r="T2002" s="1" t="s">
        <v>2157</v>
      </c>
      <c r="U2002">
        <v>178</v>
      </c>
      <c r="V2002" s="1" t="s">
        <v>2187</v>
      </c>
      <c r="W2002">
        <v>20.3</v>
      </c>
      <c r="X2002" s="1" t="s">
        <v>1022</v>
      </c>
      <c r="Y2002">
        <v>3</v>
      </c>
      <c r="Z2002" s="1" t="s">
        <v>94</v>
      </c>
      <c r="AA2002">
        <v>139</v>
      </c>
      <c r="AB2002">
        <v>6</v>
      </c>
      <c r="AC2002">
        <v>3</v>
      </c>
      <c r="AD2002">
        <v>105</v>
      </c>
      <c r="AE2002">
        <v>68</v>
      </c>
      <c r="AF2002">
        <v>52</v>
      </c>
      <c r="AG2002">
        <v>19</v>
      </c>
      <c r="AH2002">
        <v>16</v>
      </c>
      <c r="AI2002">
        <v>4</v>
      </c>
      <c r="AJ2002">
        <v>5</v>
      </c>
      <c r="AK2002">
        <v>0</v>
      </c>
      <c r="AL2002">
        <v>2</v>
      </c>
      <c r="AM2002">
        <v>102</v>
      </c>
      <c r="AN2002">
        <v>72</v>
      </c>
      <c r="AO2002">
        <v>48</v>
      </c>
      <c r="AP2002">
        <v>20</v>
      </c>
      <c r="AQ2002">
        <v>16</v>
      </c>
      <c r="AR2002">
        <v>8</v>
      </c>
      <c r="AS2002">
        <v>10</v>
      </c>
      <c r="AT2002">
        <v>71</v>
      </c>
      <c r="AU2002">
        <v>553</v>
      </c>
      <c r="AV2002">
        <v>156</v>
      </c>
      <c r="AW2002">
        <v>275</v>
      </c>
    </row>
    <row r="2003" spans="1:49" x14ac:dyDescent="0.35">
      <c r="A2003" s="1" t="s">
        <v>1016</v>
      </c>
      <c r="B2003" s="1" t="s">
        <v>1017</v>
      </c>
      <c r="C2003" s="1" t="s">
        <v>259</v>
      </c>
      <c r="D2003">
        <v>32</v>
      </c>
      <c r="E2003" s="1" t="s">
        <v>2180</v>
      </c>
      <c r="F2003">
        <v>20050606</v>
      </c>
      <c r="G2003">
        <v>19</v>
      </c>
      <c r="H2003">
        <v>103507</v>
      </c>
      <c r="J2003" s="1" t="s">
        <v>2173</v>
      </c>
      <c r="K2003" s="1" t="s">
        <v>36</v>
      </c>
      <c r="L2003" s="1" t="s">
        <v>2157</v>
      </c>
      <c r="M2003">
        <v>183</v>
      </c>
      <c r="N2003" s="1" t="s">
        <v>2161</v>
      </c>
      <c r="O2003">
        <v>25.3</v>
      </c>
      <c r="P2003">
        <v>102565</v>
      </c>
      <c r="R2003" s="1" t="s">
        <v>2173</v>
      </c>
      <c r="S2003" s="1" t="s">
        <v>242</v>
      </c>
      <c r="T2003" s="1" t="s">
        <v>2157</v>
      </c>
      <c r="U2003">
        <v>188</v>
      </c>
      <c r="V2003" s="1" t="s">
        <v>2169</v>
      </c>
      <c r="W2003">
        <v>30.1</v>
      </c>
      <c r="X2003" s="1" t="s">
        <v>1023</v>
      </c>
      <c r="Y2003">
        <v>3</v>
      </c>
      <c r="Z2003" s="1" t="s">
        <v>94</v>
      </c>
      <c r="AA2003">
        <v>155</v>
      </c>
      <c r="AB2003">
        <v>11</v>
      </c>
      <c r="AC2003">
        <v>1</v>
      </c>
      <c r="AD2003">
        <v>124</v>
      </c>
      <c r="AE2003">
        <v>89</v>
      </c>
      <c r="AF2003">
        <v>66</v>
      </c>
      <c r="AG2003">
        <v>25</v>
      </c>
      <c r="AH2003">
        <v>17</v>
      </c>
      <c r="AI2003">
        <v>7</v>
      </c>
      <c r="AJ2003">
        <v>7</v>
      </c>
      <c r="AK2003">
        <v>21</v>
      </c>
      <c r="AL2003">
        <v>7</v>
      </c>
      <c r="AM2003">
        <v>114</v>
      </c>
      <c r="AN2003">
        <v>73</v>
      </c>
      <c r="AO2003">
        <v>60</v>
      </c>
      <c r="AP2003">
        <v>22</v>
      </c>
      <c r="AQ2003">
        <v>16</v>
      </c>
      <c r="AR2003">
        <v>8</v>
      </c>
      <c r="AS2003">
        <v>9</v>
      </c>
      <c r="AT2003">
        <v>34</v>
      </c>
      <c r="AU2003">
        <v>1035</v>
      </c>
      <c r="AV2003">
        <v>147</v>
      </c>
      <c r="AW2003">
        <v>302</v>
      </c>
    </row>
    <row r="2004" spans="1:49" x14ac:dyDescent="0.35">
      <c r="A2004" s="1" t="s">
        <v>1016</v>
      </c>
      <c r="B2004" s="1" t="s">
        <v>1017</v>
      </c>
      <c r="C2004" s="1" t="s">
        <v>259</v>
      </c>
      <c r="D2004">
        <v>32</v>
      </c>
      <c r="E2004" s="1" t="s">
        <v>2180</v>
      </c>
      <c r="F2004">
        <v>20050606</v>
      </c>
      <c r="G2004">
        <v>20</v>
      </c>
      <c r="H2004">
        <v>103163</v>
      </c>
      <c r="I2004">
        <v>7</v>
      </c>
      <c r="J2004" s="1" t="s">
        <v>2156</v>
      </c>
      <c r="K2004" s="1" t="s">
        <v>56</v>
      </c>
      <c r="L2004" s="1" t="s">
        <v>2157</v>
      </c>
      <c r="M2004">
        <v>188</v>
      </c>
      <c r="N2004" s="1" t="s">
        <v>2169</v>
      </c>
      <c r="O2004">
        <v>27.1</v>
      </c>
      <c r="P2004">
        <v>103781</v>
      </c>
      <c r="R2004" s="1" t="s">
        <v>2156</v>
      </c>
      <c r="S2004" s="1" t="s">
        <v>50</v>
      </c>
      <c r="T2004" s="1" t="s">
        <v>2172</v>
      </c>
      <c r="U2004">
        <v>183</v>
      </c>
      <c r="V2004" s="1" t="s">
        <v>2176</v>
      </c>
      <c r="W2004">
        <v>24</v>
      </c>
      <c r="X2004" s="1" t="s">
        <v>301</v>
      </c>
      <c r="Y2004">
        <v>3</v>
      </c>
      <c r="Z2004" s="1" t="s">
        <v>94</v>
      </c>
      <c r="AA2004">
        <v>97</v>
      </c>
      <c r="AB2004">
        <v>10</v>
      </c>
      <c r="AC2004">
        <v>3</v>
      </c>
      <c r="AD2004">
        <v>69</v>
      </c>
      <c r="AE2004">
        <v>46</v>
      </c>
      <c r="AF2004">
        <v>37</v>
      </c>
      <c r="AG2004">
        <v>13</v>
      </c>
      <c r="AH2004">
        <v>13</v>
      </c>
      <c r="AI2004">
        <v>2</v>
      </c>
      <c r="AJ2004">
        <v>4</v>
      </c>
      <c r="AK2004">
        <v>6</v>
      </c>
      <c r="AL2004">
        <v>0</v>
      </c>
      <c r="AM2004">
        <v>93</v>
      </c>
      <c r="AN2004">
        <v>55</v>
      </c>
      <c r="AO2004">
        <v>38</v>
      </c>
      <c r="AP2004">
        <v>18</v>
      </c>
      <c r="AQ2004">
        <v>14</v>
      </c>
      <c r="AR2004">
        <v>9</v>
      </c>
      <c r="AS2004">
        <v>13</v>
      </c>
      <c r="AT2004">
        <v>23</v>
      </c>
      <c r="AU2004">
        <v>1285</v>
      </c>
      <c r="AV2004">
        <v>37</v>
      </c>
      <c r="AW2004">
        <v>895</v>
      </c>
    </row>
    <row r="2005" spans="1:49" x14ac:dyDescent="0.35">
      <c r="A2005" s="1" t="s">
        <v>1016</v>
      </c>
      <c r="B2005" s="1" t="s">
        <v>1017</v>
      </c>
      <c r="C2005" s="1" t="s">
        <v>259</v>
      </c>
      <c r="D2005">
        <v>32</v>
      </c>
      <c r="E2005" s="1" t="s">
        <v>2180</v>
      </c>
      <c r="F2005">
        <v>20050606</v>
      </c>
      <c r="G2005">
        <v>21</v>
      </c>
      <c r="H2005">
        <v>102783</v>
      </c>
      <c r="J2005" s="1" t="s">
        <v>2156</v>
      </c>
      <c r="K2005" s="1" t="s">
        <v>239</v>
      </c>
      <c r="L2005" s="1" t="s">
        <v>2157</v>
      </c>
      <c r="M2005">
        <v>180</v>
      </c>
      <c r="N2005" s="1" t="s">
        <v>2169</v>
      </c>
      <c r="O2005">
        <v>29.1</v>
      </c>
      <c r="P2005">
        <v>101868</v>
      </c>
      <c r="R2005" s="1" t="s">
        <v>2159</v>
      </c>
      <c r="S2005" s="1" t="s">
        <v>138</v>
      </c>
      <c r="T2005" s="1" t="s">
        <v>2172</v>
      </c>
      <c r="U2005">
        <v>203</v>
      </c>
      <c r="V2005" s="1" t="s">
        <v>2175</v>
      </c>
      <c r="W2005">
        <v>34.200000000000003</v>
      </c>
      <c r="X2005" s="1" t="s">
        <v>225</v>
      </c>
      <c r="Y2005">
        <v>3</v>
      </c>
      <c r="Z2005" s="1" t="s">
        <v>94</v>
      </c>
      <c r="AA2005">
        <v>60</v>
      </c>
      <c r="AB2005">
        <v>5</v>
      </c>
      <c r="AC2005">
        <v>0</v>
      </c>
      <c r="AD2005">
        <v>51</v>
      </c>
      <c r="AE2005">
        <v>37</v>
      </c>
      <c r="AF2005">
        <v>31</v>
      </c>
      <c r="AG2005">
        <v>6</v>
      </c>
      <c r="AH2005">
        <v>9</v>
      </c>
      <c r="AI2005">
        <v>0</v>
      </c>
      <c r="AJ2005">
        <v>0</v>
      </c>
      <c r="AK2005">
        <v>4</v>
      </c>
      <c r="AL2005">
        <v>1</v>
      </c>
      <c r="AM2005">
        <v>53</v>
      </c>
      <c r="AN2005">
        <v>27</v>
      </c>
      <c r="AO2005">
        <v>19</v>
      </c>
      <c r="AP2005">
        <v>13</v>
      </c>
      <c r="AQ2005">
        <v>9</v>
      </c>
      <c r="AR2005">
        <v>1</v>
      </c>
      <c r="AS2005">
        <v>4</v>
      </c>
      <c r="AT2005">
        <v>64</v>
      </c>
      <c r="AU2005">
        <v>600</v>
      </c>
      <c r="AV2005">
        <v>118</v>
      </c>
      <c r="AW2005">
        <v>367</v>
      </c>
    </row>
    <row r="2006" spans="1:49" x14ac:dyDescent="0.35">
      <c r="A2006" s="1" t="s">
        <v>1016</v>
      </c>
      <c r="B2006" s="1" t="s">
        <v>1017</v>
      </c>
      <c r="C2006" s="1" t="s">
        <v>259</v>
      </c>
      <c r="D2006">
        <v>32</v>
      </c>
      <c r="E2006" s="1" t="s">
        <v>2180</v>
      </c>
      <c r="F2006">
        <v>20050606</v>
      </c>
      <c r="G2006">
        <v>22</v>
      </c>
      <c r="H2006">
        <v>103084</v>
      </c>
      <c r="I2006">
        <v>4</v>
      </c>
      <c r="J2006" s="1" t="s">
        <v>2156</v>
      </c>
      <c r="K2006" s="1" t="s">
        <v>677</v>
      </c>
      <c r="L2006" s="1" t="s">
        <v>2157</v>
      </c>
      <c r="M2006">
        <v>185</v>
      </c>
      <c r="N2006" s="1" t="s">
        <v>2165</v>
      </c>
      <c r="O2006">
        <v>27.5</v>
      </c>
      <c r="P2006">
        <v>102800</v>
      </c>
      <c r="R2006" s="1" t="s">
        <v>2159</v>
      </c>
      <c r="S2006" s="1" t="s">
        <v>1021</v>
      </c>
      <c r="T2006" s="1" t="s">
        <v>2157</v>
      </c>
      <c r="U2006">
        <v>190</v>
      </c>
      <c r="V2006" s="1" t="s">
        <v>2199</v>
      </c>
      <c r="W2006">
        <v>29</v>
      </c>
      <c r="X2006" s="1" t="s">
        <v>509</v>
      </c>
      <c r="Y2006">
        <v>3</v>
      </c>
      <c r="Z2006" s="1" t="s">
        <v>94</v>
      </c>
      <c r="AA2006">
        <v>93</v>
      </c>
      <c r="AB2006">
        <v>5</v>
      </c>
      <c r="AC2006">
        <v>1</v>
      </c>
      <c r="AD2006">
        <v>63</v>
      </c>
      <c r="AE2006">
        <v>36</v>
      </c>
      <c r="AF2006">
        <v>27</v>
      </c>
      <c r="AG2006">
        <v>17</v>
      </c>
      <c r="AH2006">
        <v>10</v>
      </c>
      <c r="AI2006">
        <v>3</v>
      </c>
      <c r="AJ2006">
        <v>4</v>
      </c>
      <c r="AK2006">
        <v>7</v>
      </c>
      <c r="AL2006">
        <v>4</v>
      </c>
      <c r="AM2006">
        <v>78</v>
      </c>
      <c r="AN2006">
        <v>51</v>
      </c>
      <c r="AO2006">
        <v>30</v>
      </c>
      <c r="AP2006">
        <v>16</v>
      </c>
      <c r="AQ2006">
        <v>11</v>
      </c>
      <c r="AR2006">
        <v>6</v>
      </c>
      <c r="AS2006">
        <v>9</v>
      </c>
      <c r="AT2006">
        <v>8</v>
      </c>
      <c r="AU2006">
        <v>1990</v>
      </c>
      <c r="AV2006">
        <v>710</v>
      </c>
      <c r="AW2006">
        <v>22</v>
      </c>
    </row>
    <row r="2007" spans="1:49" x14ac:dyDescent="0.35">
      <c r="A2007" s="1" t="s">
        <v>1016</v>
      </c>
      <c r="B2007" s="1" t="s">
        <v>1017</v>
      </c>
      <c r="C2007" s="1" t="s">
        <v>259</v>
      </c>
      <c r="D2007">
        <v>32</v>
      </c>
      <c r="E2007" s="1" t="s">
        <v>2180</v>
      </c>
      <c r="F2007">
        <v>20050606</v>
      </c>
      <c r="G2007">
        <v>23</v>
      </c>
      <c r="H2007">
        <v>103694</v>
      </c>
      <c r="J2007" s="1" t="s">
        <v>2156</v>
      </c>
      <c r="K2007" s="1" t="s">
        <v>41</v>
      </c>
      <c r="L2007" s="1" t="s">
        <v>2157</v>
      </c>
      <c r="M2007">
        <v>168</v>
      </c>
      <c r="N2007" s="1" t="s">
        <v>2175</v>
      </c>
      <c r="O2007">
        <v>24.3</v>
      </c>
      <c r="P2007">
        <v>103852</v>
      </c>
      <c r="Q2007">
        <v>8</v>
      </c>
      <c r="R2007" s="1" t="s">
        <v>2156</v>
      </c>
      <c r="S2007" s="1" t="s">
        <v>30</v>
      </c>
      <c r="T2007" s="1" t="s">
        <v>2172</v>
      </c>
      <c r="U2007">
        <v>188</v>
      </c>
      <c r="V2007" s="1" t="s">
        <v>2161</v>
      </c>
      <c r="W2007">
        <v>23.7</v>
      </c>
      <c r="X2007" s="1" t="s">
        <v>89</v>
      </c>
      <c r="Y2007">
        <v>3</v>
      </c>
      <c r="Z2007" s="1" t="s">
        <v>94</v>
      </c>
      <c r="AA2007">
        <v>90</v>
      </c>
      <c r="AB2007">
        <v>1</v>
      </c>
      <c r="AC2007">
        <v>0</v>
      </c>
      <c r="AD2007">
        <v>60</v>
      </c>
      <c r="AE2007">
        <v>46</v>
      </c>
      <c r="AF2007">
        <v>31</v>
      </c>
      <c r="AG2007">
        <v>11</v>
      </c>
      <c r="AH2007">
        <v>11</v>
      </c>
      <c r="AI2007">
        <v>1</v>
      </c>
      <c r="AJ2007">
        <v>3</v>
      </c>
      <c r="AK2007">
        <v>15</v>
      </c>
      <c r="AL2007">
        <v>3</v>
      </c>
      <c r="AM2007">
        <v>63</v>
      </c>
      <c r="AN2007">
        <v>38</v>
      </c>
      <c r="AO2007">
        <v>27</v>
      </c>
      <c r="AP2007">
        <v>6</v>
      </c>
      <c r="AQ2007">
        <v>10</v>
      </c>
      <c r="AR2007">
        <v>1</v>
      </c>
      <c r="AS2007">
        <v>4</v>
      </c>
      <c r="AT2007">
        <v>39</v>
      </c>
      <c r="AU2007">
        <v>881</v>
      </c>
      <c r="AV2007">
        <v>32</v>
      </c>
      <c r="AW2007">
        <v>1055</v>
      </c>
    </row>
    <row r="2008" spans="1:49" x14ac:dyDescent="0.35">
      <c r="A2008" s="1" t="s">
        <v>1016</v>
      </c>
      <c r="B2008" s="1" t="s">
        <v>1017</v>
      </c>
      <c r="C2008" s="1" t="s">
        <v>259</v>
      </c>
      <c r="D2008">
        <v>32</v>
      </c>
      <c r="E2008" s="1" t="s">
        <v>2180</v>
      </c>
      <c r="F2008">
        <v>20050606</v>
      </c>
      <c r="G2008">
        <v>24</v>
      </c>
      <c r="H2008">
        <v>103498</v>
      </c>
      <c r="I2008">
        <v>2</v>
      </c>
      <c r="J2008" s="1" t="s">
        <v>2156</v>
      </c>
      <c r="K2008" s="1" t="s">
        <v>678</v>
      </c>
      <c r="L2008" s="1" t="s">
        <v>2157</v>
      </c>
      <c r="M2008">
        <v>193</v>
      </c>
      <c r="N2008" s="1" t="s">
        <v>2166</v>
      </c>
      <c r="O2008">
        <v>25.3</v>
      </c>
      <c r="P2008">
        <v>102148</v>
      </c>
      <c r="R2008" s="1" t="s">
        <v>2156</v>
      </c>
      <c r="S2008" s="1" t="s">
        <v>521</v>
      </c>
      <c r="T2008" s="1" t="s">
        <v>2157</v>
      </c>
      <c r="U2008">
        <v>178</v>
      </c>
      <c r="V2008" s="1" t="s">
        <v>2171</v>
      </c>
      <c r="W2008">
        <v>32.4</v>
      </c>
      <c r="X2008" s="1" t="s">
        <v>2255</v>
      </c>
      <c r="Y2008">
        <v>3</v>
      </c>
      <c r="Z2008" s="1" t="s">
        <v>94</v>
      </c>
      <c r="AA2008">
        <v>141</v>
      </c>
      <c r="AB2008">
        <v>6</v>
      </c>
      <c r="AC2008">
        <v>3</v>
      </c>
      <c r="AD2008">
        <v>94</v>
      </c>
      <c r="AE2008">
        <v>60</v>
      </c>
      <c r="AF2008">
        <v>42</v>
      </c>
      <c r="AG2008">
        <v>17</v>
      </c>
      <c r="AH2008">
        <v>12</v>
      </c>
      <c r="AI2008">
        <v>6</v>
      </c>
      <c r="AJ2008">
        <v>7</v>
      </c>
      <c r="AK2008">
        <v>3</v>
      </c>
      <c r="AL2008">
        <v>3</v>
      </c>
      <c r="AM2008">
        <v>117</v>
      </c>
      <c r="AN2008">
        <v>77</v>
      </c>
      <c r="AO2008">
        <v>57</v>
      </c>
      <c r="AP2008">
        <v>18</v>
      </c>
      <c r="AQ2008">
        <v>14</v>
      </c>
      <c r="AR2008">
        <v>10</v>
      </c>
      <c r="AS2008">
        <v>11</v>
      </c>
      <c r="AT2008">
        <v>5</v>
      </c>
      <c r="AU2008">
        <v>3065</v>
      </c>
      <c r="AV2008">
        <v>55</v>
      </c>
      <c r="AW2008">
        <v>686</v>
      </c>
    </row>
    <row r="2009" spans="1:49" x14ac:dyDescent="0.35">
      <c r="A2009" s="1" t="s">
        <v>1016</v>
      </c>
      <c r="B2009" s="1" t="s">
        <v>1017</v>
      </c>
      <c r="C2009" s="1" t="s">
        <v>259</v>
      </c>
      <c r="D2009">
        <v>32</v>
      </c>
      <c r="E2009" s="1" t="s">
        <v>2180</v>
      </c>
      <c r="F2009">
        <v>20050606</v>
      </c>
      <c r="G2009">
        <v>25</v>
      </c>
      <c r="H2009">
        <v>103819</v>
      </c>
      <c r="I2009">
        <v>1</v>
      </c>
      <c r="J2009" s="1" t="s">
        <v>2156</v>
      </c>
      <c r="K2009" s="1" t="s">
        <v>111</v>
      </c>
      <c r="L2009" s="1" t="s">
        <v>2157</v>
      </c>
      <c r="M2009">
        <v>185</v>
      </c>
      <c r="N2009" s="1" t="s">
        <v>2181</v>
      </c>
      <c r="O2009">
        <v>23.8</v>
      </c>
      <c r="P2009">
        <v>104259</v>
      </c>
      <c r="R2009" s="1" t="s">
        <v>2156</v>
      </c>
      <c r="S2009" s="1" t="s">
        <v>175</v>
      </c>
      <c r="T2009" s="1" t="s">
        <v>2157</v>
      </c>
      <c r="U2009">
        <v>178</v>
      </c>
      <c r="V2009" s="1" t="s">
        <v>2169</v>
      </c>
      <c r="W2009">
        <v>21.6</v>
      </c>
      <c r="X2009" s="1" t="s">
        <v>85</v>
      </c>
      <c r="Y2009">
        <v>3</v>
      </c>
      <c r="Z2009" s="1" t="s">
        <v>101</v>
      </c>
      <c r="AA2009">
        <v>62</v>
      </c>
      <c r="AB2009">
        <v>10</v>
      </c>
      <c r="AC2009">
        <v>2</v>
      </c>
      <c r="AD2009">
        <v>56</v>
      </c>
      <c r="AE2009">
        <v>38</v>
      </c>
      <c r="AF2009">
        <v>30</v>
      </c>
      <c r="AG2009">
        <v>12</v>
      </c>
      <c r="AH2009">
        <v>10</v>
      </c>
      <c r="AI2009">
        <v>3</v>
      </c>
      <c r="AJ2009">
        <v>3</v>
      </c>
      <c r="AK2009">
        <v>3</v>
      </c>
      <c r="AL2009">
        <v>0</v>
      </c>
      <c r="AM2009">
        <v>49</v>
      </c>
      <c r="AN2009">
        <v>29</v>
      </c>
      <c r="AO2009">
        <v>22</v>
      </c>
      <c r="AP2009">
        <v>11</v>
      </c>
      <c r="AQ2009">
        <v>9</v>
      </c>
      <c r="AR2009">
        <v>1</v>
      </c>
      <c r="AS2009">
        <v>3</v>
      </c>
      <c r="AT2009">
        <v>1</v>
      </c>
      <c r="AU2009">
        <v>6980</v>
      </c>
      <c r="AV2009">
        <v>71</v>
      </c>
      <c r="AW2009">
        <v>553</v>
      </c>
    </row>
    <row r="2010" spans="1:49" x14ac:dyDescent="0.35">
      <c r="A2010" s="1" t="s">
        <v>1016</v>
      </c>
      <c r="B2010" s="1" t="s">
        <v>1017</v>
      </c>
      <c r="C2010" s="1" t="s">
        <v>259</v>
      </c>
      <c r="D2010">
        <v>32</v>
      </c>
      <c r="E2010" s="1" t="s">
        <v>2180</v>
      </c>
      <c r="F2010">
        <v>20050606</v>
      </c>
      <c r="G2010">
        <v>26</v>
      </c>
      <c r="H2010">
        <v>103163</v>
      </c>
      <c r="I2010">
        <v>7</v>
      </c>
      <c r="J2010" s="1" t="s">
        <v>2156</v>
      </c>
      <c r="K2010" s="1" t="s">
        <v>56</v>
      </c>
      <c r="L2010" s="1" t="s">
        <v>2157</v>
      </c>
      <c r="M2010">
        <v>188</v>
      </c>
      <c r="N2010" s="1" t="s">
        <v>2169</v>
      </c>
      <c r="O2010">
        <v>27.1</v>
      </c>
      <c r="P2010">
        <v>103507</v>
      </c>
      <c r="R2010" s="1" t="s">
        <v>2173</v>
      </c>
      <c r="S2010" s="1" t="s">
        <v>36</v>
      </c>
      <c r="T2010" s="1" t="s">
        <v>2157</v>
      </c>
      <c r="U2010">
        <v>183</v>
      </c>
      <c r="V2010" s="1" t="s">
        <v>2161</v>
      </c>
      <c r="W2010">
        <v>25.3</v>
      </c>
      <c r="X2010" s="1" t="s">
        <v>116</v>
      </c>
      <c r="Y2010">
        <v>3</v>
      </c>
      <c r="Z2010" s="1" t="s">
        <v>101</v>
      </c>
      <c r="AA2010">
        <v>72</v>
      </c>
      <c r="AB2010">
        <v>4</v>
      </c>
      <c r="AC2010">
        <v>4</v>
      </c>
      <c r="AD2010">
        <v>55</v>
      </c>
      <c r="AE2010">
        <v>32</v>
      </c>
      <c r="AF2010">
        <v>26</v>
      </c>
      <c r="AG2010">
        <v>14</v>
      </c>
      <c r="AH2010">
        <v>10</v>
      </c>
      <c r="AI2010">
        <v>2</v>
      </c>
      <c r="AJ2010">
        <v>3</v>
      </c>
      <c r="AK2010">
        <v>4</v>
      </c>
      <c r="AL2010">
        <v>1</v>
      </c>
      <c r="AM2010">
        <v>61</v>
      </c>
      <c r="AN2010">
        <v>41</v>
      </c>
      <c r="AO2010">
        <v>26</v>
      </c>
      <c r="AP2010">
        <v>9</v>
      </c>
      <c r="AQ2010">
        <v>10</v>
      </c>
      <c r="AR2010">
        <v>2</v>
      </c>
      <c r="AS2010">
        <v>6</v>
      </c>
      <c r="AT2010">
        <v>23</v>
      </c>
      <c r="AU2010">
        <v>1285</v>
      </c>
      <c r="AV2010">
        <v>34</v>
      </c>
      <c r="AW2010">
        <v>1035</v>
      </c>
    </row>
    <row r="2011" spans="1:49" x14ac:dyDescent="0.35">
      <c r="A2011" s="1" t="s">
        <v>1016</v>
      </c>
      <c r="B2011" s="1" t="s">
        <v>1017</v>
      </c>
      <c r="C2011" s="1" t="s">
        <v>259</v>
      </c>
      <c r="D2011">
        <v>32</v>
      </c>
      <c r="E2011" s="1" t="s">
        <v>2180</v>
      </c>
      <c r="F2011">
        <v>20050606</v>
      </c>
      <c r="G2011">
        <v>27</v>
      </c>
      <c r="H2011">
        <v>103084</v>
      </c>
      <c r="I2011">
        <v>4</v>
      </c>
      <c r="J2011" s="1" t="s">
        <v>2156</v>
      </c>
      <c r="K2011" s="1" t="s">
        <v>677</v>
      </c>
      <c r="L2011" s="1" t="s">
        <v>2157</v>
      </c>
      <c r="M2011">
        <v>185</v>
      </c>
      <c r="N2011" s="1" t="s">
        <v>2165</v>
      </c>
      <c r="O2011">
        <v>27.5</v>
      </c>
      <c r="P2011">
        <v>102783</v>
      </c>
      <c r="R2011" s="1" t="s">
        <v>2156</v>
      </c>
      <c r="S2011" s="1" t="s">
        <v>239</v>
      </c>
      <c r="T2011" s="1" t="s">
        <v>2157</v>
      </c>
      <c r="U2011">
        <v>180</v>
      </c>
      <c r="V2011" s="1" t="s">
        <v>2169</v>
      </c>
      <c r="W2011">
        <v>29.1</v>
      </c>
      <c r="X2011" s="1" t="s">
        <v>49</v>
      </c>
      <c r="Y2011">
        <v>3</v>
      </c>
      <c r="Z2011" s="1" t="s">
        <v>101</v>
      </c>
      <c r="AA2011">
        <v>89</v>
      </c>
      <c r="AB2011">
        <v>4</v>
      </c>
      <c r="AC2011">
        <v>0</v>
      </c>
      <c r="AD2011">
        <v>56</v>
      </c>
      <c r="AE2011">
        <v>31</v>
      </c>
      <c r="AF2011">
        <v>22</v>
      </c>
      <c r="AG2011">
        <v>20</v>
      </c>
      <c r="AH2011">
        <v>10</v>
      </c>
      <c r="AI2011">
        <v>2</v>
      </c>
      <c r="AJ2011">
        <v>2</v>
      </c>
      <c r="AK2011">
        <v>0</v>
      </c>
      <c r="AL2011">
        <v>3</v>
      </c>
      <c r="AM2011">
        <v>67</v>
      </c>
      <c r="AN2011">
        <v>39</v>
      </c>
      <c r="AO2011">
        <v>28</v>
      </c>
      <c r="AP2011">
        <v>15</v>
      </c>
      <c r="AQ2011">
        <v>10</v>
      </c>
      <c r="AR2011">
        <v>4</v>
      </c>
      <c r="AS2011">
        <v>6</v>
      </c>
      <c r="AT2011">
        <v>8</v>
      </c>
      <c r="AU2011">
        <v>1990</v>
      </c>
      <c r="AV2011">
        <v>64</v>
      </c>
      <c r="AW2011">
        <v>600</v>
      </c>
    </row>
    <row r="2012" spans="1:49" x14ac:dyDescent="0.35">
      <c r="A2012" s="1" t="s">
        <v>1016</v>
      </c>
      <c r="B2012" s="1" t="s">
        <v>1017</v>
      </c>
      <c r="C2012" s="1" t="s">
        <v>259</v>
      </c>
      <c r="D2012">
        <v>32</v>
      </c>
      <c r="E2012" s="1" t="s">
        <v>2180</v>
      </c>
      <c r="F2012">
        <v>20050606</v>
      </c>
      <c r="G2012">
        <v>28</v>
      </c>
      <c r="H2012">
        <v>103498</v>
      </c>
      <c r="I2012">
        <v>2</v>
      </c>
      <c r="J2012" s="1" t="s">
        <v>2156</v>
      </c>
      <c r="K2012" s="1" t="s">
        <v>678</v>
      </c>
      <c r="L2012" s="1" t="s">
        <v>2157</v>
      </c>
      <c r="M2012">
        <v>193</v>
      </c>
      <c r="N2012" s="1" t="s">
        <v>2166</v>
      </c>
      <c r="O2012">
        <v>25.3</v>
      </c>
      <c r="P2012">
        <v>103694</v>
      </c>
      <c r="R2012" s="1" t="s">
        <v>2156</v>
      </c>
      <c r="S2012" s="1" t="s">
        <v>41</v>
      </c>
      <c r="T2012" s="1" t="s">
        <v>2157</v>
      </c>
      <c r="U2012">
        <v>168</v>
      </c>
      <c r="V2012" s="1" t="s">
        <v>2175</v>
      </c>
      <c r="W2012">
        <v>24.3</v>
      </c>
      <c r="X2012" s="1" t="s">
        <v>103</v>
      </c>
      <c r="Y2012">
        <v>3</v>
      </c>
      <c r="Z2012" s="1" t="s">
        <v>101</v>
      </c>
      <c r="AA2012">
        <v>106</v>
      </c>
      <c r="AB2012">
        <v>13</v>
      </c>
      <c r="AC2012">
        <v>0</v>
      </c>
      <c r="AD2012">
        <v>80</v>
      </c>
      <c r="AE2012">
        <v>44</v>
      </c>
      <c r="AF2012">
        <v>30</v>
      </c>
      <c r="AG2012">
        <v>18</v>
      </c>
      <c r="AH2012">
        <v>11</v>
      </c>
      <c r="AI2012">
        <v>4</v>
      </c>
      <c r="AJ2012">
        <v>7</v>
      </c>
      <c r="AK2012">
        <v>2</v>
      </c>
      <c r="AL2012">
        <v>5</v>
      </c>
      <c r="AM2012">
        <v>79</v>
      </c>
      <c r="AN2012">
        <v>44</v>
      </c>
      <c r="AO2012">
        <v>26</v>
      </c>
      <c r="AP2012">
        <v>18</v>
      </c>
      <c r="AQ2012">
        <v>11</v>
      </c>
      <c r="AR2012">
        <v>5</v>
      </c>
      <c r="AS2012">
        <v>9</v>
      </c>
      <c r="AT2012">
        <v>5</v>
      </c>
      <c r="AU2012">
        <v>3065</v>
      </c>
      <c r="AV2012">
        <v>39</v>
      </c>
      <c r="AW2012">
        <v>881</v>
      </c>
    </row>
    <row r="2013" spans="1:49" x14ac:dyDescent="0.35">
      <c r="A2013" s="1" t="s">
        <v>1016</v>
      </c>
      <c r="B2013" s="1" t="s">
        <v>1017</v>
      </c>
      <c r="C2013" s="1" t="s">
        <v>259</v>
      </c>
      <c r="D2013">
        <v>32</v>
      </c>
      <c r="E2013" s="1" t="s">
        <v>2180</v>
      </c>
      <c r="F2013">
        <v>20050606</v>
      </c>
      <c r="G2013">
        <v>29</v>
      </c>
      <c r="H2013">
        <v>103819</v>
      </c>
      <c r="I2013">
        <v>1</v>
      </c>
      <c r="J2013" s="1" t="s">
        <v>2156</v>
      </c>
      <c r="K2013" s="1" t="s">
        <v>111</v>
      </c>
      <c r="L2013" s="1" t="s">
        <v>2157</v>
      </c>
      <c r="M2013">
        <v>185</v>
      </c>
      <c r="N2013" s="1" t="s">
        <v>2181</v>
      </c>
      <c r="O2013">
        <v>23.8</v>
      </c>
      <c r="P2013">
        <v>103163</v>
      </c>
      <c r="Q2013">
        <v>7</v>
      </c>
      <c r="R2013" s="1" t="s">
        <v>2156</v>
      </c>
      <c r="S2013" s="1" t="s">
        <v>56</v>
      </c>
      <c r="T2013" s="1" t="s">
        <v>2157</v>
      </c>
      <c r="U2013">
        <v>188</v>
      </c>
      <c r="V2013" s="1" t="s">
        <v>2169</v>
      </c>
      <c r="W2013">
        <v>27.1</v>
      </c>
      <c r="X2013" s="1" t="s">
        <v>1024</v>
      </c>
      <c r="Y2013">
        <v>3</v>
      </c>
      <c r="Z2013" s="1" t="s">
        <v>105</v>
      </c>
      <c r="AA2013">
        <v>99</v>
      </c>
      <c r="AB2013">
        <v>8</v>
      </c>
      <c r="AC2013">
        <v>0</v>
      </c>
      <c r="AD2013">
        <v>63</v>
      </c>
      <c r="AE2013">
        <v>44</v>
      </c>
      <c r="AF2013">
        <v>40</v>
      </c>
      <c r="AG2013">
        <v>12</v>
      </c>
      <c r="AH2013">
        <v>11</v>
      </c>
      <c r="AI2013">
        <v>0</v>
      </c>
      <c r="AJ2013">
        <v>0</v>
      </c>
      <c r="AK2013">
        <v>7</v>
      </c>
      <c r="AL2013">
        <v>2</v>
      </c>
      <c r="AM2013">
        <v>85</v>
      </c>
      <c r="AN2013">
        <v>55</v>
      </c>
      <c r="AO2013">
        <v>39</v>
      </c>
      <c r="AP2013">
        <v>19</v>
      </c>
      <c r="AQ2013">
        <v>11</v>
      </c>
      <c r="AR2013">
        <v>8</v>
      </c>
      <c r="AS2013">
        <v>9</v>
      </c>
      <c r="AT2013">
        <v>1</v>
      </c>
      <c r="AU2013">
        <v>6980</v>
      </c>
      <c r="AV2013">
        <v>23</v>
      </c>
      <c r="AW2013">
        <v>1285</v>
      </c>
    </row>
    <row r="2014" spans="1:49" x14ac:dyDescent="0.35">
      <c r="A2014" s="1" t="s">
        <v>1016</v>
      </c>
      <c r="B2014" s="1" t="s">
        <v>1017</v>
      </c>
      <c r="C2014" s="1" t="s">
        <v>259</v>
      </c>
      <c r="D2014">
        <v>32</v>
      </c>
      <c r="E2014" s="1" t="s">
        <v>2180</v>
      </c>
      <c r="F2014">
        <v>20050606</v>
      </c>
      <c r="G2014">
        <v>30</v>
      </c>
      <c r="H2014">
        <v>103498</v>
      </c>
      <c r="I2014">
        <v>2</v>
      </c>
      <c r="J2014" s="1" t="s">
        <v>2156</v>
      </c>
      <c r="K2014" s="1" t="s">
        <v>678</v>
      </c>
      <c r="L2014" s="1" t="s">
        <v>2157</v>
      </c>
      <c r="M2014">
        <v>193</v>
      </c>
      <c r="N2014" s="1" t="s">
        <v>2166</v>
      </c>
      <c r="O2014">
        <v>25.3</v>
      </c>
      <c r="P2014">
        <v>103084</v>
      </c>
      <c r="Q2014">
        <v>4</v>
      </c>
      <c r="R2014" s="1" t="s">
        <v>2156</v>
      </c>
      <c r="S2014" s="1" t="s">
        <v>677</v>
      </c>
      <c r="T2014" s="1" t="s">
        <v>2157</v>
      </c>
      <c r="U2014">
        <v>185</v>
      </c>
      <c r="V2014" s="1" t="s">
        <v>2165</v>
      </c>
      <c r="W2014">
        <v>27.5</v>
      </c>
      <c r="X2014" s="1" t="s">
        <v>849</v>
      </c>
      <c r="Y2014">
        <v>3</v>
      </c>
      <c r="Z2014" s="1" t="s">
        <v>105</v>
      </c>
      <c r="AA2014">
        <v>114</v>
      </c>
      <c r="AB2014">
        <v>14</v>
      </c>
      <c r="AC2014">
        <v>3</v>
      </c>
      <c r="AD2014">
        <v>91</v>
      </c>
      <c r="AE2014">
        <v>56</v>
      </c>
      <c r="AF2014">
        <v>36</v>
      </c>
      <c r="AG2014">
        <v>22</v>
      </c>
      <c r="AH2014">
        <v>14</v>
      </c>
      <c r="AI2014">
        <v>6</v>
      </c>
      <c r="AJ2014">
        <v>8</v>
      </c>
      <c r="AK2014">
        <v>3</v>
      </c>
      <c r="AL2014">
        <v>3</v>
      </c>
      <c r="AM2014">
        <v>81</v>
      </c>
      <c r="AN2014">
        <v>46</v>
      </c>
      <c r="AO2014">
        <v>29</v>
      </c>
      <c r="AP2014">
        <v>18</v>
      </c>
      <c r="AQ2014">
        <v>13</v>
      </c>
      <c r="AR2014">
        <v>3</v>
      </c>
      <c r="AS2014">
        <v>7</v>
      </c>
      <c r="AT2014">
        <v>5</v>
      </c>
      <c r="AU2014">
        <v>3065</v>
      </c>
      <c r="AV2014">
        <v>8</v>
      </c>
      <c r="AW2014">
        <v>1990</v>
      </c>
    </row>
    <row r="2015" spans="1:49" x14ac:dyDescent="0.35">
      <c r="A2015" s="1" t="s">
        <v>1016</v>
      </c>
      <c r="B2015" s="1" t="s">
        <v>1017</v>
      </c>
      <c r="C2015" s="1" t="s">
        <v>259</v>
      </c>
      <c r="D2015">
        <v>32</v>
      </c>
      <c r="E2015" s="1" t="s">
        <v>2180</v>
      </c>
      <c r="F2015">
        <v>20050606</v>
      </c>
      <c r="G2015">
        <v>31</v>
      </c>
      <c r="H2015">
        <v>103819</v>
      </c>
      <c r="I2015">
        <v>1</v>
      </c>
      <c r="J2015" s="1" t="s">
        <v>2156</v>
      </c>
      <c r="K2015" s="1" t="s">
        <v>111</v>
      </c>
      <c r="L2015" s="1" t="s">
        <v>2157</v>
      </c>
      <c r="M2015">
        <v>185</v>
      </c>
      <c r="N2015" s="1" t="s">
        <v>2181</v>
      </c>
      <c r="O2015">
        <v>23.8</v>
      </c>
      <c r="P2015">
        <v>103498</v>
      </c>
      <c r="Q2015">
        <v>2</v>
      </c>
      <c r="R2015" s="1" t="s">
        <v>2156</v>
      </c>
      <c r="S2015" s="1" t="s">
        <v>678</v>
      </c>
      <c r="T2015" s="1" t="s">
        <v>2157</v>
      </c>
      <c r="U2015">
        <v>193</v>
      </c>
      <c r="V2015" s="1" t="s">
        <v>2166</v>
      </c>
      <c r="W2015">
        <v>25.3</v>
      </c>
      <c r="X2015" s="1" t="s">
        <v>820</v>
      </c>
      <c r="Y2015">
        <v>3</v>
      </c>
      <c r="Z2015" s="1" t="s">
        <v>108</v>
      </c>
      <c r="AA2015">
        <v>125</v>
      </c>
      <c r="AB2015">
        <v>9</v>
      </c>
      <c r="AC2015">
        <v>1</v>
      </c>
      <c r="AD2015">
        <v>97</v>
      </c>
      <c r="AE2015">
        <v>59</v>
      </c>
      <c r="AF2015">
        <v>44</v>
      </c>
      <c r="AG2015">
        <v>28</v>
      </c>
      <c r="AH2015">
        <v>16</v>
      </c>
      <c r="AI2015">
        <v>5</v>
      </c>
      <c r="AJ2015">
        <v>6</v>
      </c>
      <c r="AK2015">
        <v>12</v>
      </c>
      <c r="AL2015">
        <v>0</v>
      </c>
      <c r="AM2015">
        <v>97</v>
      </c>
      <c r="AN2015">
        <v>66</v>
      </c>
      <c r="AO2015">
        <v>53</v>
      </c>
      <c r="AP2015">
        <v>15</v>
      </c>
      <c r="AQ2015">
        <v>16</v>
      </c>
      <c r="AR2015">
        <v>1</v>
      </c>
      <c r="AS2015">
        <v>4</v>
      </c>
      <c r="AT2015">
        <v>1</v>
      </c>
      <c r="AU2015">
        <v>6980</v>
      </c>
      <c r="AV2015">
        <v>5</v>
      </c>
      <c r="AW2015">
        <v>3065</v>
      </c>
    </row>
    <row r="2016" spans="1:49" x14ac:dyDescent="0.35">
      <c r="A2016" s="1" t="s">
        <v>1025</v>
      </c>
      <c r="B2016" s="1" t="s">
        <v>1026</v>
      </c>
      <c r="C2016" s="1" t="s">
        <v>198</v>
      </c>
      <c r="D2016">
        <v>32</v>
      </c>
      <c r="E2016" s="1" t="s">
        <v>2180</v>
      </c>
      <c r="F2016">
        <v>20050131</v>
      </c>
      <c r="G2016">
        <v>1</v>
      </c>
      <c r="H2016">
        <v>103292</v>
      </c>
      <c r="I2016">
        <v>1</v>
      </c>
      <c r="J2016" s="1" t="s">
        <v>2156</v>
      </c>
      <c r="K2016" s="1" t="s">
        <v>69</v>
      </c>
      <c r="L2016" s="1" t="s">
        <v>2157</v>
      </c>
      <c r="M2016">
        <v>175</v>
      </c>
      <c r="N2016" s="1" t="s">
        <v>2165</v>
      </c>
      <c r="O2016">
        <v>26.1</v>
      </c>
      <c r="P2016">
        <v>103181</v>
      </c>
      <c r="R2016" s="1" t="s">
        <v>2156</v>
      </c>
      <c r="S2016" s="1" t="s">
        <v>220</v>
      </c>
      <c r="T2016" s="1" t="s">
        <v>2157</v>
      </c>
      <c r="U2016">
        <v>185</v>
      </c>
      <c r="V2016" s="1" t="s">
        <v>2160</v>
      </c>
      <c r="W2016">
        <v>26.7</v>
      </c>
      <c r="X2016" s="1" t="s">
        <v>362</v>
      </c>
      <c r="Y2016">
        <v>3</v>
      </c>
      <c r="Z2016" s="1" t="s">
        <v>64</v>
      </c>
      <c r="AA2016">
        <v>83</v>
      </c>
      <c r="AB2016">
        <v>3</v>
      </c>
      <c r="AC2016">
        <v>6</v>
      </c>
      <c r="AD2016">
        <v>75</v>
      </c>
      <c r="AE2016">
        <v>42</v>
      </c>
      <c r="AF2016">
        <v>34</v>
      </c>
      <c r="AG2016">
        <v>17</v>
      </c>
      <c r="AH2016">
        <v>10</v>
      </c>
      <c r="AI2016">
        <v>6</v>
      </c>
      <c r="AJ2016">
        <v>7</v>
      </c>
      <c r="AK2016">
        <v>9</v>
      </c>
      <c r="AL2016">
        <v>5</v>
      </c>
      <c r="AM2016">
        <v>79</v>
      </c>
      <c r="AN2016">
        <v>46</v>
      </c>
      <c r="AO2016">
        <v>30</v>
      </c>
      <c r="AP2016">
        <v>15</v>
      </c>
      <c r="AQ2016">
        <v>10</v>
      </c>
      <c r="AR2016">
        <v>6</v>
      </c>
      <c r="AS2016">
        <v>9</v>
      </c>
      <c r="AT2016">
        <v>8</v>
      </c>
      <c r="AU2016">
        <v>1960</v>
      </c>
      <c r="AV2016">
        <v>93</v>
      </c>
      <c r="AW2016">
        <v>452</v>
      </c>
    </row>
    <row r="2017" spans="1:49" x14ac:dyDescent="0.35">
      <c r="A2017" s="1" t="s">
        <v>1025</v>
      </c>
      <c r="B2017" s="1" t="s">
        <v>1026</v>
      </c>
      <c r="C2017" s="1" t="s">
        <v>198</v>
      </c>
      <c r="D2017">
        <v>32</v>
      </c>
      <c r="E2017" s="1" t="s">
        <v>2180</v>
      </c>
      <c r="F2017">
        <v>20050131</v>
      </c>
      <c r="G2017">
        <v>2</v>
      </c>
      <c r="H2017">
        <v>103176</v>
      </c>
      <c r="J2017" s="1" t="s">
        <v>2156</v>
      </c>
      <c r="K2017" s="1" t="s">
        <v>185</v>
      </c>
      <c r="L2017" s="1" t="s">
        <v>2157</v>
      </c>
      <c r="M2017">
        <v>183</v>
      </c>
      <c r="N2017" s="1" t="s">
        <v>2161</v>
      </c>
      <c r="O2017">
        <v>26.7</v>
      </c>
      <c r="P2017">
        <v>103656</v>
      </c>
      <c r="R2017" s="1" t="s">
        <v>2156</v>
      </c>
      <c r="S2017" s="1" t="s">
        <v>214</v>
      </c>
      <c r="T2017" s="1" t="s">
        <v>2157</v>
      </c>
      <c r="U2017">
        <v>175</v>
      </c>
      <c r="V2017" s="1" t="s">
        <v>2161</v>
      </c>
      <c r="W2017">
        <v>24.1</v>
      </c>
      <c r="X2017" s="1" t="s">
        <v>227</v>
      </c>
      <c r="Y2017">
        <v>3</v>
      </c>
      <c r="Z2017" s="1" t="s">
        <v>64</v>
      </c>
      <c r="AA2017">
        <v>148</v>
      </c>
      <c r="AB2017">
        <v>3</v>
      </c>
      <c r="AC2017">
        <v>2</v>
      </c>
      <c r="AD2017">
        <v>101</v>
      </c>
      <c r="AE2017">
        <v>69</v>
      </c>
      <c r="AF2017">
        <v>49</v>
      </c>
      <c r="AG2017">
        <v>12</v>
      </c>
      <c r="AH2017">
        <v>16</v>
      </c>
      <c r="AI2017">
        <v>2</v>
      </c>
      <c r="AJ2017">
        <v>6</v>
      </c>
      <c r="AK2017">
        <v>3</v>
      </c>
      <c r="AL2017">
        <v>1</v>
      </c>
      <c r="AM2017">
        <v>104</v>
      </c>
      <c r="AN2017">
        <v>66</v>
      </c>
      <c r="AO2017">
        <v>41</v>
      </c>
      <c r="AP2017">
        <v>19</v>
      </c>
      <c r="AQ2017">
        <v>16</v>
      </c>
      <c r="AR2017">
        <v>5</v>
      </c>
      <c r="AS2017">
        <v>10</v>
      </c>
      <c r="AT2017">
        <v>76</v>
      </c>
      <c r="AU2017">
        <v>498</v>
      </c>
      <c r="AV2017">
        <v>97</v>
      </c>
      <c r="AW2017">
        <v>436</v>
      </c>
    </row>
    <row r="2018" spans="1:49" x14ac:dyDescent="0.35">
      <c r="A2018" s="1" t="s">
        <v>1025</v>
      </c>
      <c r="B2018" s="1" t="s">
        <v>1026</v>
      </c>
      <c r="C2018" s="1" t="s">
        <v>198</v>
      </c>
      <c r="D2018">
        <v>32</v>
      </c>
      <c r="E2018" s="1" t="s">
        <v>2180</v>
      </c>
      <c r="F2018">
        <v>20050131</v>
      </c>
      <c r="G2018">
        <v>3</v>
      </c>
      <c r="H2018">
        <v>103581</v>
      </c>
      <c r="J2018" s="1" t="s">
        <v>2156</v>
      </c>
      <c r="K2018" s="1" t="s">
        <v>1027</v>
      </c>
      <c r="L2018" s="1" t="s">
        <v>2157</v>
      </c>
      <c r="M2018">
        <v>183</v>
      </c>
      <c r="N2018" s="1" t="s">
        <v>2182</v>
      </c>
      <c r="O2018">
        <v>24.5</v>
      </c>
      <c r="P2018">
        <v>103775</v>
      </c>
      <c r="R2018" s="1" t="s">
        <v>2173</v>
      </c>
      <c r="S2018" s="1" t="s">
        <v>1028</v>
      </c>
      <c r="T2018" s="1" t="s">
        <v>2157</v>
      </c>
      <c r="U2018">
        <v>175</v>
      </c>
      <c r="V2018" s="1" t="s">
        <v>2177</v>
      </c>
      <c r="W2018">
        <v>23.7</v>
      </c>
      <c r="X2018" s="1" t="s">
        <v>463</v>
      </c>
      <c r="Y2018">
        <v>3</v>
      </c>
      <c r="Z2018" s="1" t="s">
        <v>64</v>
      </c>
      <c r="AA2018">
        <v>149</v>
      </c>
      <c r="AB2018">
        <v>11</v>
      </c>
      <c r="AC2018">
        <v>2</v>
      </c>
      <c r="AD2018">
        <v>98</v>
      </c>
      <c r="AE2018">
        <v>55</v>
      </c>
      <c r="AF2018">
        <v>40</v>
      </c>
      <c r="AG2018">
        <v>18</v>
      </c>
      <c r="AH2018">
        <v>15</v>
      </c>
      <c r="AI2018">
        <v>8</v>
      </c>
      <c r="AJ2018">
        <v>12</v>
      </c>
      <c r="AK2018">
        <v>2</v>
      </c>
      <c r="AL2018">
        <v>2</v>
      </c>
      <c r="AM2018">
        <v>100</v>
      </c>
      <c r="AN2018">
        <v>57</v>
      </c>
      <c r="AO2018">
        <v>35</v>
      </c>
      <c r="AP2018">
        <v>21</v>
      </c>
      <c r="AQ2018">
        <v>14</v>
      </c>
      <c r="AR2018">
        <v>8</v>
      </c>
      <c r="AS2018">
        <v>13</v>
      </c>
      <c r="AT2018">
        <v>113</v>
      </c>
      <c r="AU2018">
        <v>400</v>
      </c>
      <c r="AV2018">
        <v>943</v>
      </c>
      <c r="AW2018">
        <v>8</v>
      </c>
    </row>
    <row r="2019" spans="1:49" x14ac:dyDescent="0.35">
      <c r="A2019" s="1" t="s">
        <v>1025</v>
      </c>
      <c r="B2019" s="1" t="s">
        <v>1026</v>
      </c>
      <c r="C2019" s="1" t="s">
        <v>198</v>
      </c>
      <c r="D2019">
        <v>32</v>
      </c>
      <c r="E2019" s="1" t="s">
        <v>2180</v>
      </c>
      <c r="F2019">
        <v>20050131</v>
      </c>
      <c r="G2019">
        <v>4</v>
      </c>
      <c r="H2019">
        <v>104076</v>
      </c>
      <c r="I2019">
        <v>6</v>
      </c>
      <c r="J2019" s="1" t="s">
        <v>2156</v>
      </c>
      <c r="K2019" s="1" t="s">
        <v>25</v>
      </c>
      <c r="L2019" s="1" t="s">
        <v>2157</v>
      </c>
      <c r="M2019">
        <v>190</v>
      </c>
      <c r="N2019" s="1" t="s">
        <v>2165</v>
      </c>
      <c r="O2019">
        <v>22.2</v>
      </c>
      <c r="P2019">
        <v>103535</v>
      </c>
      <c r="R2019" s="1" t="s">
        <v>2156</v>
      </c>
      <c r="S2019" s="1" t="s">
        <v>1029</v>
      </c>
      <c r="T2019" s="1" t="s">
        <v>2157</v>
      </c>
      <c r="U2019">
        <v>180</v>
      </c>
      <c r="V2019" s="1" t="s">
        <v>2171</v>
      </c>
      <c r="W2019">
        <v>24.8</v>
      </c>
      <c r="X2019" s="1" t="s">
        <v>1030</v>
      </c>
      <c r="Y2019">
        <v>3</v>
      </c>
      <c r="Z2019" s="1" t="s">
        <v>64</v>
      </c>
      <c r="AA2019">
        <v>115</v>
      </c>
      <c r="AB2019">
        <v>6</v>
      </c>
      <c r="AC2019">
        <v>6</v>
      </c>
      <c r="AD2019">
        <v>95</v>
      </c>
      <c r="AE2019">
        <v>59</v>
      </c>
      <c r="AF2019">
        <v>42</v>
      </c>
      <c r="AG2019">
        <v>20</v>
      </c>
      <c r="AH2019">
        <v>14</v>
      </c>
      <c r="AI2019">
        <v>7</v>
      </c>
      <c r="AJ2019">
        <v>9</v>
      </c>
      <c r="AK2019">
        <v>4</v>
      </c>
      <c r="AL2019">
        <v>2</v>
      </c>
      <c r="AM2019">
        <v>101</v>
      </c>
      <c r="AN2019">
        <v>58</v>
      </c>
      <c r="AO2019">
        <v>41</v>
      </c>
      <c r="AP2019">
        <v>20</v>
      </c>
      <c r="AQ2019">
        <v>14</v>
      </c>
      <c r="AR2019">
        <v>8</v>
      </c>
      <c r="AS2019">
        <v>11</v>
      </c>
      <c r="AT2019">
        <v>59</v>
      </c>
      <c r="AU2019">
        <v>616</v>
      </c>
      <c r="AV2019">
        <v>145</v>
      </c>
      <c r="AW2019">
        <v>314</v>
      </c>
    </row>
    <row r="2020" spans="1:49" x14ac:dyDescent="0.35">
      <c r="A2020" s="1" t="s">
        <v>1025</v>
      </c>
      <c r="B2020" s="1" t="s">
        <v>1026</v>
      </c>
      <c r="C2020" s="1" t="s">
        <v>198</v>
      </c>
      <c r="D2020">
        <v>32</v>
      </c>
      <c r="E2020" s="1" t="s">
        <v>2180</v>
      </c>
      <c r="F2020">
        <v>20050131</v>
      </c>
      <c r="G2020">
        <v>5</v>
      </c>
      <c r="H2020">
        <v>103970</v>
      </c>
      <c r="I2020">
        <v>4</v>
      </c>
      <c r="J2020" s="1" t="s">
        <v>2156</v>
      </c>
      <c r="K2020" s="1" t="s">
        <v>74</v>
      </c>
      <c r="L2020" s="1" t="s">
        <v>2157</v>
      </c>
      <c r="M2020">
        <v>175</v>
      </c>
      <c r="N2020" s="1" t="s">
        <v>2161</v>
      </c>
      <c r="O2020">
        <v>22.8</v>
      </c>
      <c r="P2020">
        <v>102287</v>
      </c>
      <c r="R2020" s="1" t="s">
        <v>2159</v>
      </c>
      <c r="S2020" s="1" t="s">
        <v>466</v>
      </c>
      <c r="T2020" s="1" t="s">
        <v>2157</v>
      </c>
      <c r="U2020">
        <v>188</v>
      </c>
      <c r="V2020" s="1" t="s">
        <v>2161</v>
      </c>
      <c r="W2020">
        <v>31.2</v>
      </c>
      <c r="X2020" s="1" t="s">
        <v>49</v>
      </c>
      <c r="Y2020">
        <v>3</v>
      </c>
      <c r="Z2020" s="1" t="s">
        <v>64</v>
      </c>
      <c r="AA2020">
        <v>92</v>
      </c>
      <c r="AB2020">
        <v>3</v>
      </c>
      <c r="AC2020">
        <v>2</v>
      </c>
      <c r="AD2020">
        <v>62</v>
      </c>
      <c r="AE2020">
        <v>45</v>
      </c>
      <c r="AF2020">
        <v>33</v>
      </c>
      <c r="AG2020">
        <v>8</v>
      </c>
      <c r="AH2020">
        <v>10</v>
      </c>
      <c r="AI2020">
        <v>3</v>
      </c>
      <c r="AJ2020">
        <v>4</v>
      </c>
      <c r="AK2020">
        <v>3</v>
      </c>
      <c r="AL2020">
        <v>5</v>
      </c>
      <c r="AM2020">
        <v>78</v>
      </c>
      <c r="AN2020">
        <v>41</v>
      </c>
      <c r="AO2020">
        <v>28</v>
      </c>
      <c r="AP2020">
        <v>15</v>
      </c>
      <c r="AQ2020">
        <v>10</v>
      </c>
      <c r="AR2020">
        <v>4</v>
      </c>
      <c r="AS2020">
        <v>7</v>
      </c>
      <c r="AT2020">
        <v>53</v>
      </c>
      <c r="AU2020">
        <v>760</v>
      </c>
      <c r="AV2020">
        <v>175</v>
      </c>
      <c r="AW2020">
        <v>250</v>
      </c>
    </row>
    <row r="2021" spans="1:49" x14ac:dyDescent="0.35">
      <c r="A2021" s="1" t="s">
        <v>1025</v>
      </c>
      <c r="B2021" s="1" t="s">
        <v>1026</v>
      </c>
      <c r="C2021" s="1" t="s">
        <v>198</v>
      </c>
      <c r="D2021">
        <v>32</v>
      </c>
      <c r="E2021" s="1" t="s">
        <v>2180</v>
      </c>
      <c r="F2021">
        <v>20050131</v>
      </c>
      <c r="G2021">
        <v>6</v>
      </c>
      <c r="H2021">
        <v>103264</v>
      </c>
      <c r="J2021" s="1" t="s">
        <v>2156</v>
      </c>
      <c r="K2021" s="1" t="s">
        <v>76</v>
      </c>
      <c r="L2021" s="1" t="s">
        <v>2172</v>
      </c>
      <c r="M2021">
        <v>180</v>
      </c>
      <c r="N2021" s="1" t="s">
        <v>2165</v>
      </c>
      <c r="O2021">
        <v>26.3</v>
      </c>
      <c r="P2021">
        <v>104338</v>
      </c>
      <c r="R2021" s="1" t="s">
        <v>2156</v>
      </c>
      <c r="S2021" s="1" t="s">
        <v>170</v>
      </c>
      <c r="T2021" s="1" t="s">
        <v>2157</v>
      </c>
      <c r="U2021">
        <v>185</v>
      </c>
      <c r="V2021" s="1" t="s">
        <v>2165</v>
      </c>
      <c r="W2021">
        <v>20.8</v>
      </c>
      <c r="X2021" s="1" t="s">
        <v>1031</v>
      </c>
      <c r="Y2021">
        <v>3</v>
      </c>
      <c r="Z2021" s="1" t="s">
        <v>64</v>
      </c>
      <c r="AA2021">
        <v>149</v>
      </c>
      <c r="AB2021">
        <v>4</v>
      </c>
      <c r="AC2021">
        <v>0</v>
      </c>
      <c r="AD2021">
        <v>102</v>
      </c>
      <c r="AE2021">
        <v>67</v>
      </c>
      <c r="AF2021">
        <v>51</v>
      </c>
      <c r="AG2021">
        <v>19</v>
      </c>
      <c r="AH2021">
        <v>17</v>
      </c>
      <c r="AI2021">
        <v>3</v>
      </c>
      <c r="AJ2021">
        <v>5</v>
      </c>
      <c r="AK2021">
        <v>6</v>
      </c>
      <c r="AL2021">
        <v>4</v>
      </c>
      <c r="AM2021">
        <v>116</v>
      </c>
      <c r="AN2021">
        <v>77</v>
      </c>
      <c r="AO2021">
        <v>55</v>
      </c>
      <c r="AP2021">
        <v>16</v>
      </c>
      <c r="AQ2021">
        <v>16</v>
      </c>
      <c r="AR2021">
        <v>5</v>
      </c>
      <c r="AS2021">
        <v>9</v>
      </c>
      <c r="AT2021">
        <v>119</v>
      </c>
      <c r="AU2021">
        <v>384</v>
      </c>
      <c r="AV2021">
        <v>83</v>
      </c>
      <c r="AW2021">
        <v>478</v>
      </c>
    </row>
    <row r="2022" spans="1:49" x14ac:dyDescent="0.35">
      <c r="A2022" s="1" t="s">
        <v>1025</v>
      </c>
      <c r="B2022" s="1" t="s">
        <v>1026</v>
      </c>
      <c r="C2022" s="1" t="s">
        <v>198</v>
      </c>
      <c r="D2022">
        <v>32</v>
      </c>
      <c r="E2022" s="1" t="s">
        <v>2180</v>
      </c>
      <c r="F2022">
        <v>20050131</v>
      </c>
      <c r="G2022">
        <v>7</v>
      </c>
      <c r="H2022">
        <v>103487</v>
      </c>
      <c r="J2022" s="1" t="s">
        <v>2159</v>
      </c>
      <c r="K2022" s="1" t="s">
        <v>169</v>
      </c>
      <c r="L2022" s="1" t="s">
        <v>2157</v>
      </c>
      <c r="M2022">
        <v>188</v>
      </c>
      <c r="N2022" s="1" t="s">
        <v>2162</v>
      </c>
      <c r="O2022">
        <v>25</v>
      </c>
      <c r="P2022">
        <v>104386</v>
      </c>
      <c r="R2022" s="1" t="s">
        <v>2156</v>
      </c>
      <c r="S2022" s="1" t="s">
        <v>277</v>
      </c>
      <c r="T2022" s="1" t="s">
        <v>2157</v>
      </c>
      <c r="U2022">
        <v>180</v>
      </c>
      <c r="V2022" s="1" t="s">
        <v>2199</v>
      </c>
      <c r="W2022">
        <v>20.6</v>
      </c>
      <c r="X2022" s="1" t="s">
        <v>328</v>
      </c>
      <c r="Y2022">
        <v>3</v>
      </c>
      <c r="Z2022" s="1" t="s">
        <v>64</v>
      </c>
      <c r="AA2022">
        <v>92</v>
      </c>
      <c r="AB2022">
        <v>6</v>
      </c>
      <c r="AC2022">
        <v>4</v>
      </c>
      <c r="AD2022">
        <v>61</v>
      </c>
      <c r="AE2022">
        <v>29</v>
      </c>
      <c r="AF2022">
        <v>24</v>
      </c>
      <c r="AG2022">
        <v>17</v>
      </c>
      <c r="AH2022">
        <v>9</v>
      </c>
      <c r="AI2022">
        <v>4</v>
      </c>
      <c r="AJ2022">
        <v>5</v>
      </c>
      <c r="AK2022">
        <v>4</v>
      </c>
      <c r="AL2022">
        <v>6</v>
      </c>
      <c r="AM2022">
        <v>69</v>
      </c>
      <c r="AN2022">
        <v>39</v>
      </c>
      <c r="AO2022">
        <v>25</v>
      </c>
      <c r="AP2022">
        <v>10</v>
      </c>
      <c r="AQ2022">
        <v>9</v>
      </c>
      <c r="AR2022">
        <v>4</v>
      </c>
      <c r="AS2022">
        <v>8</v>
      </c>
      <c r="AT2022">
        <v>206</v>
      </c>
      <c r="AU2022">
        <v>204</v>
      </c>
      <c r="AV2022">
        <v>102</v>
      </c>
      <c r="AW2022">
        <v>423</v>
      </c>
    </row>
    <row r="2023" spans="1:49" x14ac:dyDescent="0.35">
      <c r="A2023" s="1" t="s">
        <v>1025</v>
      </c>
      <c r="B2023" s="1" t="s">
        <v>1026</v>
      </c>
      <c r="C2023" s="1" t="s">
        <v>198</v>
      </c>
      <c r="D2023">
        <v>32</v>
      </c>
      <c r="E2023" s="1" t="s">
        <v>2180</v>
      </c>
      <c r="F2023">
        <v>20050131</v>
      </c>
      <c r="G2023">
        <v>8</v>
      </c>
      <c r="H2023">
        <v>102860</v>
      </c>
      <c r="I2023">
        <v>7</v>
      </c>
      <c r="J2023" s="1" t="s">
        <v>2156</v>
      </c>
      <c r="K2023" s="1" t="s">
        <v>32</v>
      </c>
      <c r="L2023" s="1" t="s">
        <v>2157</v>
      </c>
      <c r="M2023">
        <v>183</v>
      </c>
      <c r="N2023" s="1" t="s">
        <v>2165</v>
      </c>
      <c r="O2023">
        <v>28.3</v>
      </c>
      <c r="P2023">
        <v>102231</v>
      </c>
      <c r="R2023" s="1" t="s">
        <v>2156</v>
      </c>
      <c r="S2023" s="1" t="s">
        <v>128</v>
      </c>
      <c r="T2023" s="1" t="s">
        <v>2157</v>
      </c>
      <c r="U2023">
        <v>190</v>
      </c>
      <c r="V2023" s="1" t="s">
        <v>2161</v>
      </c>
      <c r="W2023">
        <v>31.6</v>
      </c>
      <c r="X2023" s="1" t="s">
        <v>153</v>
      </c>
      <c r="Y2023">
        <v>3</v>
      </c>
      <c r="Z2023" s="1" t="s">
        <v>64</v>
      </c>
      <c r="AA2023">
        <v>59</v>
      </c>
      <c r="AB2023">
        <v>4</v>
      </c>
      <c r="AC2023">
        <v>2</v>
      </c>
      <c r="AD2023">
        <v>47</v>
      </c>
      <c r="AE2023">
        <v>24</v>
      </c>
      <c r="AF2023">
        <v>20</v>
      </c>
      <c r="AG2023">
        <v>15</v>
      </c>
      <c r="AH2023">
        <v>9</v>
      </c>
      <c r="AI2023">
        <v>1</v>
      </c>
      <c r="AJ2023">
        <v>2</v>
      </c>
      <c r="AK2023">
        <v>3</v>
      </c>
      <c r="AL2023">
        <v>1</v>
      </c>
      <c r="AM2023">
        <v>46</v>
      </c>
      <c r="AN2023">
        <v>29</v>
      </c>
      <c r="AO2023">
        <v>18</v>
      </c>
      <c r="AP2023">
        <v>5</v>
      </c>
      <c r="AQ2023">
        <v>8</v>
      </c>
      <c r="AR2023">
        <v>2</v>
      </c>
      <c r="AS2023">
        <v>6</v>
      </c>
      <c r="AT2023">
        <v>62</v>
      </c>
      <c r="AU2023">
        <v>590</v>
      </c>
      <c r="AV2023">
        <v>85</v>
      </c>
      <c r="AW2023">
        <v>475</v>
      </c>
    </row>
    <row r="2024" spans="1:49" x14ac:dyDescent="0.35">
      <c r="A2024" s="1" t="s">
        <v>1025</v>
      </c>
      <c r="B2024" s="1" t="s">
        <v>1026</v>
      </c>
      <c r="C2024" s="1" t="s">
        <v>198</v>
      </c>
      <c r="D2024">
        <v>32</v>
      </c>
      <c r="E2024" s="1" t="s">
        <v>2180</v>
      </c>
      <c r="F2024">
        <v>20050131</v>
      </c>
      <c r="G2024">
        <v>9</v>
      </c>
      <c r="H2024">
        <v>103105</v>
      </c>
      <c r="J2024" s="1" t="s">
        <v>2156</v>
      </c>
      <c r="K2024" s="1" t="s">
        <v>413</v>
      </c>
      <c r="L2024" s="1" t="s">
        <v>2157</v>
      </c>
      <c r="M2024">
        <v>183</v>
      </c>
      <c r="N2024" s="1" t="s">
        <v>2161</v>
      </c>
      <c r="O2024">
        <v>27</v>
      </c>
      <c r="P2024">
        <v>103808</v>
      </c>
      <c r="Q2024">
        <v>8</v>
      </c>
      <c r="R2024" s="1" t="s">
        <v>2156</v>
      </c>
      <c r="S2024" s="1" t="s">
        <v>190</v>
      </c>
      <c r="T2024" s="1" t="s">
        <v>2157</v>
      </c>
      <c r="U2024">
        <v>188</v>
      </c>
      <c r="V2024" s="1" t="s">
        <v>2162</v>
      </c>
      <c r="W2024">
        <v>23.5</v>
      </c>
      <c r="X2024" s="1" t="s">
        <v>21</v>
      </c>
      <c r="Y2024">
        <v>3</v>
      </c>
      <c r="Z2024" s="1" t="s">
        <v>64</v>
      </c>
      <c r="AA2024">
        <v>60</v>
      </c>
      <c r="AB2024">
        <v>4</v>
      </c>
      <c r="AC2024">
        <v>3</v>
      </c>
      <c r="AD2024">
        <v>47</v>
      </c>
      <c r="AE2024">
        <v>27</v>
      </c>
      <c r="AF2024">
        <v>21</v>
      </c>
      <c r="AG2024">
        <v>13</v>
      </c>
      <c r="AH2024">
        <v>8</v>
      </c>
      <c r="AI2024">
        <v>2</v>
      </c>
      <c r="AJ2024">
        <v>2</v>
      </c>
      <c r="AK2024">
        <v>0</v>
      </c>
      <c r="AL2024">
        <v>1</v>
      </c>
      <c r="AM2024">
        <v>44</v>
      </c>
      <c r="AN2024">
        <v>26</v>
      </c>
      <c r="AO2024">
        <v>12</v>
      </c>
      <c r="AP2024">
        <v>9</v>
      </c>
      <c r="AQ2024">
        <v>7</v>
      </c>
      <c r="AR2024">
        <v>3</v>
      </c>
      <c r="AS2024">
        <v>7</v>
      </c>
      <c r="AT2024">
        <v>127</v>
      </c>
      <c r="AU2024">
        <v>345</v>
      </c>
      <c r="AV2024">
        <v>65</v>
      </c>
      <c r="AW2024">
        <v>569</v>
      </c>
    </row>
    <row r="2025" spans="1:49" x14ac:dyDescent="0.35">
      <c r="A2025" s="1" t="s">
        <v>1025</v>
      </c>
      <c r="B2025" s="1" t="s">
        <v>1026</v>
      </c>
      <c r="C2025" s="1" t="s">
        <v>198</v>
      </c>
      <c r="D2025">
        <v>32</v>
      </c>
      <c r="E2025" s="1" t="s">
        <v>2180</v>
      </c>
      <c r="F2025">
        <v>20050131</v>
      </c>
      <c r="G2025">
        <v>10</v>
      </c>
      <c r="H2025">
        <v>102456</v>
      </c>
      <c r="J2025" s="1" t="s">
        <v>2156</v>
      </c>
      <c r="K2025" s="1" t="s">
        <v>201</v>
      </c>
      <c r="L2025" s="1" t="s">
        <v>2157</v>
      </c>
      <c r="M2025">
        <v>180</v>
      </c>
      <c r="N2025" s="1" t="s">
        <v>2161</v>
      </c>
      <c r="O2025">
        <v>30.3</v>
      </c>
      <c r="P2025">
        <v>103201</v>
      </c>
      <c r="R2025" s="1" t="s">
        <v>2156</v>
      </c>
      <c r="S2025" s="1" t="s">
        <v>1032</v>
      </c>
      <c r="T2025" s="1" t="s">
        <v>2157</v>
      </c>
      <c r="U2025">
        <v>175</v>
      </c>
      <c r="V2025" s="1" t="s">
        <v>2177</v>
      </c>
      <c r="W2025">
        <v>26.6</v>
      </c>
      <c r="X2025" s="1" t="s">
        <v>2256</v>
      </c>
      <c r="Y2025">
        <v>3</v>
      </c>
      <c r="Z2025" s="1" t="s">
        <v>64</v>
      </c>
      <c r="AA2025">
        <v>64</v>
      </c>
      <c r="AB2025">
        <v>2</v>
      </c>
      <c r="AC2025">
        <v>2</v>
      </c>
      <c r="AD2025">
        <v>51</v>
      </c>
      <c r="AE2025">
        <v>29</v>
      </c>
      <c r="AF2025">
        <v>20</v>
      </c>
      <c r="AG2025">
        <v>13</v>
      </c>
      <c r="AH2025">
        <v>8</v>
      </c>
      <c r="AI2025">
        <v>1</v>
      </c>
      <c r="AJ2025">
        <v>3</v>
      </c>
      <c r="AK2025">
        <v>0</v>
      </c>
      <c r="AL2025">
        <v>3</v>
      </c>
      <c r="AM2025">
        <v>40</v>
      </c>
      <c r="AN2025">
        <v>20</v>
      </c>
      <c r="AO2025">
        <v>13</v>
      </c>
      <c r="AP2025">
        <v>9</v>
      </c>
      <c r="AQ2025">
        <v>7</v>
      </c>
      <c r="AR2025">
        <v>0</v>
      </c>
      <c r="AS2025">
        <v>3</v>
      </c>
      <c r="AT2025">
        <v>121</v>
      </c>
      <c r="AU2025">
        <v>380</v>
      </c>
      <c r="AV2025">
        <v>117</v>
      </c>
      <c r="AW2025">
        <v>388</v>
      </c>
    </row>
    <row r="2026" spans="1:49" x14ac:dyDescent="0.35">
      <c r="A2026" s="1" t="s">
        <v>1025</v>
      </c>
      <c r="B2026" s="1" t="s">
        <v>1026</v>
      </c>
      <c r="C2026" s="1" t="s">
        <v>198</v>
      </c>
      <c r="D2026">
        <v>32</v>
      </c>
      <c r="E2026" s="1" t="s">
        <v>2180</v>
      </c>
      <c r="F2026">
        <v>20050131</v>
      </c>
      <c r="G2026">
        <v>11</v>
      </c>
      <c r="H2026">
        <v>103908</v>
      </c>
      <c r="J2026" s="1" t="s">
        <v>2156</v>
      </c>
      <c r="K2026" s="1" t="s">
        <v>45</v>
      </c>
      <c r="L2026" s="1" t="s">
        <v>2157</v>
      </c>
      <c r="M2026">
        <v>185</v>
      </c>
      <c r="N2026" s="1" t="s">
        <v>2171</v>
      </c>
      <c r="O2026">
        <v>23</v>
      </c>
      <c r="P2026">
        <v>103169</v>
      </c>
      <c r="R2026" s="1" t="s">
        <v>2156</v>
      </c>
      <c r="S2026" s="1" t="s">
        <v>372</v>
      </c>
      <c r="T2026" s="1" t="s">
        <v>2157</v>
      </c>
      <c r="U2026">
        <v>180</v>
      </c>
      <c r="V2026" s="1" t="s">
        <v>2161</v>
      </c>
      <c r="W2026">
        <v>26.8</v>
      </c>
      <c r="X2026" s="1" t="s">
        <v>405</v>
      </c>
      <c r="Y2026">
        <v>3</v>
      </c>
      <c r="Z2026" s="1" t="s">
        <v>64</v>
      </c>
      <c r="AA2026">
        <v>91</v>
      </c>
      <c r="AB2026">
        <v>4</v>
      </c>
      <c r="AC2026">
        <v>3</v>
      </c>
      <c r="AD2026">
        <v>64</v>
      </c>
      <c r="AE2026">
        <v>40</v>
      </c>
      <c r="AF2026">
        <v>31</v>
      </c>
      <c r="AG2026">
        <v>18</v>
      </c>
      <c r="AH2026">
        <v>10</v>
      </c>
      <c r="AI2026">
        <v>0</v>
      </c>
      <c r="AJ2026">
        <v>0</v>
      </c>
      <c r="AK2026">
        <v>2</v>
      </c>
      <c r="AL2026">
        <v>0</v>
      </c>
      <c r="AM2026">
        <v>64</v>
      </c>
      <c r="AN2026">
        <v>43</v>
      </c>
      <c r="AO2026">
        <v>30</v>
      </c>
      <c r="AP2026">
        <v>10</v>
      </c>
      <c r="AQ2026">
        <v>10</v>
      </c>
      <c r="AR2026">
        <v>2</v>
      </c>
      <c r="AS2026">
        <v>4</v>
      </c>
      <c r="AT2026">
        <v>112</v>
      </c>
      <c r="AU2026">
        <v>401</v>
      </c>
      <c r="AV2026">
        <v>84</v>
      </c>
      <c r="AW2026">
        <v>478</v>
      </c>
    </row>
    <row r="2027" spans="1:49" x14ac:dyDescent="0.35">
      <c r="A2027" s="1" t="s">
        <v>1025</v>
      </c>
      <c r="B2027" s="1" t="s">
        <v>1026</v>
      </c>
      <c r="C2027" s="1" t="s">
        <v>198</v>
      </c>
      <c r="D2027">
        <v>32</v>
      </c>
      <c r="E2027" s="1" t="s">
        <v>2180</v>
      </c>
      <c r="F2027">
        <v>20050131</v>
      </c>
      <c r="G2027">
        <v>12</v>
      </c>
      <c r="H2027">
        <v>103835</v>
      </c>
      <c r="I2027">
        <v>3</v>
      </c>
      <c r="J2027" s="1" t="s">
        <v>2156</v>
      </c>
      <c r="K2027" s="1" t="s">
        <v>20</v>
      </c>
      <c r="L2027" s="1" t="s">
        <v>2157</v>
      </c>
      <c r="M2027">
        <v>183</v>
      </c>
      <c r="N2027" s="1" t="s">
        <v>2162</v>
      </c>
      <c r="O2027">
        <v>23.4</v>
      </c>
      <c r="P2027">
        <v>104198</v>
      </c>
      <c r="R2027" s="1" t="s">
        <v>2156</v>
      </c>
      <c r="S2027" s="1" t="s">
        <v>144</v>
      </c>
      <c r="T2027" s="1" t="s">
        <v>2157</v>
      </c>
      <c r="U2027">
        <v>188</v>
      </c>
      <c r="V2027" s="1" t="s">
        <v>2161</v>
      </c>
      <c r="W2027">
        <v>21.6</v>
      </c>
      <c r="X2027" s="1" t="s">
        <v>221</v>
      </c>
      <c r="Y2027">
        <v>3</v>
      </c>
      <c r="Z2027" s="1" t="s">
        <v>64</v>
      </c>
      <c r="AA2027">
        <v>75</v>
      </c>
      <c r="AB2027">
        <v>1</v>
      </c>
      <c r="AC2027">
        <v>6</v>
      </c>
      <c r="AD2027">
        <v>64</v>
      </c>
      <c r="AE2027">
        <v>37</v>
      </c>
      <c r="AF2027">
        <v>24</v>
      </c>
      <c r="AG2027">
        <v>12</v>
      </c>
      <c r="AH2027">
        <v>8</v>
      </c>
      <c r="AI2027">
        <v>4</v>
      </c>
      <c r="AJ2027">
        <v>6</v>
      </c>
      <c r="AK2027">
        <v>4</v>
      </c>
      <c r="AL2027">
        <v>5</v>
      </c>
      <c r="AM2027">
        <v>61</v>
      </c>
      <c r="AN2027">
        <v>37</v>
      </c>
      <c r="AO2027">
        <v>18</v>
      </c>
      <c r="AP2027">
        <v>8</v>
      </c>
      <c r="AQ2027">
        <v>8</v>
      </c>
      <c r="AR2027">
        <v>8</v>
      </c>
      <c r="AS2027">
        <v>14</v>
      </c>
      <c r="AT2027">
        <v>43</v>
      </c>
      <c r="AU2027">
        <v>850</v>
      </c>
      <c r="AV2027">
        <v>90</v>
      </c>
      <c r="AW2027">
        <v>457</v>
      </c>
    </row>
    <row r="2028" spans="1:49" x14ac:dyDescent="0.35">
      <c r="A2028" s="1" t="s">
        <v>1025</v>
      </c>
      <c r="B2028" s="1" t="s">
        <v>1026</v>
      </c>
      <c r="C2028" s="1" t="s">
        <v>198</v>
      </c>
      <c r="D2028">
        <v>32</v>
      </c>
      <c r="E2028" s="1" t="s">
        <v>2180</v>
      </c>
      <c r="F2028">
        <v>20050131</v>
      </c>
      <c r="G2028">
        <v>13</v>
      </c>
      <c r="H2028">
        <v>103151</v>
      </c>
      <c r="I2028">
        <v>5</v>
      </c>
      <c r="J2028" s="1" t="s">
        <v>2156</v>
      </c>
      <c r="K2028" s="1" t="s">
        <v>181</v>
      </c>
      <c r="L2028" s="1" t="s">
        <v>2157</v>
      </c>
      <c r="M2028">
        <v>183</v>
      </c>
      <c r="N2028" s="1" t="s">
        <v>2165</v>
      </c>
      <c r="O2028">
        <v>26.9</v>
      </c>
      <c r="P2028">
        <v>102839</v>
      </c>
      <c r="R2028" s="1" t="s">
        <v>2156</v>
      </c>
      <c r="S2028" s="1" t="s">
        <v>148</v>
      </c>
      <c r="T2028" s="1" t="s">
        <v>2157</v>
      </c>
      <c r="U2028">
        <v>188</v>
      </c>
      <c r="V2028" s="1" t="s">
        <v>2191</v>
      </c>
      <c r="W2028">
        <v>28.4</v>
      </c>
      <c r="X2028" s="1" t="s">
        <v>21</v>
      </c>
      <c r="Y2028">
        <v>3</v>
      </c>
      <c r="Z2028" s="1" t="s">
        <v>64</v>
      </c>
      <c r="AA2028">
        <v>58</v>
      </c>
      <c r="AB2028">
        <v>5</v>
      </c>
      <c r="AC2028">
        <v>1</v>
      </c>
      <c r="AD2028">
        <v>45</v>
      </c>
      <c r="AE2028">
        <v>25</v>
      </c>
      <c r="AF2028">
        <v>20</v>
      </c>
      <c r="AG2028">
        <v>14</v>
      </c>
      <c r="AH2028">
        <v>8</v>
      </c>
      <c r="AI2028">
        <v>1</v>
      </c>
      <c r="AJ2028">
        <v>1</v>
      </c>
      <c r="AK2028">
        <v>2</v>
      </c>
      <c r="AL2028">
        <v>2</v>
      </c>
      <c r="AM2028">
        <v>43</v>
      </c>
      <c r="AN2028">
        <v>24</v>
      </c>
      <c r="AO2028">
        <v>15</v>
      </c>
      <c r="AP2028">
        <v>7</v>
      </c>
      <c r="AQ2028">
        <v>7</v>
      </c>
      <c r="AR2028">
        <v>4</v>
      </c>
      <c r="AS2028">
        <v>8</v>
      </c>
      <c r="AT2028">
        <v>49</v>
      </c>
      <c r="AU2028">
        <v>770</v>
      </c>
      <c r="AV2028">
        <v>138</v>
      </c>
      <c r="AW2028">
        <v>322</v>
      </c>
    </row>
    <row r="2029" spans="1:49" x14ac:dyDescent="0.35">
      <c r="A2029" s="1" t="s">
        <v>1025</v>
      </c>
      <c r="B2029" s="1" t="s">
        <v>1026</v>
      </c>
      <c r="C2029" s="1" t="s">
        <v>198</v>
      </c>
      <c r="D2029">
        <v>32</v>
      </c>
      <c r="E2029" s="1" t="s">
        <v>2180</v>
      </c>
      <c r="F2029">
        <v>20050131</v>
      </c>
      <c r="G2029">
        <v>14</v>
      </c>
      <c r="H2029">
        <v>103490</v>
      </c>
      <c r="J2029" s="1" t="s">
        <v>2156</v>
      </c>
      <c r="K2029" s="1" t="s">
        <v>272</v>
      </c>
      <c r="L2029" s="1" t="s">
        <v>2157</v>
      </c>
      <c r="M2029">
        <v>183</v>
      </c>
      <c r="N2029" s="1" t="s">
        <v>2161</v>
      </c>
      <c r="O2029">
        <v>25</v>
      </c>
      <c r="P2029">
        <v>104037</v>
      </c>
      <c r="R2029" s="1" t="s">
        <v>2159</v>
      </c>
      <c r="S2029" s="1" t="s">
        <v>1033</v>
      </c>
      <c r="T2029" s="1" t="s">
        <v>2157</v>
      </c>
      <c r="V2029" s="1" t="s">
        <v>2177</v>
      </c>
      <c r="W2029">
        <v>22.5</v>
      </c>
      <c r="X2029" s="1" t="s">
        <v>849</v>
      </c>
      <c r="Y2029">
        <v>3</v>
      </c>
      <c r="Z2029" s="1" t="s">
        <v>64</v>
      </c>
      <c r="AA2029">
        <v>126</v>
      </c>
      <c r="AB2029">
        <v>7</v>
      </c>
      <c r="AC2029">
        <v>4</v>
      </c>
      <c r="AD2029">
        <v>82</v>
      </c>
      <c r="AE2029">
        <v>46</v>
      </c>
      <c r="AF2029">
        <v>35</v>
      </c>
      <c r="AG2029">
        <v>21</v>
      </c>
      <c r="AH2029">
        <v>14</v>
      </c>
      <c r="AI2029">
        <v>4</v>
      </c>
      <c r="AJ2029">
        <v>6</v>
      </c>
      <c r="AK2029">
        <v>3</v>
      </c>
      <c r="AL2029">
        <v>2</v>
      </c>
      <c r="AM2029">
        <v>90</v>
      </c>
      <c r="AN2029">
        <v>56</v>
      </c>
      <c r="AO2029">
        <v>36</v>
      </c>
      <c r="AP2029">
        <v>17</v>
      </c>
      <c r="AQ2029">
        <v>13</v>
      </c>
      <c r="AR2029">
        <v>6</v>
      </c>
      <c r="AS2029">
        <v>10</v>
      </c>
      <c r="AT2029">
        <v>88</v>
      </c>
      <c r="AU2029">
        <v>466</v>
      </c>
      <c r="AV2029">
        <v>610</v>
      </c>
      <c r="AW2029">
        <v>30</v>
      </c>
    </row>
    <row r="2030" spans="1:49" x14ac:dyDescent="0.35">
      <c r="A2030" s="1" t="s">
        <v>1025</v>
      </c>
      <c r="B2030" s="1" t="s">
        <v>1026</v>
      </c>
      <c r="C2030" s="1" t="s">
        <v>198</v>
      </c>
      <c r="D2030">
        <v>32</v>
      </c>
      <c r="E2030" s="1" t="s">
        <v>2180</v>
      </c>
      <c r="F2030">
        <v>20050131</v>
      </c>
      <c r="G2030">
        <v>15</v>
      </c>
      <c r="H2030">
        <v>104597</v>
      </c>
      <c r="J2030" s="1" t="s">
        <v>2156</v>
      </c>
      <c r="K2030" s="1" t="s">
        <v>207</v>
      </c>
      <c r="L2030" s="1" t="s">
        <v>2157</v>
      </c>
      <c r="M2030">
        <v>183</v>
      </c>
      <c r="N2030" s="1" t="s">
        <v>2161</v>
      </c>
      <c r="O2030">
        <v>19.399999999999999</v>
      </c>
      <c r="P2030">
        <v>102374</v>
      </c>
      <c r="R2030" s="1" t="s">
        <v>2173</v>
      </c>
      <c r="S2030" s="1" t="s">
        <v>958</v>
      </c>
      <c r="T2030" s="1" t="s">
        <v>2157</v>
      </c>
      <c r="U2030">
        <v>180</v>
      </c>
      <c r="V2030" s="1" t="s">
        <v>2161</v>
      </c>
      <c r="W2030">
        <v>30.8</v>
      </c>
      <c r="X2030" s="1" t="s">
        <v>204</v>
      </c>
      <c r="Y2030">
        <v>3</v>
      </c>
      <c r="Z2030" s="1" t="s">
        <v>64</v>
      </c>
      <c r="AA2030">
        <v>93</v>
      </c>
      <c r="AB2030">
        <v>2</v>
      </c>
      <c r="AC2030">
        <v>1</v>
      </c>
      <c r="AD2030">
        <v>57</v>
      </c>
      <c r="AE2030">
        <v>35</v>
      </c>
      <c r="AF2030">
        <v>30</v>
      </c>
      <c r="AG2030">
        <v>13</v>
      </c>
      <c r="AH2030">
        <v>10</v>
      </c>
      <c r="AI2030">
        <v>2</v>
      </c>
      <c r="AJ2030">
        <v>2</v>
      </c>
      <c r="AK2030">
        <v>2</v>
      </c>
      <c r="AL2030">
        <v>2</v>
      </c>
      <c r="AM2030">
        <v>76</v>
      </c>
      <c r="AN2030">
        <v>40</v>
      </c>
      <c r="AO2030">
        <v>24</v>
      </c>
      <c r="AP2030">
        <v>18</v>
      </c>
      <c r="AQ2030">
        <v>10</v>
      </c>
      <c r="AR2030">
        <v>6</v>
      </c>
      <c r="AS2030">
        <v>9</v>
      </c>
      <c r="AT2030">
        <v>101</v>
      </c>
      <c r="AU2030">
        <v>430</v>
      </c>
      <c r="AV2030">
        <v>126</v>
      </c>
      <c r="AW2030">
        <v>351</v>
      </c>
    </row>
    <row r="2031" spans="1:49" x14ac:dyDescent="0.35">
      <c r="A2031" s="1" t="s">
        <v>1025</v>
      </c>
      <c r="B2031" s="1" t="s">
        <v>1026</v>
      </c>
      <c r="C2031" s="1" t="s">
        <v>198</v>
      </c>
      <c r="D2031">
        <v>32</v>
      </c>
      <c r="E2031" s="1" t="s">
        <v>2180</v>
      </c>
      <c r="F2031">
        <v>20050131</v>
      </c>
      <c r="G2031">
        <v>16</v>
      </c>
      <c r="H2031">
        <v>103602</v>
      </c>
      <c r="I2031">
        <v>2</v>
      </c>
      <c r="J2031" s="1" t="s">
        <v>2156</v>
      </c>
      <c r="K2031" s="1" t="s">
        <v>82</v>
      </c>
      <c r="L2031" s="1" t="s">
        <v>2157</v>
      </c>
      <c r="M2031">
        <v>183</v>
      </c>
      <c r="N2031" s="1" t="s">
        <v>2177</v>
      </c>
      <c r="O2031">
        <v>24.5</v>
      </c>
      <c r="P2031">
        <v>103429</v>
      </c>
      <c r="R2031" s="1" t="s">
        <v>2159</v>
      </c>
      <c r="S2031" s="1" t="s">
        <v>232</v>
      </c>
      <c r="T2031" s="1" t="s">
        <v>2157</v>
      </c>
      <c r="U2031">
        <v>183</v>
      </c>
      <c r="V2031" s="1" t="s">
        <v>2184</v>
      </c>
      <c r="W2031">
        <v>25.4</v>
      </c>
      <c r="X2031" s="1" t="s">
        <v>1034</v>
      </c>
      <c r="Y2031">
        <v>3</v>
      </c>
      <c r="Z2031" s="1" t="s">
        <v>64</v>
      </c>
      <c r="AA2031">
        <v>110</v>
      </c>
      <c r="AB2031">
        <v>16</v>
      </c>
      <c r="AC2031">
        <v>7</v>
      </c>
      <c r="AD2031">
        <v>86</v>
      </c>
      <c r="AE2031">
        <v>55</v>
      </c>
      <c r="AF2031">
        <v>42</v>
      </c>
      <c r="AG2031">
        <v>14</v>
      </c>
      <c r="AH2031">
        <v>16</v>
      </c>
      <c r="AI2031">
        <v>2</v>
      </c>
      <c r="AJ2031">
        <v>5</v>
      </c>
      <c r="AK2031">
        <v>7</v>
      </c>
      <c r="AL2031">
        <v>3</v>
      </c>
      <c r="AM2031">
        <v>92</v>
      </c>
      <c r="AN2031">
        <v>53</v>
      </c>
      <c r="AO2031">
        <v>40</v>
      </c>
      <c r="AP2031">
        <v>17</v>
      </c>
      <c r="AQ2031">
        <v>15</v>
      </c>
      <c r="AR2031">
        <v>5</v>
      </c>
      <c r="AS2031">
        <v>9</v>
      </c>
      <c r="AT2031">
        <v>14</v>
      </c>
      <c r="AU2031">
        <v>1405</v>
      </c>
      <c r="AV2031">
        <v>152</v>
      </c>
      <c r="AW2031">
        <v>291</v>
      </c>
    </row>
    <row r="2032" spans="1:49" x14ac:dyDescent="0.35">
      <c r="A2032" s="1" t="s">
        <v>1025</v>
      </c>
      <c r="B2032" s="1" t="s">
        <v>1026</v>
      </c>
      <c r="C2032" s="1" t="s">
        <v>198</v>
      </c>
      <c r="D2032">
        <v>32</v>
      </c>
      <c r="E2032" s="1" t="s">
        <v>2180</v>
      </c>
      <c r="F2032">
        <v>20050131</v>
      </c>
      <c r="G2032">
        <v>17</v>
      </c>
      <c r="H2032">
        <v>103292</v>
      </c>
      <c r="I2032">
        <v>1</v>
      </c>
      <c r="J2032" s="1" t="s">
        <v>2156</v>
      </c>
      <c r="K2032" s="1" t="s">
        <v>69</v>
      </c>
      <c r="L2032" s="1" t="s">
        <v>2157</v>
      </c>
      <c r="M2032">
        <v>175</v>
      </c>
      <c r="N2032" s="1" t="s">
        <v>2165</v>
      </c>
      <c r="O2032">
        <v>26.1</v>
      </c>
      <c r="P2032">
        <v>103176</v>
      </c>
      <c r="R2032" s="1" t="s">
        <v>2156</v>
      </c>
      <c r="S2032" s="1" t="s">
        <v>185</v>
      </c>
      <c r="T2032" s="1" t="s">
        <v>2157</v>
      </c>
      <c r="U2032">
        <v>183</v>
      </c>
      <c r="V2032" s="1" t="s">
        <v>2161</v>
      </c>
      <c r="W2032">
        <v>26.7</v>
      </c>
      <c r="X2032" s="1" t="s">
        <v>91</v>
      </c>
      <c r="Y2032">
        <v>3</v>
      </c>
      <c r="Z2032" s="1" t="s">
        <v>94</v>
      </c>
      <c r="AA2032">
        <v>77</v>
      </c>
      <c r="AB2032">
        <v>3</v>
      </c>
      <c r="AC2032">
        <v>0</v>
      </c>
      <c r="AD2032">
        <v>50</v>
      </c>
      <c r="AE2032">
        <v>29</v>
      </c>
      <c r="AF2032">
        <v>21</v>
      </c>
      <c r="AG2032">
        <v>14</v>
      </c>
      <c r="AH2032">
        <v>9</v>
      </c>
      <c r="AI2032">
        <v>4</v>
      </c>
      <c r="AJ2032">
        <v>5</v>
      </c>
      <c r="AK2032">
        <v>0</v>
      </c>
      <c r="AL2032">
        <v>3</v>
      </c>
      <c r="AM2032">
        <v>57</v>
      </c>
      <c r="AN2032">
        <v>33</v>
      </c>
      <c r="AO2032">
        <v>20</v>
      </c>
      <c r="AP2032">
        <v>11</v>
      </c>
      <c r="AQ2032">
        <v>9</v>
      </c>
      <c r="AR2032">
        <v>3</v>
      </c>
      <c r="AS2032">
        <v>7</v>
      </c>
      <c r="AT2032">
        <v>8</v>
      </c>
      <c r="AU2032">
        <v>1960</v>
      </c>
      <c r="AV2032">
        <v>76</v>
      </c>
      <c r="AW2032">
        <v>498</v>
      </c>
    </row>
    <row r="2033" spans="1:49" x14ac:dyDescent="0.35">
      <c r="A2033" s="1" t="s">
        <v>1025</v>
      </c>
      <c r="B2033" s="1" t="s">
        <v>1026</v>
      </c>
      <c r="C2033" s="1" t="s">
        <v>198</v>
      </c>
      <c r="D2033">
        <v>32</v>
      </c>
      <c r="E2033" s="1" t="s">
        <v>2180</v>
      </c>
      <c r="F2033">
        <v>20050131</v>
      </c>
      <c r="G2033">
        <v>18</v>
      </c>
      <c r="H2033">
        <v>104076</v>
      </c>
      <c r="I2033">
        <v>6</v>
      </c>
      <c r="J2033" s="1" t="s">
        <v>2156</v>
      </c>
      <c r="K2033" s="1" t="s">
        <v>25</v>
      </c>
      <c r="L2033" s="1" t="s">
        <v>2157</v>
      </c>
      <c r="M2033">
        <v>190</v>
      </c>
      <c r="N2033" s="1" t="s">
        <v>2165</v>
      </c>
      <c r="O2033">
        <v>22.2</v>
      </c>
      <c r="P2033">
        <v>103581</v>
      </c>
      <c r="R2033" s="1" t="s">
        <v>2156</v>
      </c>
      <c r="S2033" s="1" t="s">
        <v>1027</v>
      </c>
      <c r="T2033" s="1" t="s">
        <v>2157</v>
      </c>
      <c r="U2033">
        <v>183</v>
      </c>
      <c r="V2033" s="1" t="s">
        <v>2182</v>
      </c>
      <c r="W2033">
        <v>24.5</v>
      </c>
      <c r="X2033" s="1" t="s">
        <v>711</v>
      </c>
      <c r="Y2033">
        <v>3</v>
      </c>
      <c r="Z2033" s="1" t="s">
        <v>94</v>
      </c>
      <c r="AA2033">
        <v>101</v>
      </c>
      <c r="AB2033">
        <v>7</v>
      </c>
      <c r="AC2033">
        <v>2</v>
      </c>
      <c r="AD2033">
        <v>67</v>
      </c>
      <c r="AE2033">
        <v>39</v>
      </c>
      <c r="AF2033">
        <v>30</v>
      </c>
      <c r="AG2033">
        <v>15</v>
      </c>
      <c r="AH2033">
        <v>10</v>
      </c>
      <c r="AI2033">
        <v>1</v>
      </c>
      <c r="AJ2033">
        <v>2</v>
      </c>
      <c r="AK2033">
        <v>1</v>
      </c>
      <c r="AL2033">
        <v>1</v>
      </c>
      <c r="AM2033">
        <v>74</v>
      </c>
      <c r="AN2033">
        <v>48</v>
      </c>
      <c r="AO2033">
        <v>29</v>
      </c>
      <c r="AP2033">
        <v>11</v>
      </c>
      <c r="AQ2033">
        <v>10</v>
      </c>
      <c r="AR2033">
        <v>6</v>
      </c>
      <c r="AS2033">
        <v>9</v>
      </c>
      <c r="AT2033">
        <v>59</v>
      </c>
      <c r="AU2033">
        <v>616</v>
      </c>
      <c r="AV2033">
        <v>113</v>
      </c>
      <c r="AW2033">
        <v>400</v>
      </c>
    </row>
    <row r="2034" spans="1:49" x14ac:dyDescent="0.35">
      <c r="A2034" s="1" t="s">
        <v>1025</v>
      </c>
      <c r="B2034" s="1" t="s">
        <v>1026</v>
      </c>
      <c r="C2034" s="1" t="s">
        <v>198</v>
      </c>
      <c r="D2034">
        <v>32</v>
      </c>
      <c r="E2034" s="1" t="s">
        <v>2180</v>
      </c>
      <c r="F2034">
        <v>20050131</v>
      </c>
      <c r="G2034">
        <v>19</v>
      </c>
      <c r="H2034">
        <v>103970</v>
      </c>
      <c r="I2034">
        <v>4</v>
      </c>
      <c r="J2034" s="1" t="s">
        <v>2156</v>
      </c>
      <c r="K2034" s="1" t="s">
        <v>74</v>
      </c>
      <c r="L2034" s="1" t="s">
        <v>2157</v>
      </c>
      <c r="M2034">
        <v>175</v>
      </c>
      <c r="N2034" s="1" t="s">
        <v>2161</v>
      </c>
      <c r="O2034">
        <v>22.8</v>
      </c>
      <c r="P2034">
        <v>103264</v>
      </c>
      <c r="R2034" s="1" t="s">
        <v>2156</v>
      </c>
      <c r="S2034" s="1" t="s">
        <v>76</v>
      </c>
      <c r="T2034" s="1" t="s">
        <v>2172</v>
      </c>
      <c r="U2034">
        <v>180</v>
      </c>
      <c r="V2034" s="1" t="s">
        <v>2165</v>
      </c>
      <c r="W2034">
        <v>26.3</v>
      </c>
      <c r="X2034" s="1" t="s">
        <v>261</v>
      </c>
      <c r="Y2034">
        <v>3</v>
      </c>
      <c r="Z2034" s="1" t="s">
        <v>94</v>
      </c>
      <c r="AA2034">
        <v>72</v>
      </c>
      <c r="AB2034">
        <v>4</v>
      </c>
      <c r="AC2034">
        <v>1</v>
      </c>
      <c r="AD2034">
        <v>63</v>
      </c>
      <c r="AE2034">
        <v>42</v>
      </c>
      <c r="AF2034">
        <v>29</v>
      </c>
      <c r="AG2034">
        <v>8</v>
      </c>
      <c r="AH2034">
        <v>7</v>
      </c>
      <c r="AI2034">
        <v>1</v>
      </c>
      <c r="AJ2034">
        <v>2</v>
      </c>
      <c r="AK2034">
        <v>0</v>
      </c>
      <c r="AL2034">
        <v>1</v>
      </c>
      <c r="AM2034">
        <v>51</v>
      </c>
      <c r="AN2034">
        <v>36</v>
      </c>
      <c r="AO2034">
        <v>14</v>
      </c>
      <c r="AP2034">
        <v>6</v>
      </c>
      <c r="AQ2034">
        <v>7</v>
      </c>
      <c r="AR2034">
        <v>4</v>
      </c>
      <c r="AS2034">
        <v>10</v>
      </c>
      <c r="AT2034">
        <v>53</v>
      </c>
      <c r="AU2034">
        <v>760</v>
      </c>
      <c r="AV2034">
        <v>119</v>
      </c>
      <c r="AW2034">
        <v>384</v>
      </c>
    </row>
    <row r="2035" spans="1:49" x14ac:dyDescent="0.35">
      <c r="A2035" s="1" t="s">
        <v>1025</v>
      </c>
      <c r="B2035" s="1" t="s">
        <v>1026</v>
      </c>
      <c r="C2035" s="1" t="s">
        <v>198</v>
      </c>
      <c r="D2035">
        <v>32</v>
      </c>
      <c r="E2035" s="1" t="s">
        <v>2180</v>
      </c>
      <c r="F2035">
        <v>20050131</v>
      </c>
      <c r="G2035">
        <v>20</v>
      </c>
      <c r="H2035">
        <v>102860</v>
      </c>
      <c r="I2035">
        <v>7</v>
      </c>
      <c r="J2035" s="1" t="s">
        <v>2156</v>
      </c>
      <c r="K2035" s="1" t="s">
        <v>32</v>
      </c>
      <c r="L2035" s="1" t="s">
        <v>2157</v>
      </c>
      <c r="M2035">
        <v>183</v>
      </c>
      <c r="N2035" s="1" t="s">
        <v>2165</v>
      </c>
      <c r="O2035">
        <v>28.3</v>
      </c>
      <c r="P2035">
        <v>103487</v>
      </c>
      <c r="R2035" s="1" t="s">
        <v>2159</v>
      </c>
      <c r="S2035" s="1" t="s">
        <v>169</v>
      </c>
      <c r="T2035" s="1" t="s">
        <v>2157</v>
      </c>
      <c r="U2035">
        <v>188</v>
      </c>
      <c r="V2035" s="1" t="s">
        <v>2162</v>
      </c>
      <c r="W2035">
        <v>25</v>
      </c>
      <c r="X2035" s="1" t="s">
        <v>106</v>
      </c>
      <c r="Y2035">
        <v>3</v>
      </c>
      <c r="Z2035" s="1" t="s">
        <v>94</v>
      </c>
      <c r="AA2035">
        <v>122</v>
      </c>
      <c r="AB2035">
        <v>7</v>
      </c>
      <c r="AC2035">
        <v>1</v>
      </c>
      <c r="AD2035">
        <v>90</v>
      </c>
      <c r="AE2035">
        <v>52</v>
      </c>
      <c r="AF2035">
        <v>37</v>
      </c>
      <c r="AG2035">
        <v>20</v>
      </c>
      <c r="AH2035">
        <v>14</v>
      </c>
      <c r="AI2035">
        <v>4</v>
      </c>
      <c r="AJ2035">
        <v>6</v>
      </c>
      <c r="AK2035">
        <v>4</v>
      </c>
      <c r="AL2035">
        <v>0</v>
      </c>
      <c r="AM2035">
        <v>93</v>
      </c>
      <c r="AN2035">
        <v>47</v>
      </c>
      <c r="AO2035">
        <v>30</v>
      </c>
      <c r="AP2035">
        <v>27</v>
      </c>
      <c r="AQ2035">
        <v>13</v>
      </c>
      <c r="AR2035">
        <v>5</v>
      </c>
      <c r="AS2035">
        <v>8</v>
      </c>
      <c r="AT2035">
        <v>62</v>
      </c>
      <c r="AU2035">
        <v>590</v>
      </c>
      <c r="AV2035">
        <v>206</v>
      </c>
      <c r="AW2035">
        <v>204</v>
      </c>
    </row>
    <row r="2036" spans="1:49" x14ac:dyDescent="0.35">
      <c r="A2036" s="1" t="s">
        <v>1025</v>
      </c>
      <c r="B2036" s="1" t="s">
        <v>1026</v>
      </c>
      <c r="C2036" s="1" t="s">
        <v>198</v>
      </c>
      <c r="D2036">
        <v>32</v>
      </c>
      <c r="E2036" s="1" t="s">
        <v>2180</v>
      </c>
      <c r="F2036">
        <v>20050131</v>
      </c>
      <c r="G2036">
        <v>21</v>
      </c>
      <c r="H2036">
        <v>103105</v>
      </c>
      <c r="J2036" s="1" t="s">
        <v>2156</v>
      </c>
      <c r="K2036" s="1" t="s">
        <v>413</v>
      </c>
      <c r="L2036" s="1" t="s">
        <v>2157</v>
      </c>
      <c r="M2036">
        <v>183</v>
      </c>
      <c r="N2036" s="1" t="s">
        <v>2161</v>
      </c>
      <c r="O2036">
        <v>27</v>
      </c>
      <c r="P2036">
        <v>102456</v>
      </c>
      <c r="R2036" s="1" t="s">
        <v>2156</v>
      </c>
      <c r="S2036" s="1" t="s">
        <v>201</v>
      </c>
      <c r="T2036" s="1" t="s">
        <v>2157</v>
      </c>
      <c r="U2036">
        <v>180</v>
      </c>
      <c r="V2036" s="1" t="s">
        <v>2161</v>
      </c>
      <c r="W2036">
        <v>30.3</v>
      </c>
      <c r="X2036" s="1" t="s">
        <v>149</v>
      </c>
      <c r="Y2036">
        <v>3</v>
      </c>
      <c r="Z2036" s="1" t="s">
        <v>94</v>
      </c>
      <c r="AA2036">
        <v>88</v>
      </c>
      <c r="AB2036">
        <v>4</v>
      </c>
      <c r="AC2036">
        <v>2</v>
      </c>
      <c r="AD2036">
        <v>51</v>
      </c>
      <c r="AE2036">
        <v>22</v>
      </c>
      <c r="AF2036">
        <v>16</v>
      </c>
      <c r="AG2036">
        <v>17</v>
      </c>
      <c r="AH2036">
        <v>9</v>
      </c>
      <c r="AI2036">
        <v>0</v>
      </c>
      <c r="AJ2036">
        <v>2</v>
      </c>
      <c r="AK2036">
        <v>3</v>
      </c>
      <c r="AL2036">
        <v>1</v>
      </c>
      <c r="AM2036">
        <v>64</v>
      </c>
      <c r="AN2036">
        <v>31</v>
      </c>
      <c r="AO2036">
        <v>18</v>
      </c>
      <c r="AP2036">
        <v>14</v>
      </c>
      <c r="AQ2036">
        <v>10</v>
      </c>
      <c r="AR2036">
        <v>4</v>
      </c>
      <c r="AS2036">
        <v>9</v>
      </c>
      <c r="AT2036">
        <v>127</v>
      </c>
      <c r="AU2036">
        <v>345</v>
      </c>
      <c r="AV2036">
        <v>121</v>
      </c>
      <c r="AW2036">
        <v>380</v>
      </c>
    </row>
    <row r="2037" spans="1:49" x14ac:dyDescent="0.35">
      <c r="A2037" s="1" t="s">
        <v>1025</v>
      </c>
      <c r="B2037" s="1" t="s">
        <v>1026</v>
      </c>
      <c r="C2037" s="1" t="s">
        <v>198</v>
      </c>
      <c r="D2037">
        <v>32</v>
      </c>
      <c r="E2037" s="1" t="s">
        <v>2180</v>
      </c>
      <c r="F2037">
        <v>20050131</v>
      </c>
      <c r="G2037">
        <v>22</v>
      </c>
      <c r="H2037">
        <v>103835</v>
      </c>
      <c r="I2037">
        <v>3</v>
      </c>
      <c r="J2037" s="1" t="s">
        <v>2156</v>
      </c>
      <c r="K2037" s="1" t="s">
        <v>20</v>
      </c>
      <c r="L2037" s="1" t="s">
        <v>2157</v>
      </c>
      <c r="M2037">
        <v>183</v>
      </c>
      <c r="N2037" s="1" t="s">
        <v>2162</v>
      </c>
      <c r="O2037">
        <v>23.4</v>
      </c>
      <c r="P2037">
        <v>103908</v>
      </c>
      <c r="R2037" s="1" t="s">
        <v>2156</v>
      </c>
      <c r="S2037" s="1" t="s">
        <v>45</v>
      </c>
      <c r="T2037" s="1" t="s">
        <v>2157</v>
      </c>
      <c r="U2037">
        <v>185</v>
      </c>
      <c r="V2037" s="1" t="s">
        <v>2171</v>
      </c>
      <c r="W2037">
        <v>23</v>
      </c>
      <c r="X2037" s="1" t="s">
        <v>49</v>
      </c>
      <c r="Y2037">
        <v>3</v>
      </c>
      <c r="Z2037" s="1" t="s">
        <v>94</v>
      </c>
      <c r="AA2037">
        <v>81</v>
      </c>
      <c r="AB2037">
        <v>0</v>
      </c>
      <c r="AC2037">
        <v>1</v>
      </c>
      <c r="AD2037">
        <v>59</v>
      </c>
      <c r="AE2037">
        <v>40</v>
      </c>
      <c r="AF2037">
        <v>27</v>
      </c>
      <c r="AG2037">
        <v>9</v>
      </c>
      <c r="AH2037">
        <v>10</v>
      </c>
      <c r="AI2037">
        <v>2</v>
      </c>
      <c r="AJ2037">
        <v>4</v>
      </c>
      <c r="AK2037">
        <v>4</v>
      </c>
      <c r="AL2037">
        <v>3</v>
      </c>
      <c r="AM2037">
        <v>61</v>
      </c>
      <c r="AN2037">
        <v>35</v>
      </c>
      <c r="AO2037">
        <v>24</v>
      </c>
      <c r="AP2037">
        <v>11</v>
      </c>
      <c r="AQ2037">
        <v>10</v>
      </c>
      <c r="AR2037">
        <v>6</v>
      </c>
      <c r="AS2037">
        <v>10</v>
      </c>
      <c r="AT2037">
        <v>43</v>
      </c>
      <c r="AU2037">
        <v>850</v>
      </c>
      <c r="AV2037">
        <v>112</v>
      </c>
      <c r="AW2037">
        <v>401</v>
      </c>
    </row>
    <row r="2038" spans="1:49" x14ac:dyDescent="0.35">
      <c r="A2038" s="1" t="s">
        <v>1025</v>
      </c>
      <c r="B2038" s="1" t="s">
        <v>1026</v>
      </c>
      <c r="C2038" s="1" t="s">
        <v>198</v>
      </c>
      <c r="D2038">
        <v>32</v>
      </c>
      <c r="E2038" s="1" t="s">
        <v>2180</v>
      </c>
      <c r="F2038">
        <v>20050131</v>
      </c>
      <c r="G2038">
        <v>23</v>
      </c>
      <c r="H2038">
        <v>103151</v>
      </c>
      <c r="I2038">
        <v>5</v>
      </c>
      <c r="J2038" s="1" t="s">
        <v>2156</v>
      </c>
      <c r="K2038" s="1" t="s">
        <v>181</v>
      </c>
      <c r="L2038" s="1" t="s">
        <v>2157</v>
      </c>
      <c r="M2038">
        <v>183</v>
      </c>
      <c r="N2038" s="1" t="s">
        <v>2165</v>
      </c>
      <c r="O2038">
        <v>26.9</v>
      </c>
      <c r="P2038">
        <v>103490</v>
      </c>
      <c r="R2038" s="1" t="s">
        <v>2156</v>
      </c>
      <c r="S2038" s="1" t="s">
        <v>272</v>
      </c>
      <c r="T2038" s="1" t="s">
        <v>2157</v>
      </c>
      <c r="U2038">
        <v>183</v>
      </c>
      <c r="V2038" s="1" t="s">
        <v>2161</v>
      </c>
      <c r="W2038">
        <v>25</v>
      </c>
      <c r="X2038" s="1" t="s">
        <v>149</v>
      </c>
      <c r="Y2038">
        <v>3</v>
      </c>
      <c r="Z2038" s="1" t="s">
        <v>94</v>
      </c>
      <c r="AA2038">
        <v>75</v>
      </c>
      <c r="AB2038">
        <v>4</v>
      </c>
      <c r="AC2038">
        <v>2</v>
      </c>
      <c r="AD2038">
        <v>66</v>
      </c>
      <c r="AE2038">
        <v>36</v>
      </c>
      <c r="AF2038">
        <v>24</v>
      </c>
      <c r="AG2038">
        <v>19</v>
      </c>
      <c r="AH2038">
        <v>10</v>
      </c>
      <c r="AI2038">
        <v>5</v>
      </c>
      <c r="AJ2038">
        <v>7</v>
      </c>
      <c r="AK2038">
        <v>1</v>
      </c>
      <c r="AL2038">
        <v>2</v>
      </c>
      <c r="AM2038">
        <v>53</v>
      </c>
      <c r="AN2038">
        <v>30</v>
      </c>
      <c r="AO2038">
        <v>18</v>
      </c>
      <c r="AP2038">
        <v>12</v>
      </c>
      <c r="AQ2038">
        <v>9</v>
      </c>
      <c r="AR2038">
        <v>2</v>
      </c>
      <c r="AS2038">
        <v>6</v>
      </c>
      <c r="AT2038">
        <v>49</v>
      </c>
      <c r="AU2038">
        <v>770</v>
      </c>
      <c r="AV2038">
        <v>88</v>
      </c>
      <c r="AW2038">
        <v>466</v>
      </c>
    </row>
    <row r="2039" spans="1:49" x14ac:dyDescent="0.35">
      <c r="A2039" s="1" t="s">
        <v>1025</v>
      </c>
      <c r="B2039" s="1" t="s">
        <v>1026</v>
      </c>
      <c r="C2039" s="1" t="s">
        <v>198</v>
      </c>
      <c r="D2039">
        <v>32</v>
      </c>
      <c r="E2039" s="1" t="s">
        <v>2180</v>
      </c>
      <c r="F2039">
        <v>20050131</v>
      </c>
      <c r="G2039">
        <v>24</v>
      </c>
      <c r="H2039">
        <v>103602</v>
      </c>
      <c r="I2039">
        <v>2</v>
      </c>
      <c r="J2039" s="1" t="s">
        <v>2156</v>
      </c>
      <c r="K2039" s="1" t="s">
        <v>82</v>
      </c>
      <c r="L2039" s="1" t="s">
        <v>2157</v>
      </c>
      <c r="M2039">
        <v>183</v>
      </c>
      <c r="N2039" s="1" t="s">
        <v>2177</v>
      </c>
      <c r="O2039">
        <v>24.5</v>
      </c>
      <c r="P2039">
        <v>104597</v>
      </c>
      <c r="R2039" s="1" t="s">
        <v>2156</v>
      </c>
      <c r="S2039" s="1" t="s">
        <v>207</v>
      </c>
      <c r="T2039" s="1" t="s">
        <v>2157</v>
      </c>
      <c r="U2039">
        <v>183</v>
      </c>
      <c r="V2039" s="1" t="s">
        <v>2161</v>
      </c>
      <c r="W2039">
        <v>19.399999999999999</v>
      </c>
      <c r="X2039" s="1" t="s">
        <v>637</v>
      </c>
      <c r="Y2039">
        <v>3</v>
      </c>
      <c r="Z2039" s="1" t="s">
        <v>94</v>
      </c>
      <c r="AA2039">
        <v>96</v>
      </c>
      <c r="AB2039">
        <v>8</v>
      </c>
      <c r="AC2039">
        <v>0</v>
      </c>
      <c r="AD2039">
        <v>73</v>
      </c>
      <c r="AE2039">
        <v>34</v>
      </c>
      <c r="AF2039">
        <v>28</v>
      </c>
      <c r="AG2039">
        <v>26</v>
      </c>
      <c r="AH2039">
        <v>12</v>
      </c>
      <c r="AI2039">
        <v>1</v>
      </c>
      <c r="AJ2039">
        <v>2</v>
      </c>
      <c r="AK2039">
        <v>4</v>
      </c>
      <c r="AL2039">
        <v>5</v>
      </c>
      <c r="AM2039">
        <v>76</v>
      </c>
      <c r="AN2039">
        <v>56</v>
      </c>
      <c r="AO2039">
        <v>42</v>
      </c>
      <c r="AP2039">
        <v>7</v>
      </c>
      <c r="AQ2039">
        <v>12</v>
      </c>
      <c r="AR2039">
        <v>6</v>
      </c>
      <c r="AS2039">
        <v>8</v>
      </c>
      <c r="AT2039">
        <v>14</v>
      </c>
      <c r="AU2039">
        <v>1405</v>
      </c>
      <c r="AV2039">
        <v>101</v>
      </c>
      <c r="AW2039">
        <v>430</v>
      </c>
    </row>
    <row r="2040" spans="1:49" x14ac:dyDescent="0.35">
      <c r="A2040" s="1" t="s">
        <v>1025</v>
      </c>
      <c r="B2040" s="1" t="s">
        <v>1026</v>
      </c>
      <c r="C2040" s="1" t="s">
        <v>198</v>
      </c>
      <c r="D2040">
        <v>32</v>
      </c>
      <c r="E2040" s="1" t="s">
        <v>2180</v>
      </c>
      <c r="F2040">
        <v>20050131</v>
      </c>
      <c r="G2040">
        <v>25</v>
      </c>
      <c r="H2040">
        <v>103292</v>
      </c>
      <c r="I2040">
        <v>1</v>
      </c>
      <c r="J2040" s="1" t="s">
        <v>2156</v>
      </c>
      <c r="K2040" s="1" t="s">
        <v>69</v>
      </c>
      <c r="L2040" s="1" t="s">
        <v>2157</v>
      </c>
      <c r="M2040">
        <v>175</v>
      </c>
      <c r="N2040" s="1" t="s">
        <v>2165</v>
      </c>
      <c r="O2040">
        <v>26.1</v>
      </c>
      <c r="P2040">
        <v>104076</v>
      </c>
      <c r="Q2040">
        <v>6</v>
      </c>
      <c r="R2040" s="1" t="s">
        <v>2156</v>
      </c>
      <c r="S2040" s="1" t="s">
        <v>25</v>
      </c>
      <c r="T2040" s="1" t="s">
        <v>2157</v>
      </c>
      <c r="U2040">
        <v>190</v>
      </c>
      <c r="V2040" s="1" t="s">
        <v>2165</v>
      </c>
      <c r="W2040">
        <v>22.2</v>
      </c>
      <c r="X2040" s="1" t="s">
        <v>706</v>
      </c>
      <c r="Y2040">
        <v>3</v>
      </c>
      <c r="Z2040" s="1" t="s">
        <v>101</v>
      </c>
      <c r="AA2040">
        <v>92</v>
      </c>
      <c r="AB2040">
        <v>4</v>
      </c>
      <c r="AC2040">
        <v>2</v>
      </c>
      <c r="AD2040">
        <v>74</v>
      </c>
      <c r="AE2040">
        <v>44</v>
      </c>
      <c r="AF2040">
        <v>31</v>
      </c>
      <c r="AG2040">
        <v>19</v>
      </c>
      <c r="AH2040">
        <v>12</v>
      </c>
      <c r="AI2040">
        <v>1</v>
      </c>
      <c r="AJ2040">
        <v>2</v>
      </c>
      <c r="AK2040">
        <v>4</v>
      </c>
      <c r="AL2040">
        <v>4</v>
      </c>
      <c r="AM2040">
        <v>73</v>
      </c>
      <c r="AN2040">
        <v>32</v>
      </c>
      <c r="AO2040">
        <v>23</v>
      </c>
      <c r="AP2040">
        <v>19</v>
      </c>
      <c r="AQ2040">
        <v>12</v>
      </c>
      <c r="AR2040">
        <v>2</v>
      </c>
      <c r="AS2040">
        <v>6</v>
      </c>
      <c r="AT2040">
        <v>8</v>
      </c>
      <c r="AU2040">
        <v>1960</v>
      </c>
      <c r="AV2040">
        <v>59</v>
      </c>
      <c r="AW2040">
        <v>616</v>
      </c>
    </row>
    <row r="2041" spans="1:49" x14ac:dyDescent="0.35">
      <c r="A2041" s="1" t="s">
        <v>1025</v>
      </c>
      <c r="B2041" s="1" t="s">
        <v>1026</v>
      </c>
      <c r="C2041" s="1" t="s">
        <v>198</v>
      </c>
      <c r="D2041">
        <v>32</v>
      </c>
      <c r="E2041" s="1" t="s">
        <v>2180</v>
      </c>
      <c r="F2041">
        <v>20050131</v>
      </c>
      <c r="G2041">
        <v>26</v>
      </c>
      <c r="H2041">
        <v>103970</v>
      </c>
      <c r="I2041">
        <v>4</v>
      </c>
      <c r="J2041" s="1" t="s">
        <v>2156</v>
      </c>
      <c r="K2041" s="1" t="s">
        <v>74</v>
      </c>
      <c r="L2041" s="1" t="s">
        <v>2157</v>
      </c>
      <c r="M2041">
        <v>175</v>
      </c>
      <c r="N2041" s="1" t="s">
        <v>2161</v>
      </c>
      <c r="O2041">
        <v>22.8</v>
      </c>
      <c r="P2041">
        <v>102860</v>
      </c>
      <c r="Q2041">
        <v>7</v>
      </c>
      <c r="R2041" s="1" t="s">
        <v>2156</v>
      </c>
      <c r="S2041" s="1" t="s">
        <v>32</v>
      </c>
      <c r="T2041" s="1" t="s">
        <v>2157</v>
      </c>
      <c r="U2041">
        <v>183</v>
      </c>
      <c r="V2041" s="1" t="s">
        <v>2165</v>
      </c>
      <c r="W2041">
        <v>28.3</v>
      </c>
      <c r="X2041" s="1" t="s">
        <v>221</v>
      </c>
      <c r="Y2041">
        <v>3</v>
      </c>
      <c r="Z2041" s="1" t="s">
        <v>101</v>
      </c>
      <c r="AA2041">
        <v>60</v>
      </c>
      <c r="AB2041">
        <v>1</v>
      </c>
      <c r="AC2041">
        <v>0</v>
      </c>
      <c r="AD2041">
        <v>48</v>
      </c>
      <c r="AE2041">
        <v>32</v>
      </c>
      <c r="AF2041">
        <v>25</v>
      </c>
      <c r="AG2041">
        <v>9</v>
      </c>
      <c r="AH2041">
        <v>8</v>
      </c>
      <c r="AI2041">
        <v>0</v>
      </c>
      <c r="AJ2041">
        <v>0</v>
      </c>
      <c r="AK2041">
        <v>1</v>
      </c>
      <c r="AL2041">
        <v>3</v>
      </c>
      <c r="AM2041">
        <v>41</v>
      </c>
      <c r="AN2041">
        <v>21</v>
      </c>
      <c r="AO2041">
        <v>14</v>
      </c>
      <c r="AP2041">
        <v>9</v>
      </c>
      <c r="AQ2041">
        <v>8</v>
      </c>
      <c r="AR2041">
        <v>2</v>
      </c>
      <c r="AS2041">
        <v>6</v>
      </c>
      <c r="AT2041">
        <v>53</v>
      </c>
      <c r="AU2041">
        <v>760</v>
      </c>
      <c r="AV2041">
        <v>62</v>
      </c>
      <c r="AW2041">
        <v>590</v>
      </c>
    </row>
    <row r="2042" spans="1:49" x14ac:dyDescent="0.35">
      <c r="A2042" s="1" t="s">
        <v>1025</v>
      </c>
      <c r="B2042" s="1" t="s">
        <v>1026</v>
      </c>
      <c r="C2042" s="1" t="s">
        <v>198</v>
      </c>
      <c r="D2042">
        <v>32</v>
      </c>
      <c r="E2042" s="1" t="s">
        <v>2180</v>
      </c>
      <c r="F2042">
        <v>20050131</v>
      </c>
      <c r="G2042">
        <v>27</v>
      </c>
      <c r="H2042">
        <v>103835</v>
      </c>
      <c r="I2042">
        <v>3</v>
      </c>
      <c r="J2042" s="1" t="s">
        <v>2156</v>
      </c>
      <c r="K2042" s="1" t="s">
        <v>20</v>
      </c>
      <c r="L2042" s="1" t="s">
        <v>2157</v>
      </c>
      <c r="M2042">
        <v>183</v>
      </c>
      <c r="N2042" s="1" t="s">
        <v>2162</v>
      </c>
      <c r="O2042">
        <v>23.4</v>
      </c>
      <c r="P2042">
        <v>103105</v>
      </c>
      <c r="R2042" s="1" t="s">
        <v>2156</v>
      </c>
      <c r="S2042" s="1" t="s">
        <v>413</v>
      </c>
      <c r="T2042" s="1" t="s">
        <v>2157</v>
      </c>
      <c r="U2042">
        <v>183</v>
      </c>
      <c r="V2042" s="1" t="s">
        <v>2161</v>
      </c>
      <c r="W2042">
        <v>27</v>
      </c>
      <c r="X2042" s="1" t="s">
        <v>91</v>
      </c>
      <c r="Y2042">
        <v>3</v>
      </c>
      <c r="Z2042" s="1" t="s">
        <v>101</v>
      </c>
      <c r="AA2042">
        <v>81</v>
      </c>
      <c r="AB2042">
        <v>0</v>
      </c>
      <c r="AC2042">
        <v>0</v>
      </c>
      <c r="AD2042">
        <v>67</v>
      </c>
      <c r="AE2042">
        <v>49</v>
      </c>
      <c r="AF2042">
        <v>36</v>
      </c>
      <c r="AG2042">
        <v>11</v>
      </c>
      <c r="AH2042">
        <v>9</v>
      </c>
      <c r="AI2042">
        <v>4</v>
      </c>
      <c r="AJ2042">
        <v>4</v>
      </c>
      <c r="AK2042">
        <v>0</v>
      </c>
      <c r="AL2042">
        <v>1</v>
      </c>
      <c r="AM2042">
        <v>54</v>
      </c>
      <c r="AN2042">
        <v>31</v>
      </c>
      <c r="AO2042">
        <v>17</v>
      </c>
      <c r="AP2042">
        <v>14</v>
      </c>
      <c r="AQ2042">
        <v>9</v>
      </c>
      <c r="AR2042">
        <v>2</v>
      </c>
      <c r="AS2042">
        <v>5</v>
      </c>
      <c r="AT2042">
        <v>43</v>
      </c>
      <c r="AU2042">
        <v>850</v>
      </c>
      <c r="AV2042">
        <v>127</v>
      </c>
      <c r="AW2042">
        <v>345</v>
      </c>
    </row>
    <row r="2043" spans="1:49" x14ac:dyDescent="0.35">
      <c r="A2043" s="1" t="s">
        <v>1025</v>
      </c>
      <c r="B2043" s="1" t="s">
        <v>1026</v>
      </c>
      <c r="C2043" s="1" t="s">
        <v>198</v>
      </c>
      <c r="D2043">
        <v>32</v>
      </c>
      <c r="E2043" s="1" t="s">
        <v>2180</v>
      </c>
      <c r="F2043">
        <v>20050131</v>
      </c>
      <c r="G2043">
        <v>28</v>
      </c>
      <c r="H2043">
        <v>103602</v>
      </c>
      <c r="I2043">
        <v>2</v>
      </c>
      <c r="J2043" s="1" t="s">
        <v>2156</v>
      </c>
      <c r="K2043" s="1" t="s">
        <v>82</v>
      </c>
      <c r="L2043" s="1" t="s">
        <v>2157</v>
      </c>
      <c r="M2043">
        <v>183</v>
      </c>
      <c r="N2043" s="1" t="s">
        <v>2177</v>
      </c>
      <c r="O2043">
        <v>24.5</v>
      </c>
      <c r="P2043">
        <v>103151</v>
      </c>
      <c r="Q2043">
        <v>5</v>
      </c>
      <c r="R2043" s="1" t="s">
        <v>2156</v>
      </c>
      <c r="S2043" s="1" t="s">
        <v>181</v>
      </c>
      <c r="T2043" s="1" t="s">
        <v>2157</v>
      </c>
      <c r="U2043">
        <v>183</v>
      </c>
      <c r="V2043" s="1" t="s">
        <v>2165</v>
      </c>
      <c r="W2043">
        <v>26.9</v>
      </c>
      <c r="X2043" s="1" t="s">
        <v>1035</v>
      </c>
      <c r="Y2043">
        <v>3</v>
      </c>
      <c r="Z2043" s="1" t="s">
        <v>101</v>
      </c>
      <c r="AA2043">
        <v>176</v>
      </c>
      <c r="AB2043">
        <v>9</v>
      </c>
      <c r="AC2043">
        <v>6</v>
      </c>
      <c r="AD2043">
        <v>122</v>
      </c>
      <c r="AE2043">
        <v>65</v>
      </c>
      <c r="AF2043">
        <v>46</v>
      </c>
      <c r="AG2043">
        <v>35</v>
      </c>
      <c r="AH2043">
        <v>17</v>
      </c>
      <c r="AI2043">
        <v>6</v>
      </c>
      <c r="AJ2043">
        <v>9</v>
      </c>
      <c r="AK2043">
        <v>6</v>
      </c>
      <c r="AL2043">
        <v>7</v>
      </c>
      <c r="AM2043">
        <v>126</v>
      </c>
      <c r="AN2043">
        <v>82</v>
      </c>
      <c r="AO2043">
        <v>57</v>
      </c>
      <c r="AP2043">
        <v>20</v>
      </c>
      <c r="AQ2043">
        <v>17</v>
      </c>
      <c r="AR2043">
        <v>10</v>
      </c>
      <c r="AS2043">
        <v>12</v>
      </c>
      <c r="AT2043">
        <v>14</v>
      </c>
      <c r="AU2043">
        <v>1405</v>
      </c>
      <c r="AV2043">
        <v>49</v>
      </c>
      <c r="AW2043">
        <v>770</v>
      </c>
    </row>
    <row r="2044" spans="1:49" x14ac:dyDescent="0.35">
      <c r="A2044" s="1" t="s">
        <v>1025</v>
      </c>
      <c r="B2044" s="1" t="s">
        <v>1026</v>
      </c>
      <c r="C2044" s="1" t="s">
        <v>198</v>
      </c>
      <c r="D2044">
        <v>32</v>
      </c>
      <c r="E2044" s="1" t="s">
        <v>2180</v>
      </c>
      <c r="F2044">
        <v>20050131</v>
      </c>
      <c r="G2044">
        <v>29</v>
      </c>
      <c r="H2044">
        <v>103292</v>
      </c>
      <c r="I2044">
        <v>1</v>
      </c>
      <c r="J2044" s="1" t="s">
        <v>2156</v>
      </c>
      <c r="K2044" s="1" t="s">
        <v>69</v>
      </c>
      <c r="L2044" s="1" t="s">
        <v>2157</v>
      </c>
      <c r="M2044">
        <v>175</v>
      </c>
      <c r="N2044" s="1" t="s">
        <v>2165</v>
      </c>
      <c r="O2044">
        <v>26.1</v>
      </c>
      <c r="P2044">
        <v>103970</v>
      </c>
      <c r="Q2044">
        <v>4</v>
      </c>
      <c r="R2044" s="1" t="s">
        <v>2156</v>
      </c>
      <c r="S2044" s="1" t="s">
        <v>74</v>
      </c>
      <c r="T2044" s="1" t="s">
        <v>2157</v>
      </c>
      <c r="U2044">
        <v>175</v>
      </c>
      <c r="V2044" s="1" t="s">
        <v>2161</v>
      </c>
      <c r="W2044">
        <v>22.8</v>
      </c>
      <c r="X2044" s="1" t="s">
        <v>849</v>
      </c>
      <c r="Y2044">
        <v>3</v>
      </c>
      <c r="Z2044" s="1" t="s">
        <v>105</v>
      </c>
      <c r="AA2044">
        <v>135</v>
      </c>
      <c r="AB2044">
        <v>2</v>
      </c>
      <c r="AC2044">
        <v>2</v>
      </c>
      <c r="AD2044">
        <v>81</v>
      </c>
      <c r="AE2044">
        <v>51</v>
      </c>
      <c r="AF2044">
        <v>30</v>
      </c>
      <c r="AG2044">
        <v>18</v>
      </c>
      <c r="AH2044">
        <v>13</v>
      </c>
      <c r="AI2044">
        <v>8</v>
      </c>
      <c r="AJ2044">
        <v>12</v>
      </c>
      <c r="AK2044">
        <v>4</v>
      </c>
      <c r="AL2044">
        <v>7</v>
      </c>
      <c r="AM2044">
        <v>105</v>
      </c>
      <c r="AN2044">
        <v>71</v>
      </c>
      <c r="AO2044">
        <v>43</v>
      </c>
      <c r="AP2044">
        <v>10</v>
      </c>
      <c r="AQ2044">
        <v>14</v>
      </c>
      <c r="AR2044">
        <v>10</v>
      </c>
      <c r="AS2044">
        <v>17</v>
      </c>
      <c r="AT2044">
        <v>8</v>
      </c>
      <c r="AU2044">
        <v>1960</v>
      </c>
      <c r="AV2044">
        <v>53</v>
      </c>
      <c r="AW2044">
        <v>760</v>
      </c>
    </row>
    <row r="2045" spans="1:49" x14ac:dyDescent="0.35">
      <c r="A2045" s="1" t="s">
        <v>1025</v>
      </c>
      <c r="B2045" s="1" t="s">
        <v>1026</v>
      </c>
      <c r="C2045" s="1" t="s">
        <v>198</v>
      </c>
      <c r="D2045">
        <v>32</v>
      </c>
      <c r="E2045" s="1" t="s">
        <v>2180</v>
      </c>
      <c r="F2045">
        <v>20050131</v>
      </c>
      <c r="G2045">
        <v>30</v>
      </c>
      <c r="H2045">
        <v>103602</v>
      </c>
      <c r="I2045">
        <v>2</v>
      </c>
      <c r="J2045" s="1" t="s">
        <v>2156</v>
      </c>
      <c r="K2045" s="1" t="s">
        <v>82</v>
      </c>
      <c r="L2045" s="1" t="s">
        <v>2157</v>
      </c>
      <c r="M2045">
        <v>183</v>
      </c>
      <c r="N2045" s="1" t="s">
        <v>2177</v>
      </c>
      <c r="O2045">
        <v>24.5</v>
      </c>
      <c r="P2045">
        <v>103835</v>
      </c>
      <c r="Q2045">
        <v>3</v>
      </c>
      <c r="R2045" s="1" t="s">
        <v>2156</v>
      </c>
      <c r="S2045" s="1" t="s">
        <v>20</v>
      </c>
      <c r="T2045" s="1" t="s">
        <v>2157</v>
      </c>
      <c r="U2045">
        <v>183</v>
      </c>
      <c r="V2045" s="1" t="s">
        <v>2162</v>
      </c>
      <c r="W2045">
        <v>23.4</v>
      </c>
      <c r="X2045" s="1" t="s">
        <v>736</v>
      </c>
      <c r="Y2045">
        <v>3</v>
      </c>
      <c r="Z2045" s="1" t="s">
        <v>105</v>
      </c>
      <c r="AA2045">
        <v>109</v>
      </c>
      <c r="AB2045">
        <v>4</v>
      </c>
      <c r="AC2045">
        <v>1</v>
      </c>
      <c r="AD2045">
        <v>80</v>
      </c>
      <c r="AE2045">
        <v>51</v>
      </c>
      <c r="AF2045">
        <v>40</v>
      </c>
      <c r="AG2045">
        <v>18</v>
      </c>
      <c r="AH2045">
        <v>15</v>
      </c>
      <c r="AI2045">
        <v>3</v>
      </c>
      <c r="AJ2045">
        <v>5</v>
      </c>
      <c r="AK2045">
        <v>2</v>
      </c>
      <c r="AL2045">
        <v>3</v>
      </c>
      <c r="AM2045">
        <v>78</v>
      </c>
      <c r="AN2045">
        <v>55</v>
      </c>
      <c r="AO2045">
        <v>39</v>
      </c>
      <c r="AP2045">
        <v>11</v>
      </c>
      <c r="AQ2045">
        <v>15</v>
      </c>
      <c r="AR2045">
        <v>1</v>
      </c>
      <c r="AS2045">
        <v>5</v>
      </c>
      <c r="AT2045">
        <v>14</v>
      </c>
      <c r="AU2045">
        <v>1405</v>
      </c>
      <c r="AV2045">
        <v>43</v>
      </c>
      <c r="AW2045">
        <v>850</v>
      </c>
    </row>
    <row r="2046" spans="1:49" x14ac:dyDescent="0.35">
      <c r="A2046" s="1" t="s">
        <v>1025</v>
      </c>
      <c r="B2046" s="1" t="s">
        <v>1026</v>
      </c>
      <c r="C2046" s="1" t="s">
        <v>198</v>
      </c>
      <c r="D2046">
        <v>32</v>
      </c>
      <c r="E2046" s="1" t="s">
        <v>2180</v>
      </c>
      <c r="F2046">
        <v>20050131</v>
      </c>
      <c r="G2046">
        <v>31</v>
      </c>
      <c r="H2046">
        <v>103292</v>
      </c>
      <c r="I2046">
        <v>1</v>
      </c>
      <c r="J2046" s="1" t="s">
        <v>2156</v>
      </c>
      <c r="K2046" s="1" t="s">
        <v>69</v>
      </c>
      <c r="L2046" s="1" t="s">
        <v>2157</v>
      </c>
      <c r="M2046">
        <v>175</v>
      </c>
      <c r="N2046" s="1" t="s">
        <v>2165</v>
      </c>
      <c r="O2046">
        <v>26.1</v>
      </c>
      <c r="P2046">
        <v>103602</v>
      </c>
      <c r="Q2046">
        <v>2</v>
      </c>
      <c r="R2046" s="1" t="s">
        <v>2156</v>
      </c>
      <c r="S2046" s="1" t="s">
        <v>82</v>
      </c>
      <c r="T2046" s="1" t="s">
        <v>2157</v>
      </c>
      <c r="U2046">
        <v>183</v>
      </c>
      <c r="V2046" s="1" t="s">
        <v>2177</v>
      </c>
      <c r="W2046">
        <v>24.5</v>
      </c>
      <c r="X2046" s="1" t="s">
        <v>85</v>
      </c>
      <c r="Y2046">
        <v>3</v>
      </c>
      <c r="Z2046" s="1" t="s">
        <v>108</v>
      </c>
      <c r="AA2046">
        <v>98</v>
      </c>
      <c r="AB2046">
        <v>3</v>
      </c>
      <c r="AC2046">
        <v>6</v>
      </c>
      <c r="AD2046">
        <v>80</v>
      </c>
      <c r="AE2046">
        <v>58</v>
      </c>
      <c r="AF2046">
        <v>40</v>
      </c>
      <c r="AG2046">
        <v>8</v>
      </c>
      <c r="AH2046">
        <v>10</v>
      </c>
      <c r="AI2046">
        <v>5</v>
      </c>
      <c r="AJ2046">
        <v>6</v>
      </c>
      <c r="AK2046">
        <v>6</v>
      </c>
      <c r="AL2046">
        <v>3</v>
      </c>
      <c r="AM2046">
        <v>60</v>
      </c>
      <c r="AN2046">
        <v>30</v>
      </c>
      <c r="AO2046">
        <v>24</v>
      </c>
      <c r="AP2046">
        <v>10</v>
      </c>
      <c r="AQ2046">
        <v>9</v>
      </c>
      <c r="AR2046">
        <v>3</v>
      </c>
      <c r="AS2046">
        <v>6</v>
      </c>
      <c r="AT2046">
        <v>8</v>
      </c>
      <c r="AU2046">
        <v>1960</v>
      </c>
      <c r="AV2046">
        <v>14</v>
      </c>
      <c r="AW2046">
        <v>1405</v>
      </c>
    </row>
    <row r="2047" spans="1:49" x14ac:dyDescent="0.35">
      <c r="A2047" s="1" t="s">
        <v>1036</v>
      </c>
      <c r="B2047" s="1" t="s">
        <v>1037</v>
      </c>
      <c r="C2047" s="1" t="s">
        <v>198</v>
      </c>
      <c r="D2047">
        <v>32</v>
      </c>
      <c r="E2047" s="1" t="s">
        <v>2180</v>
      </c>
      <c r="F2047">
        <v>20050207</v>
      </c>
      <c r="G2047">
        <v>1</v>
      </c>
      <c r="H2047">
        <v>102845</v>
      </c>
      <c r="I2047">
        <v>1</v>
      </c>
      <c r="J2047" s="1" t="s">
        <v>2156</v>
      </c>
      <c r="K2047" s="1" t="s">
        <v>19</v>
      </c>
      <c r="L2047" s="1" t="s">
        <v>2157</v>
      </c>
      <c r="M2047">
        <v>190</v>
      </c>
      <c r="N2047" s="1" t="s">
        <v>2161</v>
      </c>
      <c r="O2047">
        <v>28.4</v>
      </c>
      <c r="P2047">
        <v>103429</v>
      </c>
      <c r="R2047" s="1" t="s">
        <v>2159</v>
      </c>
      <c r="S2047" s="1" t="s">
        <v>232</v>
      </c>
      <c r="T2047" s="1" t="s">
        <v>2157</v>
      </c>
      <c r="U2047">
        <v>183</v>
      </c>
      <c r="V2047" s="1" t="s">
        <v>2184</v>
      </c>
      <c r="W2047">
        <v>25.4</v>
      </c>
      <c r="X2047" s="1" t="s">
        <v>408</v>
      </c>
      <c r="Y2047">
        <v>3</v>
      </c>
      <c r="Z2047" s="1" t="s">
        <v>64</v>
      </c>
      <c r="AA2047">
        <v>90</v>
      </c>
      <c r="AB2047">
        <v>7</v>
      </c>
      <c r="AC2047">
        <v>2</v>
      </c>
      <c r="AD2047">
        <v>63</v>
      </c>
      <c r="AE2047">
        <v>38</v>
      </c>
      <c r="AF2047">
        <v>34</v>
      </c>
      <c r="AG2047">
        <v>16</v>
      </c>
      <c r="AH2047">
        <v>10</v>
      </c>
      <c r="AI2047">
        <v>4</v>
      </c>
      <c r="AJ2047">
        <v>4</v>
      </c>
      <c r="AK2047">
        <v>3</v>
      </c>
      <c r="AL2047">
        <v>1</v>
      </c>
      <c r="AM2047">
        <v>83</v>
      </c>
      <c r="AN2047">
        <v>61</v>
      </c>
      <c r="AO2047">
        <v>40</v>
      </c>
      <c r="AP2047">
        <v>11</v>
      </c>
      <c r="AQ2047">
        <v>11</v>
      </c>
      <c r="AR2047">
        <v>6</v>
      </c>
      <c r="AS2047">
        <v>8</v>
      </c>
      <c r="AT2047">
        <v>6</v>
      </c>
      <c r="AU2047">
        <v>2480</v>
      </c>
      <c r="AV2047">
        <v>154</v>
      </c>
      <c r="AW2047">
        <v>296</v>
      </c>
    </row>
    <row r="2048" spans="1:49" x14ac:dyDescent="0.35">
      <c r="A2048" s="1" t="s">
        <v>1036</v>
      </c>
      <c r="B2048" s="1" t="s">
        <v>1037</v>
      </c>
      <c r="C2048" s="1" t="s">
        <v>198</v>
      </c>
      <c r="D2048">
        <v>32</v>
      </c>
      <c r="E2048" s="1" t="s">
        <v>2180</v>
      </c>
      <c r="F2048">
        <v>20050207</v>
      </c>
      <c r="G2048">
        <v>2</v>
      </c>
      <c r="H2048">
        <v>104338</v>
      </c>
      <c r="J2048" s="1" t="s">
        <v>2156</v>
      </c>
      <c r="K2048" s="1" t="s">
        <v>170</v>
      </c>
      <c r="L2048" s="1" t="s">
        <v>2157</v>
      </c>
      <c r="M2048">
        <v>185</v>
      </c>
      <c r="N2048" s="1" t="s">
        <v>2165</v>
      </c>
      <c r="O2048">
        <v>20.8</v>
      </c>
      <c r="P2048">
        <v>102610</v>
      </c>
      <c r="R2048" s="1" t="s">
        <v>2156</v>
      </c>
      <c r="S2048" s="1" t="s">
        <v>33</v>
      </c>
      <c r="T2048" s="1" t="s">
        <v>2157</v>
      </c>
      <c r="U2048">
        <v>180</v>
      </c>
      <c r="V2048" s="1" t="s">
        <v>2161</v>
      </c>
      <c r="W2048">
        <v>29.6</v>
      </c>
      <c r="X2048" s="1" t="s">
        <v>158</v>
      </c>
      <c r="Y2048">
        <v>3</v>
      </c>
      <c r="Z2048" s="1" t="s">
        <v>64</v>
      </c>
      <c r="AA2048">
        <v>102</v>
      </c>
      <c r="AB2048">
        <v>1</v>
      </c>
      <c r="AC2048">
        <v>1</v>
      </c>
      <c r="AD2048">
        <v>56</v>
      </c>
      <c r="AE2048">
        <v>33</v>
      </c>
      <c r="AF2048">
        <v>26</v>
      </c>
      <c r="AG2048">
        <v>16</v>
      </c>
      <c r="AH2048">
        <v>11</v>
      </c>
      <c r="AI2048">
        <v>1</v>
      </c>
      <c r="AJ2048">
        <v>2</v>
      </c>
      <c r="AK2048">
        <v>6</v>
      </c>
      <c r="AL2048">
        <v>0</v>
      </c>
      <c r="AM2048">
        <v>75</v>
      </c>
      <c r="AN2048">
        <v>45</v>
      </c>
      <c r="AO2048">
        <v>28</v>
      </c>
      <c r="AP2048">
        <v>16</v>
      </c>
      <c r="AQ2048">
        <v>11</v>
      </c>
      <c r="AR2048">
        <v>5</v>
      </c>
      <c r="AS2048">
        <v>8</v>
      </c>
      <c r="AT2048">
        <v>83</v>
      </c>
      <c r="AU2048">
        <v>478</v>
      </c>
      <c r="AV2048">
        <v>54</v>
      </c>
      <c r="AW2048">
        <v>740</v>
      </c>
    </row>
    <row r="2049" spans="1:49" x14ac:dyDescent="0.35">
      <c r="A2049" s="1" t="s">
        <v>1036</v>
      </c>
      <c r="B2049" s="1" t="s">
        <v>1037</v>
      </c>
      <c r="C2049" s="1" t="s">
        <v>198</v>
      </c>
      <c r="D2049">
        <v>32</v>
      </c>
      <c r="E2049" s="1" t="s">
        <v>2180</v>
      </c>
      <c r="F2049">
        <v>20050207</v>
      </c>
      <c r="G2049">
        <v>3</v>
      </c>
      <c r="H2049">
        <v>103264</v>
      </c>
      <c r="J2049" s="1" t="s">
        <v>2173</v>
      </c>
      <c r="K2049" s="1" t="s">
        <v>76</v>
      </c>
      <c r="L2049" s="1" t="s">
        <v>2172</v>
      </c>
      <c r="M2049">
        <v>180</v>
      </c>
      <c r="N2049" s="1" t="s">
        <v>2165</v>
      </c>
      <c r="O2049">
        <v>26.3</v>
      </c>
      <c r="P2049">
        <v>103700</v>
      </c>
      <c r="R2049" s="1" t="s">
        <v>2159</v>
      </c>
      <c r="S2049" s="1" t="s">
        <v>1008</v>
      </c>
      <c r="T2049" s="1" t="s">
        <v>2172</v>
      </c>
      <c r="U2049">
        <v>178</v>
      </c>
      <c r="V2049" s="1" t="s">
        <v>2165</v>
      </c>
      <c r="W2049">
        <v>24</v>
      </c>
      <c r="X2049" s="1" t="s">
        <v>711</v>
      </c>
      <c r="Y2049">
        <v>3</v>
      </c>
      <c r="Z2049" s="1" t="s">
        <v>64</v>
      </c>
      <c r="AA2049">
        <v>86</v>
      </c>
      <c r="AB2049">
        <v>3</v>
      </c>
      <c r="AC2049">
        <v>2</v>
      </c>
      <c r="AD2049">
        <v>62</v>
      </c>
      <c r="AE2049">
        <v>43</v>
      </c>
      <c r="AF2049">
        <v>33</v>
      </c>
      <c r="AG2049">
        <v>9</v>
      </c>
      <c r="AH2049">
        <v>10</v>
      </c>
      <c r="AI2049">
        <v>1</v>
      </c>
      <c r="AJ2049">
        <v>2</v>
      </c>
      <c r="AK2049">
        <v>4</v>
      </c>
      <c r="AL2049">
        <v>0</v>
      </c>
      <c r="AM2049">
        <v>68</v>
      </c>
      <c r="AN2049">
        <v>40</v>
      </c>
      <c r="AO2049">
        <v>27</v>
      </c>
      <c r="AP2049">
        <v>11</v>
      </c>
      <c r="AQ2049">
        <v>10</v>
      </c>
      <c r="AR2049">
        <v>4</v>
      </c>
      <c r="AS2049">
        <v>7</v>
      </c>
      <c r="AT2049">
        <v>117</v>
      </c>
      <c r="AU2049">
        <v>398</v>
      </c>
      <c r="AV2049">
        <v>156</v>
      </c>
      <c r="AW2049">
        <v>288</v>
      </c>
    </row>
    <row r="2050" spans="1:49" x14ac:dyDescent="0.35">
      <c r="A2050" s="1" t="s">
        <v>1036</v>
      </c>
      <c r="B2050" s="1" t="s">
        <v>1037</v>
      </c>
      <c r="C2050" s="1" t="s">
        <v>198</v>
      </c>
      <c r="D2050">
        <v>32</v>
      </c>
      <c r="E2050" s="1" t="s">
        <v>2180</v>
      </c>
      <c r="F2050">
        <v>20050207</v>
      </c>
      <c r="G2050">
        <v>4</v>
      </c>
      <c r="H2050">
        <v>102694</v>
      </c>
      <c r="J2050" s="1" t="s">
        <v>2156</v>
      </c>
      <c r="K2050" s="1" t="s">
        <v>235</v>
      </c>
      <c r="L2050" s="1" t="s">
        <v>2157</v>
      </c>
      <c r="M2050">
        <v>183</v>
      </c>
      <c r="N2050" s="1" t="s">
        <v>2169</v>
      </c>
      <c r="O2050">
        <v>29.1</v>
      </c>
      <c r="P2050">
        <v>103835</v>
      </c>
      <c r="Q2050">
        <v>6</v>
      </c>
      <c r="R2050" s="1" t="s">
        <v>2156</v>
      </c>
      <c r="S2050" s="1" t="s">
        <v>20</v>
      </c>
      <c r="T2050" s="1" t="s">
        <v>2157</v>
      </c>
      <c r="U2050">
        <v>183</v>
      </c>
      <c r="V2050" s="1" t="s">
        <v>2162</v>
      </c>
      <c r="W2050">
        <v>23.4</v>
      </c>
      <c r="X2050" s="1" t="s">
        <v>91</v>
      </c>
      <c r="Y2050">
        <v>3</v>
      </c>
      <c r="Z2050" s="1" t="s">
        <v>64</v>
      </c>
      <c r="AA2050">
        <v>84</v>
      </c>
      <c r="AB2050">
        <v>7</v>
      </c>
      <c r="AC2050">
        <v>0</v>
      </c>
      <c r="AD2050">
        <v>58</v>
      </c>
      <c r="AE2050">
        <v>31</v>
      </c>
      <c r="AF2050">
        <v>21</v>
      </c>
      <c r="AG2050">
        <v>12</v>
      </c>
      <c r="AH2050">
        <v>9</v>
      </c>
      <c r="AI2050">
        <v>6</v>
      </c>
      <c r="AJ2050">
        <v>9</v>
      </c>
      <c r="AK2050">
        <v>0</v>
      </c>
      <c r="AL2050">
        <v>8</v>
      </c>
      <c r="AM2050">
        <v>80</v>
      </c>
      <c r="AN2050">
        <v>49</v>
      </c>
      <c r="AO2050">
        <v>27</v>
      </c>
      <c r="AP2050">
        <v>10</v>
      </c>
      <c r="AQ2050">
        <v>9</v>
      </c>
      <c r="AR2050">
        <v>12</v>
      </c>
      <c r="AS2050">
        <v>18</v>
      </c>
      <c r="AT2050">
        <v>95</v>
      </c>
      <c r="AU2050">
        <v>451</v>
      </c>
      <c r="AV2050">
        <v>40</v>
      </c>
      <c r="AW2050">
        <v>900</v>
      </c>
    </row>
    <row r="2051" spans="1:49" x14ac:dyDescent="0.35">
      <c r="A2051" s="1" t="s">
        <v>1036</v>
      </c>
      <c r="B2051" s="1" t="s">
        <v>1037</v>
      </c>
      <c r="C2051" s="1" t="s">
        <v>198</v>
      </c>
      <c r="D2051">
        <v>32</v>
      </c>
      <c r="E2051" s="1" t="s">
        <v>2180</v>
      </c>
      <c r="F2051">
        <v>20050207</v>
      </c>
      <c r="G2051">
        <v>5</v>
      </c>
      <c r="H2051">
        <v>104198</v>
      </c>
      <c r="J2051" s="1" t="s">
        <v>2198</v>
      </c>
      <c r="K2051" s="1" t="s">
        <v>144</v>
      </c>
      <c r="L2051" s="1" t="s">
        <v>2157</v>
      </c>
      <c r="M2051">
        <v>188</v>
      </c>
      <c r="N2051" s="1" t="s">
        <v>2161</v>
      </c>
      <c r="O2051">
        <v>21.6</v>
      </c>
      <c r="P2051">
        <v>103176</v>
      </c>
      <c r="R2051" s="1" t="s">
        <v>2156</v>
      </c>
      <c r="S2051" s="1" t="s">
        <v>185</v>
      </c>
      <c r="T2051" s="1" t="s">
        <v>2157</v>
      </c>
      <c r="U2051">
        <v>183</v>
      </c>
      <c r="V2051" s="1" t="s">
        <v>2161</v>
      </c>
      <c r="W2051">
        <v>26.8</v>
      </c>
      <c r="X2051" s="1" t="s">
        <v>149</v>
      </c>
      <c r="Y2051">
        <v>3</v>
      </c>
      <c r="Z2051" s="1" t="s">
        <v>64</v>
      </c>
      <c r="AA2051">
        <v>85</v>
      </c>
      <c r="AB2051">
        <v>0</v>
      </c>
      <c r="AC2051">
        <v>4</v>
      </c>
      <c r="AD2051">
        <v>57</v>
      </c>
      <c r="AE2051">
        <v>40</v>
      </c>
      <c r="AF2051">
        <v>27</v>
      </c>
      <c r="AG2051">
        <v>6</v>
      </c>
      <c r="AH2051">
        <v>10</v>
      </c>
      <c r="AI2051">
        <v>3</v>
      </c>
      <c r="AJ2051">
        <v>6</v>
      </c>
      <c r="AK2051">
        <v>0</v>
      </c>
      <c r="AL2051">
        <v>2</v>
      </c>
      <c r="AM2051">
        <v>58</v>
      </c>
      <c r="AN2051">
        <v>35</v>
      </c>
      <c r="AO2051">
        <v>16</v>
      </c>
      <c r="AP2051">
        <v>12</v>
      </c>
      <c r="AQ2051">
        <v>9</v>
      </c>
      <c r="AR2051">
        <v>6</v>
      </c>
      <c r="AS2051">
        <v>11</v>
      </c>
      <c r="AT2051">
        <v>91</v>
      </c>
      <c r="AU2051">
        <v>457</v>
      </c>
      <c r="AV2051">
        <v>78</v>
      </c>
      <c r="AW2051">
        <v>498</v>
      </c>
    </row>
    <row r="2052" spans="1:49" x14ac:dyDescent="0.35">
      <c r="A2052" s="1" t="s">
        <v>1036</v>
      </c>
      <c r="B2052" s="1" t="s">
        <v>1037</v>
      </c>
      <c r="C2052" s="1" t="s">
        <v>198</v>
      </c>
      <c r="D2052">
        <v>32</v>
      </c>
      <c r="E2052" s="1" t="s">
        <v>2180</v>
      </c>
      <c r="F2052">
        <v>20050207</v>
      </c>
      <c r="G2052">
        <v>6</v>
      </c>
      <c r="H2052">
        <v>104076</v>
      </c>
      <c r="J2052" s="1" t="s">
        <v>2156</v>
      </c>
      <c r="K2052" s="1" t="s">
        <v>25</v>
      </c>
      <c r="L2052" s="1" t="s">
        <v>2157</v>
      </c>
      <c r="M2052">
        <v>190</v>
      </c>
      <c r="N2052" s="1" t="s">
        <v>2165</v>
      </c>
      <c r="O2052">
        <v>22.3</v>
      </c>
      <c r="P2052">
        <v>103908</v>
      </c>
      <c r="R2052" s="1" t="s">
        <v>2156</v>
      </c>
      <c r="S2052" s="1" t="s">
        <v>45</v>
      </c>
      <c r="T2052" s="1" t="s">
        <v>2157</v>
      </c>
      <c r="U2052">
        <v>185</v>
      </c>
      <c r="V2052" s="1" t="s">
        <v>2171</v>
      </c>
      <c r="W2052">
        <v>23</v>
      </c>
      <c r="X2052" s="1" t="s">
        <v>153</v>
      </c>
      <c r="Y2052">
        <v>3</v>
      </c>
      <c r="Z2052" s="1" t="s">
        <v>64</v>
      </c>
      <c r="AA2052">
        <v>59</v>
      </c>
      <c r="AB2052">
        <v>8</v>
      </c>
      <c r="AC2052">
        <v>1</v>
      </c>
      <c r="AD2052">
        <v>48</v>
      </c>
      <c r="AE2052">
        <v>26</v>
      </c>
      <c r="AF2052">
        <v>20</v>
      </c>
      <c r="AG2052">
        <v>12</v>
      </c>
      <c r="AH2052">
        <v>8</v>
      </c>
      <c r="AI2052">
        <v>1</v>
      </c>
      <c r="AJ2052">
        <v>2</v>
      </c>
      <c r="AK2052">
        <v>0</v>
      </c>
      <c r="AL2052">
        <v>4</v>
      </c>
      <c r="AM2052">
        <v>43</v>
      </c>
      <c r="AN2052">
        <v>30</v>
      </c>
      <c r="AO2052">
        <v>15</v>
      </c>
      <c r="AP2052">
        <v>3</v>
      </c>
      <c r="AQ2052">
        <v>9</v>
      </c>
      <c r="AR2052">
        <v>0</v>
      </c>
      <c r="AS2052">
        <v>5</v>
      </c>
      <c r="AT2052">
        <v>57</v>
      </c>
      <c r="AU2052">
        <v>651</v>
      </c>
      <c r="AV2052">
        <v>104</v>
      </c>
      <c r="AW2052">
        <v>416</v>
      </c>
    </row>
    <row r="2053" spans="1:49" x14ac:dyDescent="0.35">
      <c r="A2053" s="1" t="s">
        <v>1036</v>
      </c>
      <c r="B2053" s="1" t="s">
        <v>1037</v>
      </c>
      <c r="C2053" s="1" t="s">
        <v>198</v>
      </c>
      <c r="D2053">
        <v>32</v>
      </c>
      <c r="E2053" s="1" t="s">
        <v>2180</v>
      </c>
      <c r="F2053">
        <v>20050207</v>
      </c>
      <c r="G2053">
        <v>7</v>
      </c>
      <c r="H2053">
        <v>104597</v>
      </c>
      <c r="J2053" s="1" t="s">
        <v>2156</v>
      </c>
      <c r="K2053" s="1" t="s">
        <v>207</v>
      </c>
      <c r="L2053" s="1" t="s">
        <v>2157</v>
      </c>
      <c r="M2053">
        <v>183</v>
      </c>
      <c r="N2053" s="1" t="s">
        <v>2161</v>
      </c>
      <c r="O2053">
        <v>19.399999999999999</v>
      </c>
      <c r="P2053">
        <v>103490</v>
      </c>
      <c r="R2053" s="1" t="s">
        <v>2156</v>
      </c>
      <c r="S2053" s="1" t="s">
        <v>272</v>
      </c>
      <c r="T2053" s="1" t="s">
        <v>2157</v>
      </c>
      <c r="U2053">
        <v>183</v>
      </c>
      <c r="V2053" s="1" t="s">
        <v>2161</v>
      </c>
      <c r="W2053">
        <v>25</v>
      </c>
      <c r="X2053" s="1" t="s">
        <v>225</v>
      </c>
      <c r="Y2053">
        <v>3</v>
      </c>
      <c r="Z2053" s="1" t="s">
        <v>64</v>
      </c>
      <c r="AA2053">
        <v>74</v>
      </c>
      <c r="AB2053">
        <v>5</v>
      </c>
      <c r="AC2053">
        <v>3</v>
      </c>
      <c r="AD2053">
        <v>54</v>
      </c>
      <c r="AE2053">
        <v>31</v>
      </c>
      <c r="AF2053">
        <v>23</v>
      </c>
      <c r="AG2053">
        <v>12</v>
      </c>
      <c r="AH2053">
        <v>9</v>
      </c>
      <c r="AI2053">
        <v>3</v>
      </c>
      <c r="AJ2053">
        <v>4</v>
      </c>
      <c r="AK2053">
        <v>0</v>
      </c>
      <c r="AL2053">
        <v>1</v>
      </c>
      <c r="AM2053">
        <v>70</v>
      </c>
      <c r="AN2053">
        <v>37</v>
      </c>
      <c r="AO2053">
        <v>21</v>
      </c>
      <c r="AP2053">
        <v>14</v>
      </c>
      <c r="AQ2053">
        <v>9</v>
      </c>
      <c r="AR2053">
        <v>6</v>
      </c>
      <c r="AS2053">
        <v>10</v>
      </c>
      <c r="AT2053">
        <v>98</v>
      </c>
      <c r="AU2053">
        <v>435</v>
      </c>
      <c r="AV2053">
        <v>85</v>
      </c>
      <c r="AW2053">
        <v>477</v>
      </c>
    </row>
    <row r="2054" spans="1:49" x14ac:dyDescent="0.35">
      <c r="A2054" s="1" t="s">
        <v>1036</v>
      </c>
      <c r="B2054" s="1" t="s">
        <v>1037</v>
      </c>
      <c r="C2054" s="1" t="s">
        <v>198</v>
      </c>
      <c r="D2054">
        <v>32</v>
      </c>
      <c r="E2054" s="1" t="s">
        <v>2180</v>
      </c>
      <c r="F2054">
        <v>20050207</v>
      </c>
      <c r="G2054">
        <v>8</v>
      </c>
      <c r="H2054">
        <v>103151</v>
      </c>
      <c r="I2054">
        <v>8</v>
      </c>
      <c r="J2054" s="1" t="s">
        <v>2156</v>
      </c>
      <c r="K2054" s="1" t="s">
        <v>181</v>
      </c>
      <c r="L2054" s="1" t="s">
        <v>2157</v>
      </c>
      <c r="M2054">
        <v>183</v>
      </c>
      <c r="N2054" s="1" t="s">
        <v>2165</v>
      </c>
      <c r="O2054">
        <v>26.9</v>
      </c>
      <c r="P2054">
        <v>102231</v>
      </c>
      <c r="R2054" s="1" t="s">
        <v>2156</v>
      </c>
      <c r="S2054" s="1" t="s">
        <v>128</v>
      </c>
      <c r="T2054" s="1" t="s">
        <v>2157</v>
      </c>
      <c r="U2054">
        <v>190</v>
      </c>
      <c r="V2054" s="1" t="s">
        <v>2161</v>
      </c>
      <c r="W2054">
        <v>31.6</v>
      </c>
      <c r="X2054" s="1" t="s">
        <v>153</v>
      </c>
      <c r="Y2054">
        <v>3</v>
      </c>
      <c r="Z2054" s="1" t="s">
        <v>64</v>
      </c>
      <c r="AA2054">
        <v>68</v>
      </c>
      <c r="AB2054">
        <v>6</v>
      </c>
      <c r="AC2054">
        <v>2</v>
      </c>
      <c r="AD2054">
        <v>57</v>
      </c>
      <c r="AE2054">
        <v>40</v>
      </c>
      <c r="AF2054">
        <v>29</v>
      </c>
      <c r="AG2054">
        <v>9</v>
      </c>
      <c r="AH2054">
        <v>9</v>
      </c>
      <c r="AI2054">
        <v>5</v>
      </c>
      <c r="AJ2054">
        <v>6</v>
      </c>
      <c r="AK2054">
        <v>3</v>
      </c>
      <c r="AL2054">
        <v>3</v>
      </c>
      <c r="AM2054">
        <v>46</v>
      </c>
      <c r="AN2054">
        <v>30</v>
      </c>
      <c r="AO2054">
        <v>20</v>
      </c>
      <c r="AP2054">
        <v>4</v>
      </c>
      <c r="AQ2054">
        <v>8</v>
      </c>
      <c r="AR2054">
        <v>5</v>
      </c>
      <c r="AS2054">
        <v>9</v>
      </c>
      <c r="AT2054">
        <v>50</v>
      </c>
      <c r="AU2054">
        <v>785</v>
      </c>
      <c r="AV2054">
        <v>86</v>
      </c>
      <c r="AW2054">
        <v>475</v>
      </c>
    </row>
    <row r="2055" spans="1:49" x14ac:dyDescent="0.35">
      <c r="A2055" s="1" t="s">
        <v>1036</v>
      </c>
      <c r="B2055" s="1" t="s">
        <v>1037</v>
      </c>
      <c r="C2055" s="1" t="s">
        <v>198</v>
      </c>
      <c r="D2055">
        <v>32</v>
      </c>
      <c r="E2055" s="1" t="s">
        <v>2180</v>
      </c>
      <c r="F2055">
        <v>20050207</v>
      </c>
      <c r="G2055">
        <v>9</v>
      </c>
      <c r="H2055">
        <v>104043</v>
      </c>
      <c r="J2055" s="1" t="s">
        <v>2159</v>
      </c>
      <c r="K2055" s="1" t="s">
        <v>891</v>
      </c>
      <c r="L2055" s="1" t="s">
        <v>2157</v>
      </c>
      <c r="M2055">
        <v>175</v>
      </c>
      <c r="N2055" s="1" t="s">
        <v>2161</v>
      </c>
      <c r="O2055">
        <v>22.5</v>
      </c>
      <c r="P2055">
        <v>103428</v>
      </c>
      <c r="Q2055">
        <v>5</v>
      </c>
      <c r="R2055" s="1" t="s">
        <v>2156</v>
      </c>
      <c r="S2055" s="1" t="s">
        <v>53</v>
      </c>
      <c r="T2055" s="1" t="s">
        <v>2157</v>
      </c>
      <c r="U2055">
        <v>190</v>
      </c>
      <c r="V2055" s="1" t="s">
        <v>2165</v>
      </c>
      <c r="W2055">
        <v>25.4</v>
      </c>
      <c r="X2055" s="1" t="s">
        <v>238</v>
      </c>
      <c r="Y2055">
        <v>3</v>
      </c>
      <c r="Z2055" s="1" t="s">
        <v>64</v>
      </c>
      <c r="AA2055">
        <v>95</v>
      </c>
      <c r="AB2055">
        <v>0</v>
      </c>
      <c r="AC2055">
        <v>0</v>
      </c>
      <c r="AD2055">
        <v>51</v>
      </c>
      <c r="AE2055">
        <v>36</v>
      </c>
      <c r="AF2055">
        <v>23</v>
      </c>
      <c r="AG2055">
        <v>8</v>
      </c>
      <c r="AH2055">
        <v>9</v>
      </c>
      <c r="AI2055">
        <v>1</v>
      </c>
      <c r="AJ2055">
        <v>3</v>
      </c>
      <c r="AK2055">
        <v>2</v>
      </c>
      <c r="AL2055">
        <v>4</v>
      </c>
      <c r="AM2055">
        <v>74</v>
      </c>
      <c r="AN2055">
        <v>38</v>
      </c>
      <c r="AO2055">
        <v>21</v>
      </c>
      <c r="AP2055">
        <v>12</v>
      </c>
      <c r="AQ2055">
        <v>10</v>
      </c>
      <c r="AR2055">
        <v>6</v>
      </c>
      <c r="AS2055">
        <v>12</v>
      </c>
      <c r="AT2055">
        <v>141</v>
      </c>
      <c r="AU2055">
        <v>321</v>
      </c>
      <c r="AV2055">
        <v>23</v>
      </c>
      <c r="AW2055">
        <v>1245</v>
      </c>
    </row>
    <row r="2056" spans="1:49" x14ac:dyDescent="0.35">
      <c r="A2056" s="1" t="s">
        <v>1036</v>
      </c>
      <c r="B2056" s="1" t="s">
        <v>1037</v>
      </c>
      <c r="C2056" s="1" t="s">
        <v>198</v>
      </c>
      <c r="D2056">
        <v>32</v>
      </c>
      <c r="E2056" s="1" t="s">
        <v>2180</v>
      </c>
      <c r="F2056">
        <v>20050207</v>
      </c>
      <c r="G2056">
        <v>10</v>
      </c>
      <c r="H2056">
        <v>102456</v>
      </c>
      <c r="J2056" s="1" t="s">
        <v>2156</v>
      </c>
      <c r="K2056" s="1" t="s">
        <v>201</v>
      </c>
      <c r="L2056" s="1" t="s">
        <v>2157</v>
      </c>
      <c r="M2056">
        <v>180</v>
      </c>
      <c r="N2056" s="1" t="s">
        <v>2161</v>
      </c>
      <c r="O2056">
        <v>30.3</v>
      </c>
      <c r="P2056">
        <v>103169</v>
      </c>
      <c r="R2056" s="1" t="s">
        <v>2156</v>
      </c>
      <c r="S2056" s="1" t="s">
        <v>372</v>
      </c>
      <c r="T2056" s="1" t="s">
        <v>2157</v>
      </c>
      <c r="U2056">
        <v>180</v>
      </c>
      <c r="V2056" s="1" t="s">
        <v>2161</v>
      </c>
      <c r="W2056">
        <v>26.8</v>
      </c>
      <c r="X2056" s="1" t="s">
        <v>1038</v>
      </c>
      <c r="Y2056">
        <v>3</v>
      </c>
      <c r="Z2056" s="1" t="s">
        <v>64</v>
      </c>
      <c r="AA2056">
        <v>118</v>
      </c>
      <c r="AB2056">
        <v>1</v>
      </c>
      <c r="AC2056">
        <v>1</v>
      </c>
      <c r="AD2056">
        <v>83</v>
      </c>
      <c r="AE2056">
        <v>53</v>
      </c>
      <c r="AF2056">
        <v>39</v>
      </c>
      <c r="AG2056">
        <v>17</v>
      </c>
      <c r="AH2056">
        <v>11</v>
      </c>
      <c r="AI2056">
        <v>7</v>
      </c>
      <c r="AJ2056">
        <v>7</v>
      </c>
      <c r="AK2056">
        <v>1</v>
      </c>
      <c r="AL2056">
        <v>2</v>
      </c>
      <c r="AM2056">
        <v>74</v>
      </c>
      <c r="AN2056">
        <v>51</v>
      </c>
      <c r="AO2056">
        <v>33</v>
      </c>
      <c r="AP2056">
        <v>13</v>
      </c>
      <c r="AQ2056">
        <v>11</v>
      </c>
      <c r="AR2056">
        <v>5</v>
      </c>
      <c r="AS2056">
        <v>6</v>
      </c>
      <c r="AT2056">
        <v>119</v>
      </c>
      <c r="AU2056">
        <v>394</v>
      </c>
      <c r="AV2056">
        <v>84</v>
      </c>
      <c r="AW2056">
        <v>478</v>
      </c>
    </row>
    <row r="2057" spans="1:49" x14ac:dyDescent="0.35">
      <c r="A2057" s="1" t="s">
        <v>1036</v>
      </c>
      <c r="B2057" s="1" t="s">
        <v>1037</v>
      </c>
      <c r="C2057" s="1" t="s">
        <v>198</v>
      </c>
      <c r="D2057">
        <v>32</v>
      </c>
      <c r="E2057" s="1" t="s">
        <v>2180</v>
      </c>
      <c r="F2057">
        <v>20050207</v>
      </c>
      <c r="G2057">
        <v>11</v>
      </c>
      <c r="H2057">
        <v>103252</v>
      </c>
      <c r="J2057" s="1" t="s">
        <v>2156</v>
      </c>
      <c r="K2057" s="1" t="s">
        <v>38</v>
      </c>
      <c r="L2057" s="1" t="s">
        <v>2157</v>
      </c>
      <c r="M2057">
        <v>175</v>
      </c>
      <c r="N2057" s="1" t="s">
        <v>2161</v>
      </c>
      <c r="O2057">
        <v>26.4</v>
      </c>
      <c r="P2057">
        <v>103970</v>
      </c>
      <c r="R2057" s="1" t="s">
        <v>2156</v>
      </c>
      <c r="S2057" s="1" t="s">
        <v>74</v>
      </c>
      <c r="T2057" s="1" t="s">
        <v>2157</v>
      </c>
      <c r="U2057">
        <v>175</v>
      </c>
      <c r="V2057" s="1" t="s">
        <v>2161</v>
      </c>
      <c r="W2057">
        <v>22.8</v>
      </c>
      <c r="X2057" s="1" t="s">
        <v>2254</v>
      </c>
      <c r="Y2057">
        <v>3</v>
      </c>
      <c r="Z2057" s="1" t="s">
        <v>64</v>
      </c>
      <c r="AA2057">
        <v>22</v>
      </c>
      <c r="AB2057">
        <v>0</v>
      </c>
      <c r="AC2057">
        <v>2</v>
      </c>
      <c r="AD2057">
        <v>16</v>
      </c>
      <c r="AE2057">
        <v>4</v>
      </c>
      <c r="AF2057">
        <v>3</v>
      </c>
      <c r="AG2057">
        <v>9</v>
      </c>
      <c r="AH2057">
        <v>3</v>
      </c>
      <c r="AI2057">
        <v>0</v>
      </c>
      <c r="AJ2057">
        <v>0</v>
      </c>
      <c r="AK2057">
        <v>1</v>
      </c>
      <c r="AL2057">
        <v>3</v>
      </c>
      <c r="AM2057">
        <v>15</v>
      </c>
      <c r="AN2057">
        <v>7</v>
      </c>
      <c r="AO2057">
        <v>3</v>
      </c>
      <c r="AP2057">
        <v>2</v>
      </c>
      <c r="AQ2057">
        <v>2</v>
      </c>
      <c r="AR2057">
        <v>0</v>
      </c>
      <c r="AS2057">
        <v>2</v>
      </c>
      <c r="AT2057">
        <v>69</v>
      </c>
      <c r="AU2057">
        <v>543</v>
      </c>
      <c r="AV2057">
        <v>47</v>
      </c>
      <c r="AW2057">
        <v>795</v>
      </c>
    </row>
    <row r="2058" spans="1:49" x14ac:dyDescent="0.35">
      <c r="A2058" s="1" t="s">
        <v>1036</v>
      </c>
      <c r="B2058" s="1" t="s">
        <v>1037</v>
      </c>
      <c r="C2058" s="1" t="s">
        <v>198</v>
      </c>
      <c r="D2058">
        <v>32</v>
      </c>
      <c r="E2058" s="1" t="s">
        <v>2180</v>
      </c>
      <c r="F2058">
        <v>20050207</v>
      </c>
      <c r="G2058">
        <v>12</v>
      </c>
      <c r="H2058">
        <v>103084</v>
      </c>
      <c r="I2058">
        <v>3</v>
      </c>
      <c r="J2058" s="1" t="s">
        <v>2156</v>
      </c>
      <c r="K2058" s="1" t="s">
        <v>677</v>
      </c>
      <c r="L2058" s="1" t="s">
        <v>2157</v>
      </c>
      <c r="M2058">
        <v>185</v>
      </c>
      <c r="N2058" s="1" t="s">
        <v>2165</v>
      </c>
      <c r="O2058">
        <v>27.2</v>
      </c>
      <c r="P2058">
        <v>102374</v>
      </c>
      <c r="R2058" s="1" t="s">
        <v>2156</v>
      </c>
      <c r="S2058" s="1" t="s">
        <v>958</v>
      </c>
      <c r="T2058" s="1" t="s">
        <v>2157</v>
      </c>
      <c r="U2058">
        <v>180</v>
      </c>
      <c r="V2058" s="1" t="s">
        <v>2161</v>
      </c>
      <c r="W2058">
        <v>30.8</v>
      </c>
      <c r="X2058" s="1" t="s">
        <v>171</v>
      </c>
      <c r="Y2058">
        <v>3</v>
      </c>
      <c r="Z2058" s="1" t="s">
        <v>64</v>
      </c>
      <c r="AA2058">
        <v>72</v>
      </c>
      <c r="AB2058">
        <v>3</v>
      </c>
      <c r="AC2058">
        <v>6</v>
      </c>
      <c r="AD2058">
        <v>50</v>
      </c>
      <c r="AE2058">
        <v>27</v>
      </c>
      <c r="AF2058">
        <v>21</v>
      </c>
      <c r="AG2058">
        <v>12</v>
      </c>
      <c r="AH2058">
        <v>8</v>
      </c>
      <c r="AI2058">
        <v>4</v>
      </c>
      <c r="AJ2058">
        <v>5</v>
      </c>
      <c r="AK2058">
        <v>0</v>
      </c>
      <c r="AL2058">
        <v>4</v>
      </c>
      <c r="AM2058">
        <v>51</v>
      </c>
      <c r="AN2058">
        <v>33</v>
      </c>
      <c r="AO2058">
        <v>18</v>
      </c>
      <c r="AP2058">
        <v>6</v>
      </c>
      <c r="AQ2058">
        <v>8</v>
      </c>
      <c r="AR2058">
        <v>4</v>
      </c>
      <c r="AS2058">
        <v>9</v>
      </c>
      <c r="AT2058">
        <v>12</v>
      </c>
      <c r="AU2058">
        <v>1559</v>
      </c>
      <c r="AV2058">
        <v>127</v>
      </c>
      <c r="AW2058">
        <v>355</v>
      </c>
    </row>
    <row r="2059" spans="1:49" x14ac:dyDescent="0.35">
      <c r="A2059" s="1" t="s">
        <v>1036</v>
      </c>
      <c r="B2059" s="1" t="s">
        <v>1037</v>
      </c>
      <c r="C2059" s="1" t="s">
        <v>198</v>
      </c>
      <c r="D2059">
        <v>32</v>
      </c>
      <c r="E2059" s="1" t="s">
        <v>2180</v>
      </c>
      <c r="F2059">
        <v>20050207</v>
      </c>
      <c r="G2059">
        <v>13</v>
      </c>
      <c r="H2059">
        <v>104745</v>
      </c>
      <c r="I2059">
        <v>7</v>
      </c>
      <c r="J2059" s="1" t="s">
        <v>2156</v>
      </c>
      <c r="K2059" s="1" t="s">
        <v>62</v>
      </c>
      <c r="L2059" s="1" t="s">
        <v>2172</v>
      </c>
      <c r="M2059">
        <v>185</v>
      </c>
      <c r="N2059" s="1" t="s">
        <v>2161</v>
      </c>
      <c r="O2059">
        <v>18.600000000000001</v>
      </c>
      <c r="P2059">
        <v>102860</v>
      </c>
      <c r="R2059" s="1" t="s">
        <v>2156</v>
      </c>
      <c r="S2059" s="1" t="s">
        <v>32</v>
      </c>
      <c r="T2059" s="1" t="s">
        <v>2157</v>
      </c>
      <c r="U2059">
        <v>183</v>
      </c>
      <c r="V2059" s="1" t="s">
        <v>2165</v>
      </c>
      <c r="W2059">
        <v>28.3</v>
      </c>
      <c r="X2059" s="1" t="s">
        <v>89</v>
      </c>
      <c r="Y2059">
        <v>3</v>
      </c>
      <c r="Z2059" s="1" t="s">
        <v>64</v>
      </c>
      <c r="AA2059">
        <v>99</v>
      </c>
      <c r="AB2059">
        <v>0</v>
      </c>
      <c r="AC2059">
        <v>0</v>
      </c>
      <c r="AD2059">
        <v>62</v>
      </c>
      <c r="AE2059">
        <v>46</v>
      </c>
      <c r="AF2059">
        <v>34</v>
      </c>
      <c r="AG2059">
        <v>13</v>
      </c>
      <c r="AH2059">
        <v>11</v>
      </c>
      <c r="AI2059">
        <v>0</v>
      </c>
      <c r="AJ2059">
        <v>0</v>
      </c>
      <c r="AK2059">
        <v>8</v>
      </c>
      <c r="AL2059">
        <v>2</v>
      </c>
      <c r="AM2059">
        <v>64</v>
      </c>
      <c r="AN2059">
        <v>35</v>
      </c>
      <c r="AO2059">
        <v>26</v>
      </c>
      <c r="AP2059">
        <v>16</v>
      </c>
      <c r="AQ2059">
        <v>10</v>
      </c>
      <c r="AR2059">
        <v>0</v>
      </c>
      <c r="AS2059">
        <v>1</v>
      </c>
      <c r="AT2059">
        <v>48</v>
      </c>
      <c r="AU2059">
        <v>790</v>
      </c>
      <c r="AV2059">
        <v>61</v>
      </c>
      <c r="AW2059">
        <v>615</v>
      </c>
    </row>
    <row r="2060" spans="1:49" x14ac:dyDescent="0.35">
      <c r="A2060" s="1" t="s">
        <v>1036</v>
      </c>
      <c r="B2060" s="1" t="s">
        <v>1037</v>
      </c>
      <c r="C2060" s="1" t="s">
        <v>198</v>
      </c>
      <c r="D2060">
        <v>32</v>
      </c>
      <c r="E2060" s="1" t="s">
        <v>2180</v>
      </c>
      <c r="F2060">
        <v>20050207</v>
      </c>
      <c r="G2060">
        <v>14</v>
      </c>
      <c r="H2060">
        <v>103808</v>
      </c>
      <c r="J2060" s="1" t="s">
        <v>2156</v>
      </c>
      <c r="K2060" s="1" t="s">
        <v>190</v>
      </c>
      <c r="L2060" s="1" t="s">
        <v>2157</v>
      </c>
      <c r="M2060">
        <v>188</v>
      </c>
      <c r="N2060" s="1" t="s">
        <v>2162</v>
      </c>
      <c r="O2060">
        <v>23.5</v>
      </c>
      <c r="P2060">
        <v>103737</v>
      </c>
      <c r="R2060" s="1" t="s">
        <v>2173</v>
      </c>
      <c r="S2060" s="1" t="s">
        <v>1039</v>
      </c>
      <c r="T2060" s="1" t="s">
        <v>2157</v>
      </c>
      <c r="U2060">
        <v>180</v>
      </c>
      <c r="V2060" s="1" t="s">
        <v>2165</v>
      </c>
      <c r="W2060">
        <v>23.8</v>
      </c>
      <c r="X2060" s="1" t="s">
        <v>1040</v>
      </c>
      <c r="Y2060">
        <v>3</v>
      </c>
      <c r="Z2060" s="1" t="s">
        <v>64</v>
      </c>
      <c r="AA2060">
        <v>92</v>
      </c>
      <c r="AB2060">
        <v>3</v>
      </c>
      <c r="AC2060">
        <v>0</v>
      </c>
      <c r="AD2060">
        <v>78</v>
      </c>
      <c r="AE2060">
        <v>60</v>
      </c>
      <c r="AF2060">
        <v>36</v>
      </c>
      <c r="AG2060">
        <v>13</v>
      </c>
      <c r="AH2060">
        <v>9</v>
      </c>
      <c r="AI2060">
        <v>4</v>
      </c>
      <c r="AJ2060">
        <v>5</v>
      </c>
      <c r="AK2060">
        <v>3</v>
      </c>
      <c r="AL2060">
        <v>0</v>
      </c>
      <c r="AM2060">
        <v>67</v>
      </c>
      <c r="AN2060">
        <v>47</v>
      </c>
      <c r="AO2060">
        <v>28</v>
      </c>
      <c r="AP2060">
        <v>8</v>
      </c>
      <c r="AQ2060">
        <v>9</v>
      </c>
      <c r="AR2060">
        <v>5</v>
      </c>
      <c r="AS2060">
        <v>9</v>
      </c>
      <c r="AT2060">
        <v>66</v>
      </c>
      <c r="AU2060">
        <v>569</v>
      </c>
      <c r="AV2060">
        <v>125</v>
      </c>
      <c r="AW2060">
        <v>363</v>
      </c>
    </row>
    <row r="2061" spans="1:49" x14ac:dyDescent="0.35">
      <c r="A2061" s="1" t="s">
        <v>1036</v>
      </c>
      <c r="B2061" s="1" t="s">
        <v>1037</v>
      </c>
      <c r="C2061" s="1" t="s">
        <v>198</v>
      </c>
      <c r="D2061">
        <v>32</v>
      </c>
      <c r="E2061" s="1" t="s">
        <v>2180</v>
      </c>
      <c r="F2061">
        <v>20050207</v>
      </c>
      <c r="G2061">
        <v>15</v>
      </c>
      <c r="H2061">
        <v>103581</v>
      </c>
      <c r="J2061" s="1" t="s">
        <v>2156</v>
      </c>
      <c r="K2061" s="1" t="s">
        <v>1027</v>
      </c>
      <c r="L2061" s="1" t="s">
        <v>2157</v>
      </c>
      <c r="M2061">
        <v>183</v>
      </c>
      <c r="N2061" s="1" t="s">
        <v>2182</v>
      </c>
      <c r="O2061">
        <v>24.6</v>
      </c>
      <c r="P2061">
        <v>103656</v>
      </c>
      <c r="R2061" s="1" t="s">
        <v>2156</v>
      </c>
      <c r="S2061" s="1" t="s">
        <v>214</v>
      </c>
      <c r="T2061" s="1" t="s">
        <v>2157</v>
      </c>
      <c r="U2061">
        <v>175</v>
      </c>
      <c r="V2061" s="1" t="s">
        <v>2161</v>
      </c>
      <c r="W2061">
        <v>24.1</v>
      </c>
      <c r="X2061" s="1" t="s">
        <v>1041</v>
      </c>
      <c r="Y2061">
        <v>3</v>
      </c>
      <c r="Z2061" s="1" t="s">
        <v>64</v>
      </c>
      <c r="AA2061">
        <v>117</v>
      </c>
      <c r="AB2061">
        <v>3</v>
      </c>
      <c r="AC2061">
        <v>2</v>
      </c>
      <c r="AD2061">
        <v>76</v>
      </c>
      <c r="AE2061">
        <v>42</v>
      </c>
      <c r="AF2061">
        <v>27</v>
      </c>
      <c r="AG2061">
        <v>18</v>
      </c>
      <c r="AH2061">
        <v>12</v>
      </c>
      <c r="AI2061">
        <v>3</v>
      </c>
      <c r="AJ2061">
        <v>6</v>
      </c>
      <c r="AK2061">
        <v>1</v>
      </c>
      <c r="AL2061">
        <v>2</v>
      </c>
      <c r="AM2061">
        <v>88</v>
      </c>
      <c r="AN2061">
        <v>54</v>
      </c>
      <c r="AO2061">
        <v>35</v>
      </c>
      <c r="AP2061">
        <v>17</v>
      </c>
      <c r="AQ2061">
        <v>11</v>
      </c>
      <c r="AR2061">
        <v>7</v>
      </c>
      <c r="AS2061">
        <v>10</v>
      </c>
      <c r="AT2061">
        <v>114</v>
      </c>
      <c r="AU2061">
        <v>401</v>
      </c>
      <c r="AV2061">
        <v>97</v>
      </c>
      <c r="AW2061">
        <v>436</v>
      </c>
    </row>
    <row r="2062" spans="1:49" x14ac:dyDescent="0.35">
      <c r="A2062" s="1" t="s">
        <v>1036</v>
      </c>
      <c r="B2062" s="1" t="s">
        <v>1037</v>
      </c>
      <c r="C2062" s="1" t="s">
        <v>198</v>
      </c>
      <c r="D2062">
        <v>32</v>
      </c>
      <c r="E2062" s="1" t="s">
        <v>2180</v>
      </c>
      <c r="F2062">
        <v>20050207</v>
      </c>
      <c r="G2062">
        <v>16</v>
      </c>
      <c r="H2062">
        <v>103292</v>
      </c>
      <c r="I2062">
        <v>2</v>
      </c>
      <c r="J2062" s="1" t="s">
        <v>2156</v>
      </c>
      <c r="K2062" s="1" t="s">
        <v>69</v>
      </c>
      <c r="L2062" s="1" t="s">
        <v>2157</v>
      </c>
      <c r="M2062">
        <v>175</v>
      </c>
      <c r="N2062" s="1" t="s">
        <v>2165</v>
      </c>
      <c r="O2062">
        <v>26.1</v>
      </c>
      <c r="P2062">
        <v>103487</v>
      </c>
      <c r="R2062" s="1" t="s">
        <v>2159</v>
      </c>
      <c r="S2062" s="1" t="s">
        <v>169</v>
      </c>
      <c r="T2062" s="1" t="s">
        <v>2157</v>
      </c>
      <c r="U2062">
        <v>188</v>
      </c>
      <c r="V2062" s="1" t="s">
        <v>2162</v>
      </c>
      <c r="W2062">
        <v>25</v>
      </c>
      <c r="X2062" s="1" t="s">
        <v>990</v>
      </c>
      <c r="Y2062">
        <v>3</v>
      </c>
      <c r="Z2062" s="1" t="s">
        <v>64</v>
      </c>
      <c r="AA2062">
        <v>114</v>
      </c>
      <c r="AB2062">
        <v>4</v>
      </c>
      <c r="AC2062">
        <v>1</v>
      </c>
      <c r="AD2062">
        <v>77</v>
      </c>
      <c r="AE2062">
        <v>55</v>
      </c>
      <c r="AF2062">
        <v>35</v>
      </c>
      <c r="AG2062">
        <v>10</v>
      </c>
      <c r="AH2062">
        <v>12</v>
      </c>
      <c r="AI2062">
        <v>3</v>
      </c>
      <c r="AJ2062">
        <v>6</v>
      </c>
      <c r="AK2062">
        <v>5</v>
      </c>
      <c r="AL2062">
        <v>4</v>
      </c>
      <c r="AM2062">
        <v>97</v>
      </c>
      <c r="AN2062">
        <v>63</v>
      </c>
      <c r="AO2062">
        <v>42</v>
      </c>
      <c r="AP2062">
        <v>11</v>
      </c>
      <c r="AQ2062">
        <v>12</v>
      </c>
      <c r="AR2062">
        <v>10</v>
      </c>
      <c r="AS2062">
        <v>15</v>
      </c>
      <c r="AT2062">
        <v>8</v>
      </c>
      <c r="AU2062">
        <v>2095</v>
      </c>
      <c r="AV2062">
        <v>202</v>
      </c>
      <c r="AW2062">
        <v>212</v>
      </c>
    </row>
    <row r="2063" spans="1:49" x14ac:dyDescent="0.35">
      <c r="A2063" s="1" t="s">
        <v>1036</v>
      </c>
      <c r="B2063" s="1" t="s">
        <v>1037</v>
      </c>
      <c r="C2063" s="1" t="s">
        <v>198</v>
      </c>
      <c r="D2063">
        <v>32</v>
      </c>
      <c r="E2063" s="1" t="s">
        <v>2180</v>
      </c>
      <c r="F2063">
        <v>20050207</v>
      </c>
      <c r="G2063">
        <v>17</v>
      </c>
      <c r="H2063">
        <v>102845</v>
      </c>
      <c r="I2063">
        <v>1</v>
      </c>
      <c r="J2063" s="1" t="s">
        <v>2156</v>
      </c>
      <c r="K2063" s="1" t="s">
        <v>19</v>
      </c>
      <c r="L2063" s="1" t="s">
        <v>2157</v>
      </c>
      <c r="M2063">
        <v>190</v>
      </c>
      <c r="N2063" s="1" t="s">
        <v>2161</v>
      </c>
      <c r="O2063">
        <v>28.4</v>
      </c>
      <c r="P2063">
        <v>104338</v>
      </c>
      <c r="R2063" s="1" t="s">
        <v>2156</v>
      </c>
      <c r="S2063" s="1" t="s">
        <v>170</v>
      </c>
      <c r="T2063" s="1" t="s">
        <v>2157</v>
      </c>
      <c r="U2063">
        <v>185</v>
      </c>
      <c r="V2063" s="1" t="s">
        <v>2165</v>
      </c>
      <c r="W2063">
        <v>20.8</v>
      </c>
      <c r="X2063" s="1" t="s">
        <v>21</v>
      </c>
      <c r="Y2063">
        <v>3</v>
      </c>
      <c r="Z2063" s="1" t="s">
        <v>94</v>
      </c>
      <c r="AA2063">
        <v>68</v>
      </c>
      <c r="AB2063">
        <v>5</v>
      </c>
      <c r="AC2063">
        <v>2</v>
      </c>
      <c r="AD2063">
        <v>59</v>
      </c>
      <c r="AE2063">
        <v>25</v>
      </c>
      <c r="AF2063">
        <v>21</v>
      </c>
      <c r="AG2063">
        <v>19</v>
      </c>
      <c r="AH2063">
        <v>8</v>
      </c>
      <c r="AI2063">
        <v>7</v>
      </c>
      <c r="AJ2063">
        <v>7</v>
      </c>
      <c r="AK2063">
        <v>0</v>
      </c>
      <c r="AL2063">
        <v>2</v>
      </c>
      <c r="AM2063">
        <v>45</v>
      </c>
      <c r="AN2063">
        <v>31</v>
      </c>
      <c r="AO2063">
        <v>20</v>
      </c>
      <c r="AP2063">
        <v>3</v>
      </c>
      <c r="AQ2063">
        <v>7</v>
      </c>
      <c r="AR2063">
        <v>3</v>
      </c>
      <c r="AS2063">
        <v>7</v>
      </c>
      <c r="AT2063">
        <v>6</v>
      </c>
      <c r="AU2063">
        <v>2480</v>
      </c>
      <c r="AV2063">
        <v>83</v>
      </c>
      <c r="AW2063">
        <v>478</v>
      </c>
    </row>
    <row r="2064" spans="1:49" x14ac:dyDescent="0.35">
      <c r="A2064" s="1" t="s">
        <v>1036</v>
      </c>
      <c r="B2064" s="1" t="s">
        <v>1037</v>
      </c>
      <c r="C2064" s="1" t="s">
        <v>198</v>
      </c>
      <c r="D2064">
        <v>32</v>
      </c>
      <c r="E2064" s="1" t="s">
        <v>2180</v>
      </c>
      <c r="F2064">
        <v>20050207</v>
      </c>
      <c r="G2064">
        <v>18</v>
      </c>
      <c r="H2064">
        <v>103264</v>
      </c>
      <c r="J2064" s="1" t="s">
        <v>2173</v>
      </c>
      <c r="K2064" s="1" t="s">
        <v>76</v>
      </c>
      <c r="L2064" s="1" t="s">
        <v>2172</v>
      </c>
      <c r="M2064">
        <v>180</v>
      </c>
      <c r="N2064" s="1" t="s">
        <v>2165</v>
      </c>
      <c r="O2064">
        <v>26.3</v>
      </c>
      <c r="P2064">
        <v>102694</v>
      </c>
      <c r="R2064" s="1" t="s">
        <v>2156</v>
      </c>
      <c r="S2064" s="1" t="s">
        <v>235</v>
      </c>
      <c r="T2064" s="1" t="s">
        <v>2157</v>
      </c>
      <c r="U2064">
        <v>183</v>
      </c>
      <c r="V2064" s="1" t="s">
        <v>2169</v>
      </c>
      <c r="W2064">
        <v>29.1</v>
      </c>
      <c r="X2064" s="1" t="s">
        <v>261</v>
      </c>
      <c r="Y2064">
        <v>3</v>
      </c>
      <c r="Z2064" s="1" t="s">
        <v>94</v>
      </c>
      <c r="AA2064">
        <v>56</v>
      </c>
      <c r="AB2064">
        <v>1</v>
      </c>
      <c r="AC2064">
        <v>1</v>
      </c>
      <c r="AD2064">
        <v>43</v>
      </c>
      <c r="AE2064">
        <v>28</v>
      </c>
      <c r="AF2064">
        <v>21</v>
      </c>
      <c r="AG2064">
        <v>10</v>
      </c>
      <c r="AH2064">
        <v>7</v>
      </c>
      <c r="AI2064">
        <v>4</v>
      </c>
      <c r="AJ2064">
        <v>4</v>
      </c>
      <c r="AK2064">
        <v>3</v>
      </c>
      <c r="AL2064">
        <v>2</v>
      </c>
      <c r="AM2064">
        <v>45</v>
      </c>
      <c r="AN2064">
        <v>21</v>
      </c>
      <c r="AO2064">
        <v>13</v>
      </c>
      <c r="AP2064">
        <v>6</v>
      </c>
      <c r="AQ2064">
        <v>7</v>
      </c>
      <c r="AR2064">
        <v>3</v>
      </c>
      <c r="AS2064">
        <v>8</v>
      </c>
      <c r="AT2064">
        <v>117</v>
      </c>
      <c r="AU2064">
        <v>398</v>
      </c>
      <c r="AV2064">
        <v>95</v>
      </c>
      <c r="AW2064">
        <v>451</v>
      </c>
    </row>
    <row r="2065" spans="1:49" x14ac:dyDescent="0.35">
      <c r="A2065" s="1" t="s">
        <v>1036</v>
      </c>
      <c r="B2065" s="1" t="s">
        <v>1037</v>
      </c>
      <c r="C2065" s="1" t="s">
        <v>198</v>
      </c>
      <c r="D2065">
        <v>32</v>
      </c>
      <c r="E2065" s="1" t="s">
        <v>2180</v>
      </c>
      <c r="F2065">
        <v>20050207</v>
      </c>
      <c r="G2065">
        <v>19</v>
      </c>
      <c r="H2065">
        <v>104076</v>
      </c>
      <c r="J2065" s="1" t="s">
        <v>2156</v>
      </c>
      <c r="K2065" s="1" t="s">
        <v>25</v>
      </c>
      <c r="L2065" s="1" t="s">
        <v>2157</v>
      </c>
      <c r="M2065">
        <v>190</v>
      </c>
      <c r="N2065" s="1" t="s">
        <v>2165</v>
      </c>
      <c r="O2065">
        <v>22.3</v>
      </c>
      <c r="P2065">
        <v>104198</v>
      </c>
      <c r="R2065" s="1" t="s">
        <v>2198</v>
      </c>
      <c r="S2065" s="1" t="s">
        <v>144</v>
      </c>
      <c r="T2065" s="1" t="s">
        <v>2157</v>
      </c>
      <c r="U2065">
        <v>188</v>
      </c>
      <c r="V2065" s="1" t="s">
        <v>2161</v>
      </c>
      <c r="W2065">
        <v>21.6</v>
      </c>
      <c r="X2065" s="1" t="s">
        <v>149</v>
      </c>
      <c r="Y2065">
        <v>3</v>
      </c>
      <c r="Z2065" s="1" t="s">
        <v>94</v>
      </c>
      <c r="AA2065">
        <v>78</v>
      </c>
      <c r="AB2065">
        <v>2</v>
      </c>
      <c r="AC2065">
        <v>0</v>
      </c>
      <c r="AD2065">
        <v>47</v>
      </c>
      <c r="AE2065">
        <v>26</v>
      </c>
      <c r="AF2065">
        <v>23</v>
      </c>
      <c r="AG2065">
        <v>14</v>
      </c>
      <c r="AH2065">
        <v>9</v>
      </c>
      <c r="AI2065">
        <v>1</v>
      </c>
      <c r="AJ2065">
        <v>1</v>
      </c>
      <c r="AK2065">
        <v>2</v>
      </c>
      <c r="AL2065">
        <v>0</v>
      </c>
      <c r="AM2065">
        <v>67</v>
      </c>
      <c r="AN2065">
        <v>44</v>
      </c>
      <c r="AO2065">
        <v>27</v>
      </c>
      <c r="AP2065">
        <v>10</v>
      </c>
      <c r="AQ2065">
        <v>10</v>
      </c>
      <c r="AR2065">
        <v>2</v>
      </c>
      <c r="AS2065">
        <v>5</v>
      </c>
      <c r="AT2065">
        <v>57</v>
      </c>
      <c r="AU2065">
        <v>651</v>
      </c>
      <c r="AV2065">
        <v>91</v>
      </c>
      <c r="AW2065">
        <v>457</v>
      </c>
    </row>
    <row r="2066" spans="1:49" x14ac:dyDescent="0.35">
      <c r="A2066" s="1" t="s">
        <v>1036</v>
      </c>
      <c r="B2066" s="1" t="s">
        <v>1037</v>
      </c>
      <c r="C2066" s="1" t="s">
        <v>198</v>
      </c>
      <c r="D2066">
        <v>32</v>
      </c>
      <c r="E2066" s="1" t="s">
        <v>2180</v>
      </c>
      <c r="F2066">
        <v>20050207</v>
      </c>
      <c r="G2066">
        <v>20</v>
      </c>
      <c r="H2066">
        <v>104597</v>
      </c>
      <c r="J2066" s="1" t="s">
        <v>2156</v>
      </c>
      <c r="K2066" s="1" t="s">
        <v>207</v>
      </c>
      <c r="L2066" s="1" t="s">
        <v>2157</v>
      </c>
      <c r="M2066">
        <v>183</v>
      </c>
      <c r="N2066" s="1" t="s">
        <v>2161</v>
      </c>
      <c r="O2066">
        <v>19.399999999999999</v>
      </c>
      <c r="P2066">
        <v>103151</v>
      </c>
      <c r="Q2066">
        <v>8</v>
      </c>
      <c r="R2066" s="1" t="s">
        <v>2156</v>
      </c>
      <c r="S2066" s="1" t="s">
        <v>181</v>
      </c>
      <c r="T2066" s="1" t="s">
        <v>2157</v>
      </c>
      <c r="U2066">
        <v>183</v>
      </c>
      <c r="V2066" s="1" t="s">
        <v>2165</v>
      </c>
      <c r="W2066">
        <v>26.9</v>
      </c>
      <c r="X2066" s="1" t="s">
        <v>540</v>
      </c>
      <c r="Y2066">
        <v>3</v>
      </c>
      <c r="Z2066" s="1" t="s">
        <v>94</v>
      </c>
      <c r="AA2066">
        <v>140</v>
      </c>
      <c r="AB2066">
        <v>11</v>
      </c>
      <c r="AC2066">
        <v>0</v>
      </c>
      <c r="AD2066">
        <v>113</v>
      </c>
      <c r="AE2066">
        <v>75</v>
      </c>
      <c r="AF2066">
        <v>55</v>
      </c>
      <c r="AG2066">
        <v>18</v>
      </c>
      <c r="AH2066">
        <v>16</v>
      </c>
      <c r="AI2066">
        <v>5</v>
      </c>
      <c r="AJ2066">
        <v>7</v>
      </c>
      <c r="AK2066">
        <v>1</v>
      </c>
      <c r="AL2066">
        <v>8</v>
      </c>
      <c r="AM2066">
        <v>95</v>
      </c>
      <c r="AN2066">
        <v>56</v>
      </c>
      <c r="AO2066">
        <v>39</v>
      </c>
      <c r="AP2066">
        <v>20</v>
      </c>
      <c r="AQ2066">
        <v>16</v>
      </c>
      <c r="AR2066">
        <v>1</v>
      </c>
      <c r="AS2066">
        <v>5</v>
      </c>
      <c r="AT2066">
        <v>98</v>
      </c>
      <c r="AU2066">
        <v>435</v>
      </c>
      <c r="AV2066">
        <v>50</v>
      </c>
      <c r="AW2066">
        <v>785</v>
      </c>
    </row>
    <row r="2067" spans="1:49" x14ac:dyDescent="0.35">
      <c r="A2067" s="1" t="s">
        <v>1036</v>
      </c>
      <c r="B2067" s="1" t="s">
        <v>1037</v>
      </c>
      <c r="C2067" s="1" t="s">
        <v>198</v>
      </c>
      <c r="D2067">
        <v>32</v>
      </c>
      <c r="E2067" s="1" t="s">
        <v>2180</v>
      </c>
      <c r="F2067">
        <v>20050207</v>
      </c>
      <c r="G2067">
        <v>21</v>
      </c>
      <c r="H2067">
        <v>102456</v>
      </c>
      <c r="J2067" s="1" t="s">
        <v>2156</v>
      </c>
      <c r="K2067" s="1" t="s">
        <v>201</v>
      </c>
      <c r="L2067" s="1" t="s">
        <v>2157</v>
      </c>
      <c r="M2067">
        <v>180</v>
      </c>
      <c r="N2067" s="1" t="s">
        <v>2161</v>
      </c>
      <c r="O2067">
        <v>30.3</v>
      </c>
      <c r="P2067">
        <v>104043</v>
      </c>
      <c r="R2067" s="1" t="s">
        <v>2159</v>
      </c>
      <c r="S2067" s="1" t="s">
        <v>891</v>
      </c>
      <c r="T2067" s="1" t="s">
        <v>2157</v>
      </c>
      <c r="U2067">
        <v>175</v>
      </c>
      <c r="V2067" s="1" t="s">
        <v>2161</v>
      </c>
      <c r="W2067">
        <v>22.5</v>
      </c>
      <c r="X2067" s="1" t="s">
        <v>1042</v>
      </c>
      <c r="Y2067">
        <v>3</v>
      </c>
      <c r="Z2067" s="1" t="s">
        <v>94</v>
      </c>
      <c r="AA2067">
        <v>206</v>
      </c>
      <c r="AB2067">
        <v>2</v>
      </c>
      <c r="AC2067">
        <v>2</v>
      </c>
      <c r="AD2067">
        <v>102</v>
      </c>
      <c r="AE2067">
        <v>68</v>
      </c>
      <c r="AF2067">
        <v>51</v>
      </c>
      <c r="AG2067">
        <v>18</v>
      </c>
      <c r="AH2067">
        <v>17</v>
      </c>
      <c r="AI2067">
        <v>5</v>
      </c>
      <c r="AJ2067">
        <v>9</v>
      </c>
      <c r="AK2067">
        <v>4</v>
      </c>
      <c r="AL2067">
        <v>5</v>
      </c>
      <c r="AM2067">
        <v>138</v>
      </c>
      <c r="AN2067">
        <v>93</v>
      </c>
      <c r="AO2067">
        <v>63</v>
      </c>
      <c r="AP2067">
        <v>21</v>
      </c>
      <c r="AQ2067">
        <v>17</v>
      </c>
      <c r="AR2067">
        <v>10</v>
      </c>
      <c r="AS2067">
        <v>13</v>
      </c>
      <c r="AT2067">
        <v>119</v>
      </c>
      <c r="AU2067">
        <v>394</v>
      </c>
      <c r="AV2067">
        <v>141</v>
      </c>
      <c r="AW2067">
        <v>321</v>
      </c>
    </row>
    <row r="2068" spans="1:49" x14ac:dyDescent="0.35">
      <c r="A2068" s="1" t="s">
        <v>1036</v>
      </c>
      <c r="B2068" s="1" t="s">
        <v>1037</v>
      </c>
      <c r="C2068" s="1" t="s">
        <v>198</v>
      </c>
      <c r="D2068">
        <v>32</v>
      </c>
      <c r="E2068" s="1" t="s">
        <v>2180</v>
      </c>
      <c r="F2068">
        <v>20050207</v>
      </c>
      <c r="G2068">
        <v>22</v>
      </c>
      <c r="H2068">
        <v>103252</v>
      </c>
      <c r="J2068" s="1" t="s">
        <v>2156</v>
      </c>
      <c r="K2068" s="1" t="s">
        <v>38</v>
      </c>
      <c r="L2068" s="1" t="s">
        <v>2157</v>
      </c>
      <c r="M2068">
        <v>175</v>
      </c>
      <c r="N2068" s="1" t="s">
        <v>2161</v>
      </c>
      <c r="O2068">
        <v>26.4</v>
      </c>
      <c r="P2068">
        <v>103084</v>
      </c>
      <c r="Q2068">
        <v>3</v>
      </c>
      <c r="R2068" s="1" t="s">
        <v>2156</v>
      </c>
      <c r="S2068" s="1" t="s">
        <v>677</v>
      </c>
      <c r="T2068" s="1" t="s">
        <v>2157</v>
      </c>
      <c r="U2068">
        <v>185</v>
      </c>
      <c r="V2068" s="1" t="s">
        <v>2165</v>
      </c>
      <c r="W2068">
        <v>27.2</v>
      </c>
      <c r="X2068" s="1" t="s">
        <v>149</v>
      </c>
      <c r="Y2068">
        <v>3</v>
      </c>
      <c r="Z2068" s="1" t="s">
        <v>94</v>
      </c>
      <c r="AA2068">
        <v>98</v>
      </c>
      <c r="AB2068">
        <v>1</v>
      </c>
      <c r="AC2068">
        <v>2</v>
      </c>
      <c r="AD2068">
        <v>73</v>
      </c>
      <c r="AE2068">
        <v>49</v>
      </c>
      <c r="AF2068">
        <v>33</v>
      </c>
      <c r="AG2068">
        <v>14</v>
      </c>
      <c r="AH2068">
        <v>10</v>
      </c>
      <c r="AI2068">
        <v>8</v>
      </c>
      <c r="AJ2068">
        <v>9</v>
      </c>
      <c r="AK2068">
        <v>0</v>
      </c>
      <c r="AL2068">
        <v>1</v>
      </c>
      <c r="AM2068">
        <v>63</v>
      </c>
      <c r="AN2068">
        <v>41</v>
      </c>
      <c r="AO2068">
        <v>26</v>
      </c>
      <c r="AP2068">
        <v>10</v>
      </c>
      <c r="AQ2068">
        <v>9</v>
      </c>
      <c r="AR2068">
        <v>4</v>
      </c>
      <c r="AS2068">
        <v>7</v>
      </c>
      <c r="AT2068">
        <v>69</v>
      </c>
      <c r="AU2068">
        <v>543</v>
      </c>
      <c r="AV2068">
        <v>12</v>
      </c>
      <c r="AW2068">
        <v>1559</v>
      </c>
    </row>
    <row r="2069" spans="1:49" x14ac:dyDescent="0.35">
      <c r="A2069" s="1" t="s">
        <v>1036</v>
      </c>
      <c r="B2069" s="1" t="s">
        <v>1037</v>
      </c>
      <c r="C2069" s="1" t="s">
        <v>198</v>
      </c>
      <c r="D2069">
        <v>32</v>
      </c>
      <c r="E2069" s="1" t="s">
        <v>2180</v>
      </c>
      <c r="F2069">
        <v>20050207</v>
      </c>
      <c r="G2069">
        <v>23</v>
      </c>
      <c r="H2069">
        <v>104745</v>
      </c>
      <c r="I2069">
        <v>7</v>
      </c>
      <c r="J2069" s="1" t="s">
        <v>2156</v>
      </c>
      <c r="K2069" s="1" t="s">
        <v>62</v>
      </c>
      <c r="L2069" s="1" t="s">
        <v>2172</v>
      </c>
      <c r="M2069">
        <v>185</v>
      </c>
      <c r="N2069" s="1" t="s">
        <v>2161</v>
      </c>
      <c r="O2069">
        <v>18.600000000000001</v>
      </c>
      <c r="P2069">
        <v>103808</v>
      </c>
      <c r="R2069" s="1" t="s">
        <v>2156</v>
      </c>
      <c r="S2069" s="1" t="s">
        <v>190</v>
      </c>
      <c r="T2069" s="1" t="s">
        <v>2157</v>
      </c>
      <c r="U2069">
        <v>188</v>
      </c>
      <c r="V2069" s="1" t="s">
        <v>2162</v>
      </c>
      <c r="W2069">
        <v>23.5</v>
      </c>
      <c r="X2069" s="1" t="s">
        <v>221</v>
      </c>
      <c r="Y2069">
        <v>3</v>
      </c>
      <c r="Z2069" s="1" t="s">
        <v>94</v>
      </c>
      <c r="AA2069">
        <v>76</v>
      </c>
      <c r="AB2069">
        <v>1</v>
      </c>
      <c r="AC2069">
        <v>1</v>
      </c>
      <c r="AD2069">
        <v>43</v>
      </c>
      <c r="AE2069">
        <v>30</v>
      </c>
      <c r="AF2069">
        <v>26</v>
      </c>
      <c r="AG2069">
        <v>5</v>
      </c>
      <c r="AH2069">
        <v>8</v>
      </c>
      <c r="AI2069">
        <v>2</v>
      </c>
      <c r="AJ2069">
        <v>3</v>
      </c>
      <c r="AK2069">
        <v>2</v>
      </c>
      <c r="AL2069">
        <v>1</v>
      </c>
      <c r="AM2069">
        <v>71</v>
      </c>
      <c r="AN2069">
        <v>44</v>
      </c>
      <c r="AO2069">
        <v>24</v>
      </c>
      <c r="AP2069">
        <v>9</v>
      </c>
      <c r="AQ2069">
        <v>8</v>
      </c>
      <c r="AR2069">
        <v>13</v>
      </c>
      <c r="AS2069">
        <v>18</v>
      </c>
      <c r="AT2069">
        <v>48</v>
      </c>
      <c r="AU2069">
        <v>790</v>
      </c>
      <c r="AV2069">
        <v>66</v>
      </c>
      <c r="AW2069">
        <v>569</v>
      </c>
    </row>
    <row r="2070" spans="1:49" x14ac:dyDescent="0.35">
      <c r="A2070" s="1" t="s">
        <v>1036</v>
      </c>
      <c r="B2070" s="1" t="s">
        <v>1037</v>
      </c>
      <c r="C2070" s="1" t="s">
        <v>198</v>
      </c>
      <c r="D2070">
        <v>32</v>
      </c>
      <c r="E2070" s="1" t="s">
        <v>2180</v>
      </c>
      <c r="F2070">
        <v>20050207</v>
      </c>
      <c r="G2070">
        <v>24</v>
      </c>
      <c r="H2070">
        <v>103292</v>
      </c>
      <c r="I2070">
        <v>2</v>
      </c>
      <c r="J2070" s="1" t="s">
        <v>2156</v>
      </c>
      <c r="K2070" s="1" t="s">
        <v>69</v>
      </c>
      <c r="L2070" s="1" t="s">
        <v>2157</v>
      </c>
      <c r="M2070">
        <v>175</v>
      </c>
      <c r="N2070" s="1" t="s">
        <v>2165</v>
      </c>
      <c r="O2070">
        <v>26.1</v>
      </c>
      <c r="P2070">
        <v>103581</v>
      </c>
      <c r="R2070" s="1" t="s">
        <v>2156</v>
      </c>
      <c r="S2070" s="1" t="s">
        <v>1027</v>
      </c>
      <c r="T2070" s="1" t="s">
        <v>2157</v>
      </c>
      <c r="U2070">
        <v>183</v>
      </c>
      <c r="V2070" s="1" t="s">
        <v>2182</v>
      </c>
      <c r="W2070">
        <v>24.6</v>
      </c>
      <c r="X2070" s="1" t="s">
        <v>153</v>
      </c>
      <c r="Y2070">
        <v>3</v>
      </c>
      <c r="Z2070" s="1" t="s">
        <v>94</v>
      </c>
      <c r="AA2070">
        <v>82</v>
      </c>
      <c r="AB2070">
        <v>2</v>
      </c>
      <c r="AC2070">
        <v>1</v>
      </c>
      <c r="AD2070">
        <v>60</v>
      </c>
      <c r="AE2070">
        <v>37</v>
      </c>
      <c r="AF2070">
        <v>26</v>
      </c>
      <c r="AG2070">
        <v>13</v>
      </c>
      <c r="AH2070">
        <v>9</v>
      </c>
      <c r="AI2070">
        <v>2</v>
      </c>
      <c r="AJ2070">
        <v>3</v>
      </c>
      <c r="AK2070">
        <v>0</v>
      </c>
      <c r="AL2070">
        <v>1</v>
      </c>
      <c r="AM2070">
        <v>52</v>
      </c>
      <c r="AN2070">
        <v>26</v>
      </c>
      <c r="AO2070">
        <v>12</v>
      </c>
      <c r="AP2070">
        <v>14</v>
      </c>
      <c r="AQ2070">
        <v>8</v>
      </c>
      <c r="AR2070">
        <v>2</v>
      </c>
      <c r="AS2070">
        <v>6</v>
      </c>
      <c r="AT2070">
        <v>8</v>
      </c>
      <c r="AU2070">
        <v>2095</v>
      </c>
      <c r="AV2070">
        <v>114</v>
      </c>
      <c r="AW2070">
        <v>401</v>
      </c>
    </row>
    <row r="2071" spans="1:49" x14ac:dyDescent="0.35">
      <c r="A2071" s="1" t="s">
        <v>1036</v>
      </c>
      <c r="B2071" s="1" t="s">
        <v>1037</v>
      </c>
      <c r="C2071" s="1" t="s">
        <v>198</v>
      </c>
      <c r="D2071">
        <v>32</v>
      </c>
      <c r="E2071" s="1" t="s">
        <v>2180</v>
      </c>
      <c r="F2071">
        <v>20050207</v>
      </c>
      <c r="G2071">
        <v>25</v>
      </c>
      <c r="H2071">
        <v>103264</v>
      </c>
      <c r="J2071" s="1" t="s">
        <v>2173</v>
      </c>
      <c r="K2071" s="1" t="s">
        <v>76</v>
      </c>
      <c r="L2071" s="1" t="s">
        <v>2172</v>
      </c>
      <c r="M2071">
        <v>180</v>
      </c>
      <c r="N2071" s="1" t="s">
        <v>2165</v>
      </c>
      <c r="O2071">
        <v>26.3</v>
      </c>
      <c r="P2071">
        <v>102845</v>
      </c>
      <c r="Q2071">
        <v>1</v>
      </c>
      <c r="R2071" s="1" t="s">
        <v>2156</v>
      </c>
      <c r="S2071" s="1" t="s">
        <v>19</v>
      </c>
      <c r="T2071" s="1" t="s">
        <v>2157</v>
      </c>
      <c r="U2071">
        <v>190</v>
      </c>
      <c r="V2071" s="1" t="s">
        <v>2161</v>
      </c>
      <c r="W2071">
        <v>28.4</v>
      </c>
      <c r="X2071" s="1" t="s">
        <v>552</v>
      </c>
      <c r="Y2071">
        <v>3</v>
      </c>
      <c r="Z2071" s="1" t="s">
        <v>101</v>
      </c>
      <c r="AA2071">
        <v>87</v>
      </c>
      <c r="AB2071">
        <v>4</v>
      </c>
      <c r="AC2071">
        <v>0</v>
      </c>
      <c r="AD2071">
        <v>60</v>
      </c>
      <c r="AE2071">
        <v>48</v>
      </c>
      <c r="AF2071">
        <v>38</v>
      </c>
      <c r="AG2071">
        <v>9</v>
      </c>
      <c r="AH2071">
        <v>10</v>
      </c>
      <c r="AI2071">
        <v>2</v>
      </c>
      <c r="AJ2071">
        <v>2</v>
      </c>
      <c r="AK2071">
        <v>3</v>
      </c>
      <c r="AL2071">
        <v>1</v>
      </c>
      <c r="AM2071">
        <v>80</v>
      </c>
      <c r="AN2071">
        <v>62</v>
      </c>
      <c r="AO2071">
        <v>37</v>
      </c>
      <c r="AP2071">
        <v>10</v>
      </c>
      <c r="AQ2071">
        <v>11</v>
      </c>
      <c r="AR2071">
        <v>4</v>
      </c>
      <c r="AS2071">
        <v>6</v>
      </c>
      <c r="AT2071">
        <v>117</v>
      </c>
      <c r="AU2071">
        <v>398</v>
      </c>
      <c r="AV2071">
        <v>6</v>
      </c>
      <c r="AW2071">
        <v>2480</v>
      </c>
    </row>
    <row r="2072" spans="1:49" x14ac:dyDescent="0.35">
      <c r="A2072" s="1" t="s">
        <v>1036</v>
      </c>
      <c r="B2072" s="1" t="s">
        <v>1037</v>
      </c>
      <c r="C2072" s="1" t="s">
        <v>198</v>
      </c>
      <c r="D2072">
        <v>32</v>
      </c>
      <c r="E2072" s="1" t="s">
        <v>2180</v>
      </c>
      <c r="F2072">
        <v>20050207</v>
      </c>
      <c r="G2072">
        <v>26</v>
      </c>
      <c r="H2072">
        <v>104076</v>
      </c>
      <c r="J2072" s="1" t="s">
        <v>2156</v>
      </c>
      <c r="K2072" s="1" t="s">
        <v>25</v>
      </c>
      <c r="L2072" s="1" t="s">
        <v>2157</v>
      </c>
      <c r="M2072">
        <v>190</v>
      </c>
      <c r="N2072" s="1" t="s">
        <v>2165</v>
      </c>
      <c r="O2072">
        <v>22.3</v>
      </c>
      <c r="P2072">
        <v>104597</v>
      </c>
      <c r="R2072" s="1" t="s">
        <v>2156</v>
      </c>
      <c r="S2072" s="1" t="s">
        <v>207</v>
      </c>
      <c r="T2072" s="1" t="s">
        <v>2157</v>
      </c>
      <c r="U2072">
        <v>183</v>
      </c>
      <c r="V2072" s="1" t="s">
        <v>2161</v>
      </c>
      <c r="W2072">
        <v>19.399999999999999</v>
      </c>
      <c r="X2072" s="1" t="s">
        <v>85</v>
      </c>
      <c r="Y2072">
        <v>3</v>
      </c>
      <c r="Z2072" s="1" t="s">
        <v>101</v>
      </c>
      <c r="AA2072">
        <v>77</v>
      </c>
      <c r="AB2072">
        <v>3</v>
      </c>
      <c r="AC2072">
        <v>1</v>
      </c>
      <c r="AD2072">
        <v>50</v>
      </c>
      <c r="AE2072">
        <v>26</v>
      </c>
      <c r="AF2072">
        <v>22</v>
      </c>
      <c r="AG2072">
        <v>18</v>
      </c>
      <c r="AH2072">
        <v>10</v>
      </c>
      <c r="AI2072">
        <v>0</v>
      </c>
      <c r="AJ2072">
        <v>0</v>
      </c>
      <c r="AK2072">
        <v>3</v>
      </c>
      <c r="AL2072">
        <v>7</v>
      </c>
      <c r="AM2072">
        <v>70</v>
      </c>
      <c r="AN2072">
        <v>44</v>
      </c>
      <c r="AO2072">
        <v>29</v>
      </c>
      <c r="AP2072">
        <v>11</v>
      </c>
      <c r="AQ2072">
        <v>9</v>
      </c>
      <c r="AR2072">
        <v>10</v>
      </c>
      <c r="AS2072">
        <v>12</v>
      </c>
      <c r="AT2072">
        <v>57</v>
      </c>
      <c r="AU2072">
        <v>651</v>
      </c>
      <c r="AV2072">
        <v>98</v>
      </c>
      <c r="AW2072">
        <v>435</v>
      </c>
    </row>
    <row r="2073" spans="1:49" x14ac:dyDescent="0.35">
      <c r="A2073" s="1" t="s">
        <v>1036</v>
      </c>
      <c r="B2073" s="1" t="s">
        <v>1037</v>
      </c>
      <c r="C2073" s="1" t="s">
        <v>198</v>
      </c>
      <c r="D2073">
        <v>32</v>
      </c>
      <c r="E2073" s="1" t="s">
        <v>2180</v>
      </c>
      <c r="F2073">
        <v>20050207</v>
      </c>
      <c r="G2073">
        <v>27</v>
      </c>
      <c r="H2073">
        <v>103252</v>
      </c>
      <c r="J2073" s="1" t="s">
        <v>2156</v>
      </c>
      <c r="K2073" s="1" t="s">
        <v>38</v>
      </c>
      <c r="L2073" s="1" t="s">
        <v>2157</v>
      </c>
      <c r="M2073">
        <v>175</v>
      </c>
      <c r="N2073" s="1" t="s">
        <v>2161</v>
      </c>
      <c r="O2073">
        <v>26.4</v>
      </c>
      <c r="P2073">
        <v>102456</v>
      </c>
      <c r="R2073" s="1" t="s">
        <v>2156</v>
      </c>
      <c r="S2073" s="1" t="s">
        <v>201</v>
      </c>
      <c r="T2073" s="1" t="s">
        <v>2157</v>
      </c>
      <c r="U2073">
        <v>180</v>
      </c>
      <c r="V2073" s="1" t="s">
        <v>2161</v>
      </c>
      <c r="W2073">
        <v>30.3</v>
      </c>
      <c r="X2073" s="1" t="s">
        <v>616</v>
      </c>
      <c r="Y2073">
        <v>3</v>
      </c>
      <c r="Z2073" s="1" t="s">
        <v>101</v>
      </c>
      <c r="AA2073">
        <v>152</v>
      </c>
      <c r="AB2073">
        <v>8</v>
      </c>
      <c r="AC2073">
        <v>1</v>
      </c>
      <c r="AD2073">
        <v>104</v>
      </c>
      <c r="AE2073">
        <v>49</v>
      </c>
      <c r="AF2073">
        <v>38</v>
      </c>
      <c r="AG2073">
        <v>33</v>
      </c>
      <c r="AH2073">
        <v>17</v>
      </c>
      <c r="AI2073">
        <v>5</v>
      </c>
      <c r="AJ2073">
        <v>8</v>
      </c>
      <c r="AK2073">
        <v>7</v>
      </c>
      <c r="AL2073">
        <v>5</v>
      </c>
      <c r="AM2073">
        <v>106</v>
      </c>
      <c r="AN2073">
        <v>74</v>
      </c>
      <c r="AO2073">
        <v>50</v>
      </c>
      <c r="AP2073">
        <v>19</v>
      </c>
      <c r="AQ2073">
        <v>17</v>
      </c>
      <c r="AR2073">
        <v>6</v>
      </c>
      <c r="AS2073">
        <v>9</v>
      </c>
      <c r="AT2073">
        <v>69</v>
      </c>
      <c r="AU2073">
        <v>543</v>
      </c>
      <c r="AV2073">
        <v>119</v>
      </c>
      <c r="AW2073">
        <v>394</v>
      </c>
    </row>
    <row r="2074" spans="1:49" x14ac:dyDescent="0.35">
      <c r="A2074" s="1" t="s">
        <v>1036</v>
      </c>
      <c r="B2074" s="1" t="s">
        <v>1037</v>
      </c>
      <c r="C2074" s="1" t="s">
        <v>198</v>
      </c>
      <c r="D2074">
        <v>32</v>
      </c>
      <c r="E2074" s="1" t="s">
        <v>2180</v>
      </c>
      <c r="F2074">
        <v>20050207</v>
      </c>
      <c r="G2074">
        <v>28</v>
      </c>
      <c r="H2074">
        <v>103292</v>
      </c>
      <c r="I2074">
        <v>2</v>
      </c>
      <c r="J2074" s="1" t="s">
        <v>2156</v>
      </c>
      <c r="K2074" s="1" t="s">
        <v>69</v>
      </c>
      <c r="L2074" s="1" t="s">
        <v>2157</v>
      </c>
      <c r="M2074">
        <v>175</v>
      </c>
      <c r="N2074" s="1" t="s">
        <v>2165</v>
      </c>
      <c r="O2074">
        <v>26.1</v>
      </c>
      <c r="P2074">
        <v>104745</v>
      </c>
      <c r="Q2074">
        <v>7</v>
      </c>
      <c r="R2074" s="1" t="s">
        <v>2156</v>
      </c>
      <c r="S2074" s="1" t="s">
        <v>62</v>
      </c>
      <c r="T2074" s="1" t="s">
        <v>2172</v>
      </c>
      <c r="U2074">
        <v>185</v>
      </c>
      <c r="V2074" s="1" t="s">
        <v>2161</v>
      </c>
      <c r="W2074">
        <v>18.600000000000001</v>
      </c>
      <c r="X2074" s="1" t="s">
        <v>1043</v>
      </c>
      <c r="Y2074">
        <v>3</v>
      </c>
      <c r="Z2074" s="1" t="s">
        <v>101</v>
      </c>
      <c r="AA2074">
        <v>103</v>
      </c>
      <c r="AB2074">
        <v>6</v>
      </c>
      <c r="AC2074">
        <v>1</v>
      </c>
      <c r="AD2074">
        <v>65</v>
      </c>
      <c r="AE2074">
        <v>37</v>
      </c>
      <c r="AF2074">
        <v>22</v>
      </c>
      <c r="AG2074">
        <v>17</v>
      </c>
      <c r="AH2074">
        <v>10</v>
      </c>
      <c r="AI2074">
        <v>6</v>
      </c>
      <c r="AJ2074">
        <v>9</v>
      </c>
      <c r="AK2074">
        <v>3</v>
      </c>
      <c r="AL2074">
        <v>2</v>
      </c>
      <c r="AM2074">
        <v>74</v>
      </c>
      <c r="AN2074">
        <v>52</v>
      </c>
      <c r="AO2074">
        <v>28</v>
      </c>
      <c r="AP2074">
        <v>8</v>
      </c>
      <c r="AQ2074">
        <v>9</v>
      </c>
      <c r="AR2074">
        <v>12</v>
      </c>
      <c r="AS2074">
        <v>17</v>
      </c>
      <c r="AT2074">
        <v>8</v>
      </c>
      <c r="AU2074">
        <v>2095</v>
      </c>
      <c r="AV2074">
        <v>48</v>
      </c>
      <c r="AW2074">
        <v>790</v>
      </c>
    </row>
    <row r="2075" spans="1:49" x14ac:dyDescent="0.35">
      <c r="A2075" s="1" t="s">
        <v>1036</v>
      </c>
      <c r="B2075" s="1" t="s">
        <v>1037</v>
      </c>
      <c r="C2075" s="1" t="s">
        <v>198</v>
      </c>
      <c r="D2075">
        <v>32</v>
      </c>
      <c r="E2075" s="1" t="s">
        <v>2180</v>
      </c>
      <c r="F2075">
        <v>20050207</v>
      </c>
      <c r="G2075">
        <v>29</v>
      </c>
      <c r="H2075">
        <v>103264</v>
      </c>
      <c r="J2075" s="1" t="s">
        <v>2173</v>
      </c>
      <c r="K2075" s="1" t="s">
        <v>76</v>
      </c>
      <c r="L2075" s="1" t="s">
        <v>2172</v>
      </c>
      <c r="M2075">
        <v>180</v>
      </c>
      <c r="N2075" s="1" t="s">
        <v>2165</v>
      </c>
      <c r="O2075">
        <v>26.3</v>
      </c>
      <c r="P2075">
        <v>104076</v>
      </c>
      <c r="R2075" s="1" t="s">
        <v>2156</v>
      </c>
      <c r="S2075" s="1" t="s">
        <v>25</v>
      </c>
      <c r="T2075" s="1" t="s">
        <v>2157</v>
      </c>
      <c r="U2075">
        <v>190</v>
      </c>
      <c r="V2075" s="1" t="s">
        <v>2165</v>
      </c>
      <c r="W2075">
        <v>22.3</v>
      </c>
      <c r="X2075" s="1" t="s">
        <v>304</v>
      </c>
      <c r="Y2075">
        <v>3</v>
      </c>
      <c r="Z2075" s="1" t="s">
        <v>105</v>
      </c>
      <c r="AA2075">
        <v>100</v>
      </c>
      <c r="AB2075">
        <v>6</v>
      </c>
      <c r="AC2075">
        <v>1</v>
      </c>
      <c r="AD2075">
        <v>70</v>
      </c>
      <c r="AE2075">
        <v>50</v>
      </c>
      <c r="AF2075">
        <v>38</v>
      </c>
      <c r="AG2075">
        <v>12</v>
      </c>
      <c r="AH2075">
        <v>11</v>
      </c>
      <c r="AI2075">
        <v>1</v>
      </c>
      <c r="AJ2075">
        <v>2</v>
      </c>
      <c r="AK2075">
        <v>13</v>
      </c>
      <c r="AL2075">
        <v>5</v>
      </c>
      <c r="AM2075">
        <v>80</v>
      </c>
      <c r="AN2075">
        <v>43</v>
      </c>
      <c r="AO2075">
        <v>34</v>
      </c>
      <c r="AP2075">
        <v>17</v>
      </c>
      <c r="AQ2075">
        <v>11</v>
      </c>
      <c r="AR2075">
        <v>5</v>
      </c>
      <c r="AS2075">
        <v>7</v>
      </c>
      <c r="AT2075">
        <v>117</v>
      </c>
      <c r="AU2075">
        <v>398</v>
      </c>
      <c r="AV2075">
        <v>57</v>
      </c>
      <c r="AW2075">
        <v>651</v>
      </c>
    </row>
    <row r="2076" spans="1:49" x14ac:dyDescent="0.35">
      <c r="A2076" s="1" t="s">
        <v>1036</v>
      </c>
      <c r="B2076" s="1" t="s">
        <v>1037</v>
      </c>
      <c r="C2076" s="1" t="s">
        <v>198</v>
      </c>
      <c r="D2076">
        <v>32</v>
      </c>
      <c r="E2076" s="1" t="s">
        <v>2180</v>
      </c>
      <c r="F2076">
        <v>20050207</v>
      </c>
      <c r="G2076">
        <v>30</v>
      </c>
      <c r="H2076">
        <v>103292</v>
      </c>
      <c r="I2076">
        <v>2</v>
      </c>
      <c r="J2076" s="1" t="s">
        <v>2156</v>
      </c>
      <c r="K2076" s="1" t="s">
        <v>69</v>
      </c>
      <c r="L2076" s="1" t="s">
        <v>2157</v>
      </c>
      <c r="M2076">
        <v>175</v>
      </c>
      <c r="N2076" s="1" t="s">
        <v>2165</v>
      </c>
      <c r="O2076">
        <v>26.1</v>
      </c>
      <c r="P2076">
        <v>103252</v>
      </c>
      <c r="R2076" s="1" t="s">
        <v>2156</v>
      </c>
      <c r="S2076" s="1" t="s">
        <v>38</v>
      </c>
      <c r="T2076" s="1" t="s">
        <v>2157</v>
      </c>
      <c r="U2076">
        <v>175</v>
      </c>
      <c r="V2076" s="1" t="s">
        <v>2161</v>
      </c>
      <c r="W2076">
        <v>26.4</v>
      </c>
      <c r="X2076" s="1" t="s">
        <v>85</v>
      </c>
      <c r="Y2076">
        <v>3</v>
      </c>
      <c r="Z2076" s="1" t="s">
        <v>105</v>
      </c>
      <c r="AA2076">
        <v>94</v>
      </c>
      <c r="AB2076">
        <v>1</v>
      </c>
      <c r="AC2076">
        <v>5</v>
      </c>
      <c r="AD2076">
        <v>62</v>
      </c>
      <c r="AE2076">
        <v>34</v>
      </c>
      <c r="AF2076">
        <v>28</v>
      </c>
      <c r="AG2076">
        <v>13</v>
      </c>
      <c r="AH2076">
        <v>10</v>
      </c>
      <c r="AI2076">
        <v>0</v>
      </c>
      <c r="AJ2076">
        <v>1</v>
      </c>
      <c r="AK2076">
        <v>1</v>
      </c>
      <c r="AL2076">
        <v>1</v>
      </c>
      <c r="AM2076">
        <v>60</v>
      </c>
      <c r="AN2076">
        <v>25</v>
      </c>
      <c r="AO2076">
        <v>18</v>
      </c>
      <c r="AP2076">
        <v>16</v>
      </c>
      <c r="AQ2076">
        <v>9</v>
      </c>
      <c r="AR2076">
        <v>6</v>
      </c>
      <c r="AS2076">
        <v>9</v>
      </c>
      <c r="AT2076">
        <v>8</v>
      </c>
      <c r="AU2076">
        <v>2095</v>
      </c>
      <c r="AV2076">
        <v>69</v>
      </c>
      <c r="AW2076">
        <v>543</v>
      </c>
    </row>
    <row r="2077" spans="1:49" x14ac:dyDescent="0.35">
      <c r="A2077" s="1" t="s">
        <v>1036</v>
      </c>
      <c r="B2077" s="1" t="s">
        <v>1037</v>
      </c>
      <c r="C2077" s="1" t="s">
        <v>198</v>
      </c>
      <c r="D2077">
        <v>32</v>
      </c>
      <c r="E2077" s="1" t="s">
        <v>2180</v>
      </c>
      <c r="F2077">
        <v>20050207</v>
      </c>
      <c r="G2077">
        <v>31</v>
      </c>
      <c r="H2077">
        <v>103292</v>
      </c>
      <c r="I2077">
        <v>2</v>
      </c>
      <c r="J2077" s="1" t="s">
        <v>2156</v>
      </c>
      <c r="K2077" s="1" t="s">
        <v>69</v>
      </c>
      <c r="L2077" s="1" t="s">
        <v>2157</v>
      </c>
      <c r="M2077">
        <v>175</v>
      </c>
      <c r="N2077" s="1" t="s">
        <v>2165</v>
      </c>
      <c r="O2077">
        <v>26.1</v>
      </c>
      <c r="P2077">
        <v>103264</v>
      </c>
      <c r="R2077" s="1" t="s">
        <v>2173</v>
      </c>
      <c r="S2077" s="1" t="s">
        <v>76</v>
      </c>
      <c r="T2077" s="1" t="s">
        <v>2172</v>
      </c>
      <c r="U2077">
        <v>180</v>
      </c>
      <c r="V2077" s="1" t="s">
        <v>2165</v>
      </c>
      <c r="W2077">
        <v>26.3</v>
      </c>
      <c r="X2077" s="1" t="s">
        <v>49</v>
      </c>
      <c r="Y2077">
        <v>3</v>
      </c>
      <c r="Z2077" s="1" t="s">
        <v>108</v>
      </c>
      <c r="AA2077">
        <v>92</v>
      </c>
      <c r="AB2077">
        <v>4</v>
      </c>
      <c r="AC2077">
        <v>1</v>
      </c>
      <c r="AD2077">
        <v>62</v>
      </c>
      <c r="AE2077">
        <v>40</v>
      </c>
      <c r="AF2077">
        <v>30</v>
      </c>
      <c r="AG2077">
        <v>14</v>
      </c>
      <c r="AH2077">
        <v>10</v>
      </c>
      <c r="AI2077">
        <v>0</v>
      </c>
      <c r="AJ2077">
        <v>0</v>
      </c>
      <c r="AK2077">
        <v>1</v>
      </c>
      <c r="AL2077">
        <v>0</v>
      </c>
      <c r="AM2077">
        <v>58</v>
      </c>
      <c r="AN2077">
        <v>30</v>
      </c>
      <c r="AO2077">
        <v>20</v>
      </c>
      <c r="AP2077">
        <v>17</v>
      </c>
      <c r="AQ2077">
        <v>10</v>
      </c>
      <c r="AR2077">
        <v>3</v>
      </c>
      <c r="AS2077">
        <v>5</v>
      </c>
      <c r="AT2077">
        <v>8</v>
      </c>
      <c r="AU2077">
        <v>2095</v>
      </c>
      <c r="AV2077">
        <v>117</v>
      </c>
      <c r="AW2077">
        <v>398</v>
      </c>
    </row>
    <row r="2078" spans="1:49" x14ac:dyDescent="0.35">
      <c r="A2078" s="1" t="s">
        <v>1044</v>
      </c>
      <c r="B2078" s="1" t="s">
        <v>1045</v>
      </c>
      <c r="C2078" s="1" t="s">
        <v>198</v>
      </c>
      <c r="D2078">
        <v>128</v>
      </c>
      <c r="E2078" s="1" t="s">
        <v>2257</v>
      </c>
      <c r="F2078">
        <v>20050523</v>
      </c>
      <c r="G2078">
        <v>1</v>
      </c>
      <c r="H2078">
        <v>103819</v>
      </c>
      <c r="I2078">
        <v>1</v>
      </c>
      <c r="J2078" s="1" t="s">
        <v>2156</v>
      </c>
      <c r="K2078" s="1" t="s">
        <v>111</v>
      </c>
      <c r="L2078" s="1" t="s">
        <v>2157</v>
      </c>
      <c r="M2078">
        <v>185</v>
      </c>
      <c r="N2078" s="1" t="s">
        <v>2181</v>
      </c>
      <c r="O2078">
        <v>23.7</v>
      </c>
      <c r="P2078">
        <v>104534</v>
      </c>
      <c r="R2078" s="1" t="s">
        <v>2159</v>
      </c>
      <c r="S2078" s="1" t="s">
        <v>1046</v>
      </c>
      <c r="T2078" s="1" t="s">
        <v>2157</v>
      </c>
      <c r="U2078">
        <v>175</v>
      </c>
      <c r="V2078" s="1" t="s">
        <v>2222</v>
      </c>
      <c r="W2078">
        <v>20.100000000000001</v>
      </c>
      <c r="X2078" s="1" t="s">
        <v>1047</v>
      </c>
      <c r="Y2078">
        <v>5</v>
      </c>
      <c r="Z2078" s="1" t="s">
        <v>660</v>
      </c>
      <c r="AA2078">
        <v>89</v>
      </c>
      <c r="AB2078">
        <v>2</v>
      </c>
      <c r="AC2078">
        <v>5</v>
      </c>
      <c r="AD2078">
        <v>75</v>
      </c>
      <c r="AE2078">
        <v>47</v>
      </c>
      <c r="AF2078">
        <v>33</v>
      </c>
      <c r="AG2078">
        <v>14</v>
      </c>
      <c r="AH2078">
        <v>12</v>
      </c>
      <c r="AI2078">
        <v>4</v>
      </c>
      <c r="AJ2078">
        <v>6</v>
      </c>
      <c r="AK2078">
        <v>0</v>
      </c>
      <c r="AL2078">
        <v>5</v>
      </c>
      <c r="AM2078">
        <v>79</v>
      </c>
      <c r="AN2078">
        <v>49</v>
      </c>
      <c r="AO2078">
        <v>20</v>
      </c>
      <c r="AP2078">
        <v>12</v>
      </c>
      <c r="AQ2078">
        <v>11</v>
      </c>
      <c r="AR2078">
        <v>8</v>
      </c>
      <c r="AS2078">
        <v>16</v>
      </c>
      <c r="AT2078">
        <v>1</v>
      </c>
      <c r="AU2078">
        <v>6605</v>
      </c>
      <c r="AV2078">
        <v>264</v>
      </c>
      <c r="AW2078">
        <v>143</v>
      </c>
    </row>
    <row r="2079" spans="1:49" x14ac:dyDescent="0.35">
      <c r="A2079" s="1" t="s">
        <v>1044</v>
      </c>
      <c r="B2079" s="1" t="s">
        <v>1045</v>
      </c>
      <c r="C2079" s="1" t="s">
        <v>198</v>
      </c>
      <c r="D2079">
        <v>128</v>
      </c>
      <c r="E2079" s="1" t="s">
        <v>2257</v>
      </c>
      <c r="F2079">
        <v>20050523</v>
      </c>
      <c r="G2079">
        <v>2</v>
      </c>
      <c r="H2079">
        <v>104597</v>
      </c>
      <c r="J2079" s="1" t="s">
        <v>2156</v>
      </c>
      <c r="K2079" s="1" t="s">
        <v>207</v>
      </c>
      <c r="L2079" s="1" t="s">
        <v>2157</v>
      </c>
      <c r="M2079">
        <v>183</v>
      </c>
      <c r="N2079" s="1" t="s">
        <v>2161</v>
      </c>
      <c r="O2079">
        <v>19.7</v>
      </c>
      <c r="P2079">
        <v>104259</v>
      </c>
      <c r="R2079" s="1" t="s">
        <v>2156</v>
      </c>
      <c r="S2079" s="1" t="s">
        <v>175</v>
      </c>
      <c r="T2079" s="1" t="s">
        <v>2157</v>
      </c>
      <c r="U2079">
        <v>178</v>
      </c>
      <c r="V2079" s="1" t="s">
        <v>2169</v>
      </c>
      <c r="W2079">
        <v>21.6</v>
      </c>
      <c r="X2079" s="1" t="s">
        <v>1048</v>
      </c>
      <c r="Y2079">
        <v>5</v>
      </c>
      <c r="Z2079" s="1" t="s">
        <v>660</v>
      </c>
      <c r="AA2079">
        <v>125</v>
      </c>
      <c r="AB2079">
        <v>7</v>
      </c>
      <c r="AC2079">
        <v>5</v>
      </c>
      <c r="AD2079">
        <v>102</v>
      </c>
      <c r="AE2079">
        <v>67</v>
      </c>
      <c r="AF2079">
        <v>45</v>
      </c>
      <c r="AG2079">
        <v>15</v>
      </c>
      <c r="AH2079">
        <v>15</v>
      </c>
      <c r="AI2079">
        <v>4</v>
      </c>
      <c r="AJ2079">
        <v>8</v>
      </c>
      <c r="AK2079">
        <v>5</v>
      </c>
      <c r="AL2079">
        <v>4</v>
      </c>
      <c r="AM2079">
        <v>105</v>
      </c>
      <c r="AN2079">
        <v>55</v>
      </c>
      <c r="AO2079">
        <v>36</v>
      </c>
      <c r="AP2079">
        <v>20</v>
      </c>
      <c r="AQ2079">
        <v>16</v>
      </c>
      <c r="AR2079">
        <v>2</v>
      </c>
      <c r="AS2079">
        <v>9</v>
      </c>
      <c r="AT2079">
        <v>76</v>
      </c>
      <c r="AU2079">
        <v>506</v>
      </c>
      <c r="AV2079">
        <v>73</v>
      </c>
      <c r="AW2079">
        <v>538</v>
      </c>
    </row>
    <row r="2080" spans="1:49" x14ac:dyDescent="0.35">
      <c r="A2080" s="1" t="s">
        <v>1044</v>
      </c>
      <c r="B2080" s="1" t="s">
        <v>1045</v>
      </c>
      <c r="C2080" s="1" t="s">
        <v>198</v>
      </c>
      <c r="D2080">
        <v>128</v>
      </c>
      <c r="E2080" s="1" t="s">
        <v>2257</v>
      </c>
      <c r="F2080">
        <v>20050523</v>
      </c>
      <c r="G2080">
        <v>3</v>
      </c>
      <c r="H2080">
        <v>102494</v>
      </c>
      <c r="J2080" s="1" t="s">
        <v>2159</v>
      </c>
      <c r="K2080" s="1" t="s">
        <v>271</v>
      </c>
      <c r="L2080" s="1" t="s">
        <v>2157</v>
      </c>
      <c r="M2080">
        <v>193</v>
      </c>
      <c r="N2080" s="1" t="s">
        <v>2169</v>
      </c>
      <c r="O2080">
        <v>30.4</v>
      </c>
      <c r="P2080">
        <v>103294</v>
      </c>
      <c r="R2080" s="1" t="s">
        <v>2156</v>
      </c>
      <c r="S2080" s="1" t="s">
        <v>47</v>
      </c>
      <c r="T2080" s="1" t="s">
        <v>2157</v>
      </c>
      <c r="U2080">
        <v>170</v>
      </c>
      <c r="V2080" s="1" t="s">
        <v>2175</v>
      </c>
      <c r="W2080">
        <v>26.4</v>
      </c>
      <c r="X2080" s="1" t="s">
        <v>1049</v>
      </c>
      <c r="Y2080">
        <v>5</v>
      </c>
      <c r="Z2080" s="1" t="s">
        <v>660</v>
      </c>
      <c r="AA2080">
        <v>156</v>
      </c>
      <c r="AB2080">
        <v>9</v>
      </c>
      <c r="AC2080">
        <v>5</v>
      </c>
      <c r="AD2080">
        <v>105</v>
      </c>
      <c r="AE2080">
        <v>62</v>
      </c>
      <c r="AF2080">
        <v>44</v>
      </c>
      <c r="AG2080">
        <v>27</v>
      </c>
      <c r="AH2080">
        <v>19</v>
      </c>
      <c r="AI2080">
        <v>3</v>
      </c>
      <c r="AJ2080">
        <v>6</v>
      </c>
      <c r="AK2080">
        <v>0</v>
      </c>
      <c r="AL2080">
        <v>7</v>
      </c>
      <c r="AM2080">
        <v>145</v>
      </c>
      <c r="AN2080">
        <v>80</v>
      </c>
      <c r="AO2080">
        <v>51</v>
      </c>
      <c r="AP2080">
        <v>28</v>
      </c>
      <c r="AQ2080">
        <v>19</v>
      </c>
      <c r="AR2080">
        <v>14</v>
      </c>
      <c r="AS2080">
        <v>21</v>
      </c>
      <c r="AT2080">
        <v>89</v>
      </c>
      <c r="AU2080">
        <v>457</v>
      </c>
      <c r="AV2080">
        <v>48</v>
      </c>
      <c r="AW2080">
        <v>801</v>
      </c>
    </row>
    <row r="2081" spans="1:49" x14ac:dyDescent="0.35">
      <c r="A2081" s="1" t="s">
        <v>1044</v>
      </c>
      <c r="B2081" s="1" t="s">
        <v>1045</v>
      </c>
      <c r="C2081" s="1" t="s">
        <v>198</v>
      </c>
      <c r="D2081">
        <v>128</v>
      </c>
      <c r="E2081" s="1" t="s">
        <v>2257</v>
      </c>
      <c r="F2081">
        <v>20050523</v>
      </c>
      <c r="G2081">
        <v>4</v>
      </c>
      <c r="H2081">
        <v>103602</v>
      </c>
      <c r="I2081">
        <v>25</v>
      </c>
      <c r="J2081" s="1" t="s">
        <v>2156</v>
      </c>
      <c r="K2081" s="1" t="s">
        <v>82</v>
      </c>
      <c r="L2081" s="1" t="s">
        <v>2157</v>
      </c>
      <c r="M2081">
        <v>183</v>
      </c>
      <c r="N2081" s="1" t="s">
        <v>2177</v>
      </c>
      <c r="O2081">
        <v>24.8</v>
      </c>
      <c r="P2081">
        <v>103566</v>
      </c>
      <c r="R2081" s="1" t="s">
        <v>2156</v>
      </c>
      <c r="S2081" s="1" t="s">
        <v>522</v>
      </c>
      <c r="T2081" s="1" t="s">
        <v>2172</v>
      </c>
      <c r="U2081">
        <v>190</v>
      </c>
      <c r="V2081" s="1" t="s">
        <v>2171</v>
      </c>
      <c r="W2081">
        <v>25</v>
      </c>
      <c r="X2081" s="1" t="s">
        <v>1050</v>
      </c>
      <c r="Y2081">
        <v>5</v>
      </c>
      <c r="Z2081" s="1" t="s">
        <v>660</v>
      </c>
      <c r="AA2081">
        <v>90</v>
      </c>
      <c r="AB2081">
        <v>4</v>
      </c>
      <c r="AC2081">
        <v>1</v>
      </c>
      <c r="AD2081">
        <v>80</v>
      </c>
      <c r="AE2081">
        <v>60</v>
      </c>
      <c r="AF2081">
        <v>49</v>
      </c>
      <c r="AG2081">
        <v>14</v>
      </c>
      <c r="AH2081">
        <v>15</v>
      </c>
      <c r="AI2081">
        <v>0</v>
      </c>
      <c r="AJ2081">
        <v>1</v>
      </c>
      <c r="AK2081">
        <v>6</v>
      </c>
      <c r="AL2081">
        <v>4</v>
      </c>
      <c r="AM2081">
        <v>92</v>
      </c>
      <c r="AN2081">
        <v>60</v>
      </c>
      <c r="AO2081">
        <v>43</v>
      </c>
      <c r="AP2081">
        <v>14</v>
      </c>
      <c r="AQ2081">
        <v>14</v>
      </c>
      <c r="AR2081">
        <v>6</v>
      </c>
      <c r="AS2081">
        <v>10</v>
      </c>
      <c r="AT2081">
        <v>26</v>
      </c>
      <c r="AU2081">
        <v>1200</v>
      </c>
      <c r="AV2081">
        <v>52</v>
      </c>
      <c r="AW2081">
        <v>740</v>
      </c>
    </row>
    <row r="2082" spans="1:49" x14ac:dyDescent="0.35">
      <c r="A2082" s="1" t="s">
        <v>1044</v>
      </c>
      <c r="B2082" s="1" t="s">
        <v>1045</v>
      </c>
      <c r="C2082" s="1" t="s">
        <v>198</v>
      </c>
      <c r="D2082">
        <v>128</v>
      </c>
      <c r="E2082" s="1" t="s">
        <v>2257</v>
      </c>
      <c r="F2082">
        <v>20050523</v>
      </c>
      <c r="G2082">
        <v>5</v>
      </c>
      <c r="H2082">
        <v>104386</v>
      </c>
      <c r="J2082" s="1" t="s">
        <v>2156</v>
      </c>
      <c r="K2082" s="1" t="s">
        <v>277</v>
      </c>
      <c r="L2082" s="1" t="s">
        <v>2157</v>
      </c>
      <c r="M2082">
        <v>180</v>
      </c>
      <c r="N2082" s="1" t="s">
        <v>2199</v>
      </c>
      <c r="O2082">
        <v>20.9</v>
      </c>
      <c r="P2082">
        <v>103103</v>
      </c>
      <c r="Q2082">
        <v>17</v>
      </c>
      <c r="R2082" s="1" t="s">
        <v>2156</v>
      </c>
      <c r="S2082" s="1" t="s">
        <v>90</v>
      </c>
      <c r="T2082" s="1" t="s">
        <v>2157</v>
      </c>
      <c r="U2082">
        <v>183</v>
      </c>
      <c r="V2082" s="1" t="s">
        <v>2168</v>
      </c>
      <c r="W2082">
        <v>27.3</v>
      </c>
      <c r="X2082" s="1" t="s">
        <v>1051</v>
      </c>
      <c r="Y2082">
        <v>5</v>
      </c>
      <c r="Z2082" s="1" t="s">
        <v>660</v>
      </c>
      <c r="AA2082">
        <v>260</v>
      </c>
      <c r="AB2082">
        <v>9</v>
      </c>
      <c r="AC2082">
        <v>4</v>
      </c>
      <c r="AD2082">
        <v>173</v>
      </c>
      <c r="AE2082">
        <v>87</v>
      </c>
      <c r="AF2082">
        <v>62</v>
      </c>
      <c r="AG2082">
        <v>40</v>
      </c>
      <c r="AH2082">
        <v>27</v>
      </c>
      <c r="AI2082">
        <v>11</v>
      </c>
      <c r="AJ2082">
        <v>21</v>
      </c>
      <c r="AK2082">
        <v>9</v>
      </c>
      <c r="AL2082">
        <v>6</v>
      </c>
      <c r="AM2082">
        <v>181</v>
      </c>
      <c r="AN2082">
        <v>117</v>
      </c>
      <c r="AO2082">
        <v>69</v>
      </c>
      <c r="AP2082">
        <v>30</v>
      </c>
      <c r="AQ2082">
        <v>26</v>
      </c>
      <c r="AR2082">
        <v>15</v>
      </c>
      <c r="AS2082">
        <v>27</v>
      </c>
      <c r="AT2082">
        <v>107</v>
      </c>
      <c r="AU2082">
        <v>400</v>
      </c>
      <c r="AV2082">
        <v>20</v>
      </c>
      <c r="AW2082">
        <v>1291</v>
      </c>
    </row>
    <row r="2083" spans="1:49" x14ac:dyDescent="0.35">
      <c r="A2083" s="1" t="s">
        <v>1044</v>
      </c>
      <c r="B2083" s="1" t="s">
        <v>1045</v>
      </c>
      <c r="C2083" s="1" t="s">
        <v>198</v>
      </c>
      <c r="D2083">
        <v>128</v>
      </c>
      <c r="E2083" s="1" t="s">
        <v>2257</v>
      </c>
      <c r="F2083">
        <v>20050523</v>
      </c>
      <c r="G2083">
        <v>6</v>
      </c>
      <c r="H2083">
        <v>102950</v>
      </c>
      <c r="J2083" s="1" t="s">
        <v>2159</v>
      </c>
      <c r="K2083" s="1" t="s">
        <v>437</v>
      </c>
      <c r="L2083" s="1" t="s">
        <v>2157</v>
      </c>
      <c r="M2083">
        <v>180</v>
      </c>
      <c r="N2083" s="1" t="s">
        <v>2161</v>
      </c>
      <c r="O2083">
        <v>28.2</v>
      </c>
      <c r="P2083">
        <v>103204</v>
      </c>
      <c r="R2083" s="1" t="s">
        <v>2198</v>
      </c>
      <c r="S2083" s="1" t="s">
        <v>321</v>
      </c>
      <c r="T2083" s="1" t="s">
        <v>2157</v>
      </c>
      <c r="U2083">
        <v>183</v>
      </c>
      <c r="V2083" s="1" t="s">
        <v>2164</v>
      </c>
      <c r="W2083">
        <v>26.9</v>
      </c>
      <c r="X2083" s="1" t="s">
        <v>1052</v>
      </c>
      <c r="Y2083">
        <v>5</v>
      </c>
      <c r="Z2083" s="1" t="s">
        <v>660</v>
      </c>
      <c r="AA2083">
        <v>236</v>
      </c>
      <c r="AB2083">
        <v>8</v>
      </c>
      <c r="AC2083">
        <v>8</v>
      </c>
      <c r="AD2083">
        <v>183</v>
      </c>
      <c r="AE2083">
        <v>106</v>
      </c>
      <c r="AF2083">
        <v>69</v>
      </c>
      <c r="AG2083">
        <v>41</v>
      </c>
      <c r="AH2083">
        <v>25</v>
      </c>
      <c r="AI2083">
        <v>17</v>
      </c>
      <c r="AJ2083">
        <v>23</v>
      </c>
      <c r="AK2083">
        <v>6</v>
      </c>
      <c r="AL2083">
        <v>7</v>
      </c>
      <c r="AM2083">
        <v>179</v>
      </c>
      <c r="AN2083">
        <v>101</v>
      </c>
      <c r="AO2083">
        <v>64</v>
      </c>
      <c r="AP2083">
        <v>40</v>
      </c>
      <c r="AQ2083">
        <v>24</v>
      </c>
      <c r="AR2083">
        <v>22</v>
      </c>
      <c r="AS2083">
        <v>27</v>
      </c>
      <c r="AT2083">
        <v>155</v>
      </c>
      <c r="AU2083">
        <v>283</v>
      </c>
      <c r="AV2083">
        <v>152</v>
      </c>
      <c r="AW2083">
        <v>289</v>
      </c>
    </row>
    <row r="2084" spans="1:49" x14ac:dyDescent="0.35">
      <c r="A2084" s="1" t="s">
        <v>1044</v>
      </c>
      <c r="B2084" s="1" t="s">
        <v>1045</v>
      </c>
      <c r="C2084" s="1" t="s">
        <v>198</v>
      </c>
      <c r="D2084">
        <v>128</v>
      </c>
      <c r="E2084" s="1" t="s">
        <v>2257</v>
      </c>
      <c r="F2084">
        <v>20050523</v>
      </c>
      <c r="G2084">
        <v>7</v>
      </c>
      <c r="H2084">
        <v>103503</v>
      </c>
      <c r="J2084" s="1" t="s">
        <v>2159</v>
      </c>
      <c r="K2084" s="1" t="s">
        <v>133</v>
      </c>
      <c r="L2084" s="1" t="s">
        <v>2157</v>
      </c>
      <c r="M2084">
        <v>183</v>
      </c>
      <c r="N2084" s="1" t="s">
        <v>2160</v>
      </c>
      <c r="O2084">
        <v>25.2</v>
      </c>
      <c r="P2084">
        <v>103240</v>
      </c>
      <c r="R2084" s="1" t="s">
        <v>2156</v>
      </c>
      <c r="S2084" s="1" t="s">
        <v>125</v>
      </c>
      <c r="T2084" s="1" t="s">
        <v>2157</v>
      </c>
      <c r="U2084">
        <v>180</v>
      </c>
      <c r="V2084" s="1" t="s">
        <v>2164</v>
      </c>
      <c r="W2084">
        <v>26.8</v>
      </c>
      <c r="X2084" s="1" t="s">
        <v>1053</v>
      </c>
      <c r="Y2084">
        <v>5</v>
      </c>
      <c r="Z2084" s="1" t="s">
        <v>660</v>
      </c>
      <c r="AA2084">
        <v>126</v>
      </c>
      <c r="AB2084">
        <v>3</v>
      </c>
      <c r="AC2084">
        <v>3</v>
      </c>
      <c r="AD2084">
        <v>115</v>
      </c>
      <c r="AE2084">
        <v>77</v>
      </c>
      <c r="AF2084">
        <v>50</v>
      </c>
      <c r="AG2084">
        <v>18</v>
      </c>
      <c r="AH2084">
        <v>17</v>
      </c>
      <c r="AI2084">
        <v>7</v>
      </c>
      <c r="AJ2084">
        <v>12</v>
      </c>
      <c r="AK2084">
        <v>5</v>
      </c>
      <c r="AL2084">
        <v>4</v>
      </c>
      <c r="AM2084">
        <v>123</v>
      </c>
      <c r="AN2084">
        <v>73</v>
      </c>
      <c r="AO2084">
        <v>44</v>
      </c>
      <c r="AP2084">
        <v>20</v>
      </c>
      <c r="AQ2084">
        <v>17</v>
      </c>
      <c r="AR2084">
        <v>9</v>
      </c>
      <c r="AS2084">
        <v>16</v>
      </c>
      <c r="AT2084">
        <v>145</v>
      </c>
      <c r="AU2084">
        <v>299</v>
      </c>
      <c r="AV2084">
        <v>68</v>
      </c>
      <c r="AW2084">
        <v>571</v>
      </c>
    </row>
    <row r="2085" spans="1:49" x14ac:dyDescent="0.35">
      <c r="A2085" s="1" t="s">
        <v>1044</v>
      </c>
      <c r="B2085" s="1" t="s">
        <v>1045</v>
      </c>
      <c r="C2085" s="1" t="s">
        <v>198</v>
      </c>
      <c r="D2085">
        <v>128</v>
      </c>
      <c r="E2085" s="1" t="s">
        <v>2257</v>
      </c>
      <c r="F2085">
        <v>20050523</v>
      </c>
      <c r="G2085">
        <v>8</v>
      </c>
      <c r="H2085">
        <v>102845</v>
      </c>
      <c r="I2085">
        <v>14</v>
      </c>
      <c r="J2085" s="1" t="s">
        <v>2156</v>
      </c>
      <c r="K2085" s="1" t="s">
        <v>19</v>
      </c>
      <c r="L2085" s="1" t="s">
        <v>2157</v>
      </c>
      <c r="M2085">
        <v>190</v>
      </c>
      <c r="N2085" s="1" t="s">
        <v>2161</v>
      </c>
      <c r="O2085">
        <v>28.7</v>
      </c>
      <c r="P2085">
        <v>103252</v>
      </c>
      <c r="R2085" s="1" t="s">
        <v>2156</v>
      </c>
      <c r="S2085" s="1" t="s">
        <v>38</v>
      </c>
      <c r="T2085" s="1" t="s">
        <v>2157</v>
      </c>
      <c r="U2085">
        <v>175</v>
      </c>
      <c r="V2085" s="1" t="s">
        <v>2161</v>
      </c>
      <c r="W2085">
        <v>26.7</v>
      </c>
      <c r="X2085" s="1" t="s">
        <v>1054</v>
      </c>
      <c r="Y2085">
        <v>5</v>
      </c>
      <c r="Z2085" s="1" t="s">
        <v>660</v>
      </c>
      <c r="AA2085">
        <v>144</v>
      </c>
      <c r="AB2085">
        <v>3</v>
      </c>
      <c r="AC2085">
        <v>1</v>
      </c>
      <c r="AD2085">
        <v>119</v>
      </c>
      <c r="AE2085">
        <v>78</v>
      </c>
      <c r="AF2085">
        <v>60</v>
      </c>
      <c r="AG2085">
        <v>21</v>
      </c>
      <c r="AH2085">
        <v>19</v>
      </c>
      <c r="AI2085">
        <v>7</v>
      </c>
      <c r="AJ2085">
        <v>9</v>
      </c>
      <c r="AK2085">
        <v>2</v>
      </c>
      <c r="AL2085">
        <v>1</v>
      </c>
      <c r="AM2085">
        <v>116</v>
      </c>
      <c r="AN2085">
        <v>73</v>
      </c>
      <c r="AO2085">
        <v>46</v>
      </c>
      <c r="AP2085">
        <v>22</v>
      </c>
      <c r="AQ2085">
        <v>18</v>
      </c>
      <c r="AR2085">
        <v>9</v>
      </c>
      <c r="AS2085">
        <v>15</v>
      </c>
      <c r="AT2085">
        <v>15</v>
      </c>
      <c r="AU2085">
        <v>1430</v>
      </c>
      <c r="AV2085">
        <v>56</v>
      </c>
      <c r="AW2085">
        <v>712</v>
      </c>
    </row>
    <row r="2086" spans="1:49" x14ac:dyDescent="0.35">
      <c r="A2086" s="1" t="s">
        <v>1044</v>
      </c>
      <c r="B2086" s="1" t="s">
        <v>1045</v>
      </c>
      <c r="C2086" s="1" t="s">
        <v>198</v>
      </c>
      <c r="D2086">
        <v>128</v>
      </c>
      <c r="E2086" s="1" t="s">
        <v>2257</v>
      </c>
      <c r="F2086">
        <v>20050523</v>
      </c>
      <c r="G2086">
        <v>9</v>
      </c>
      <c r="H2086">
        <v>103900</v>
      </c>
      <c r="I2086">
        <v>10</v>
      </c>
      <c r="J2086" s="1" t="s">
        <v>2156</v>
      </c>
      <c r="K2086" s="1" t="s">
        <v>86</v>
      </c>
      <c r="L2086" s="1" t="s">
        <v>2157</v>
      </c>
      <c r="M2086">
        <v>180</v>
      </c>
      <c r="N2086" s="1" t="s">
        <v>2165</v>
      </c>
      <c r="O2086">
        <v>23.3</v>
      </c>
      <c r="P2086">
        <v>104571</v>
      </c>
      <c r="R2086" s="1" t="s">
        <v>2156</v>
      </c>
      <c r="S2086" s="1" t="s">
        <v>286</v>
      </c>
      <c r="T2086" s="1" t="s">
        <v>2157</v>
      </c>
      <c r="U2086">
        <v>183</v>
      </c>
      <c r="V2086" s="1" t="s">
        <v>2202</v>
      </c>
      <c r="W2086">
        <v>19.899999999999999</v>
      </c>
      <c r="X2086" s="1" t="s">
        <v>1055</v>
      </c>
      <c r="Y2086">
        <v>5</v>
      </c>
      <c r="Z2086" s="1" t="s">
        <v>660</v>
      </c>
      <c r="AA2086">
        <v>156</v>
      </c>
      <c r="AB2086">
        <v>4</v>
      </c>
      <c r="AC2086">
        <v>3</v>
      </c>
      <c r="AD2086">
        <v>104</v>
      </c>
      <c r="AE2086">
        <v>68</v>
      </c>
      <c r="AF2086">
        <v>44</v>
      </c>
      <c r="AG2086">
        <v>17</v>
      </c>
      <c r="AH2086">
        <v>18</v>
      </c>
      <c r="AI2086">
        <v>5</v>
      </c>
      <c r="AJ2086">
        <v>11</v>
      </c>
      <c r="AK2086">
        <v>6</v>
      </c>
      <c r="AL2086">
        <v>5</v>
      </c>
      <c r="AM2086">
        <v>135</v>
      </c>
      <c r="AN2086">
        <v>75</v>
      </c>
      <c r="AO2086">
        <v>47</v>
      </c>
      <c r="AP2086">
        <v>28</v>
      </c>
      <c r="AQ2086">
        <v>18</v>
      </c>
      <c r="AR2086">
        <v>8</v>
      </c>
      <c r="AS2086">
        <v>14</v>
      </c>
      <c r="AT2086">
        <v>11</v>
      </c>
      <c r="AU2086">
        <v>1685</v>
      </c>
      <c r="AV2086">
        <v>91</v>
      </c>
      <c r="AW2086">
        <v>445</v>
      </c>
    </row>
    <row r="2087" spans="1:49" x14ac:dyDescent="0.35">
      <c r="A2087" s="1" t="s">
        <v>1044</v>
      </c>
      <c r="B2087" s="1" t="s">
        <v>1045</v>
      </c>
      <c r="C2087" s="1" t="s">
        <v>198</v>
      </c>
      <c r="D2087">
        <v>128</v>
      </c>
      <c r="E2087" s="1" t="s">
        <v>2257</v>
      </c>
      <c r="F2087">
        <v>20050523</v>
      </c>
      <c r="G2087">
        <v>10</v>
      </c>
      <c r="H2087">
        <v>104607</v>
      </c>
      <c r="J2087" s="1" t="s">
        <v>2156</v>
      </c>
      <c r="K2087" s="1" t="s">
        <v>42</v>
      </c>
      <c r="L2087" s="1" t="s">
        <v>2157</v>
      </c>
      <c r="M2087">
        <v>196</v>
      </c>
      <c r="N2087" s="1" t="s">
        <v>2160</v>
      </c>
      <c r="O2087">
        <v>19.600000000000001</v>
      </c>
      <c r="P2087">
        <v>103319</v>
      </c>
      <c r="R2087" s="1" t="s">
        <v>2156</v>
      </c>
      <c r="S2087" s="1" t="s">
        <v>285</v>
      </c>
      <c r="T2087" s="1" t="s">
        <v>2157</v>
      </c>
      <c r="U2087">
        <v>185</v>
      </c>
      <c r="V2087" s="1" t="s">
        <v>2164</v>
      </c>
      <c r="W2087">
        <v>26.2</v>
      </c>
      <c r="X2087" s="1" t="s">
        <v>1056</v>
      </c>
      <c r="Y2087">
        <v>5</v>
      </c>
      <c r="Z2087" s="1" t="s">
        <v>660</v>
      </c>
      <c r="AA2087">
        <v>105</v>
      </c>
      <c r="AB2087">
        <v>3</v>
      </c>
      <c r="AC2087">
        <v>1</v>
      </c>
      <c r="AD2087">
        <v>88</v>
      </c>
      <c r="AE2087">
        <v>50</v>
      </c>
      <c r="AF2087">
        <v>34</v>
      </c>
      <c r="AG2087">
        <v>24</v>
      </c>
      <c r="AH2087">
        <v>14</v>
      </c>
      <c r="AI2087">
        <v>6</v>
      </c>
      <c r="AJ2087">
        <v>8</v>
      </c>
      <c r="AK2087">
        <v>3</v>
      </c>
      <c r="AL2087">
        <v>5</v>
      </c>
      <c r="AM2087">
        <v>94</v>
      </c>
      <c r="AN2087">
        <v>53</v>
      </c>
      <c r="AO2087">
        <v>37</v>
      </c>
      <c r="AP2087">
        <v>12</v>
      </c>
      <c r="AQ2087">
        <v>13</v>
      </c>
      <c r="AR2087">
        <v>4</v>
      </c>
      <c r="AS2087">
        <v>10</v>
      </c>
      <c r="AT2087">
        <v>47</v>
      </c>
      <c r="AU2087">
        <v>815</v>
      </c>
      <c r="AV2087">
        <v>108</v>
      </c>
      <c r="AW2087">
        <v>395</v>
      </c>
    </row>
    <row r="2088" spans="1:49" x14ac:dyDescent="0.35">
      <c r="A2088" s="1" t="s">
        <v>1044</v>
      </c>
      <c r="B2088" s="1" t="s">
        <v>1045</v>
      </c>
      <c r="C2088" s="1" t="s">
        <v>198</v>
      </c>
      <c r="D2088">
        <v>128</v>
      </c>
      <c r="E2088" s="1" t="s">
        <v>2257</v>
      </c>
      <c r="F2088">
        <v>20050523</v>
      </c>
      <c r="G2088">
        <v>11</v>
      </c>
      <c r="H2088">
        <v>103169</v>
      </c>
      <c r="J2088" s="1" t="s">
        <v>2156</v>
      </c>
      <c r="K2088" s="1" t="s">
        <v>372</v>
      </c>
      <c r="L2088" s="1" t="s">
        <v>2157</v>
      </c>
      <c r="M2088">
        <v>180</v>
      </c>
      <c r="N2088" s="1" t="s">
        <v>2161</v>
      </c>
      <c r="O2088">
        <v>27.1</v>
      </c>
      <c r="P2088">
        <v>104593</v>
      </c>
      <c r="R2088" s="1" t="s">
        <v>2159</v>
      </c>
      <c r="S2088" s="1" t="s">
        <v>1057</v>
      </c>
      <c r="T2088" s="1" t="s">
        <v>2157</v>
      </c>
      <c r="U2088">
        <v>185</v>
      </c>
      <c r="V2088" s="1" t="s">
        <v>2161</v>
      </c>
      <c r="W2088">
        <v>19.7</v>
      </c>
      <c r="X2088" s="1" t="s">
        <v>1058</v>
      </c>
      <c r="Y2088">
        <v>5</v>
      </c>
      <c r="Z2088" s="1" t="s">
        <v>660</v>
      </c>
      <c r="AA2088">
        <v>166</v>
      </c>
      <c r="AB2088">
        <v>1</v>
      </c>
      <c r="AC2088">
        <v>6</v>
      </c>
      <c r="AD2088">
        <v>125</v>
      </c>
      <c r="AE2088">
        <v>79</v>
      </c>
      <c r="AF2088">
        <v>46</v>
      </c>
      <c r="AG2088">
        <v>30</v>
      </c>
      <c r="AH2088">
        <v>19</v>
      </c>
      <c r="AI2088">
        <v>5</v>
      </c>
      <c r="AJ2088">
        <v>9</v>
      </c>
      <c r="AK2088">
        <v>3</v>
      </c>
      <c r="AL2088">
        <v>5</v>
      </c>
      <c r="AM2088">
        <v>122</v>
      </c>
      <c r="AN2088">
        <v>82</v>
      </c>
      <c r="AO2088">
        <v>46</v>
      </c>
      <c r="AP2088">
        <v>17</v>
      </c>
      <c r="AQ2088">
        <v>18</v>
      </c>
      <c r="AR2088">
        <v>10</v>
      </c>
      <c r="AS2088">
        <v>19</v>
      </c>
      <c r="AT2088">
        <v>101</v>
      </c>
      <c r="AU2088">
        <v>416</v>
      </c>
      <c r="AV2088">
        <v>215</v>
      </c>
      <c r="AW2088">
        <v>187</v>
      </c>
    </row>
    <row r="2089" spans="1:49" x14ac:dyDescent="0.35">
      <c r="A2089" s="1" t="s">
        <v>1044</v>
      </c>
      <c r="B2089" s="1" t="s">
        <v>1045</v>
      </c>
      <c r="C2089" s="1" t="s">
        <v>198</v>
      </c>
      <c r="D2089">
        <v>128</v>
      </c>
      <c r="E2089" s="1" t="s">
        <v>2257</v>
      </c>
      <c r="F2089">
        <v>20050523</v>
      </c>
      <c r="G2089">
        <v>12</v>
      </c>
      <c r="H2089">
        <v>104339</v>
      </c>
      <c r="I2089">
        <v>18</v>
      </c>
      <c r="J2089" s="1" t="s">
        <v>2156</v>
      </c>
      <c r="K2089" s="1" t="s">
        <v>80</v>
      </c>
      <c r="L2089" s="1" t="s">
        <v>2157</v>
      </c>
      <c r="M2089">
        <v>196</v>
      </c>
      <c r="N2089" s="1" t="s">
        <v>2178</v>
      </c>
      <c r="O2089">
        <v>21.1</v>
      </c>
      <c r="P2089">
        <v>103228</v>
      </c>
      <c r="R2089" s="1" t="s">
        <v>2159</v>
      </c>
      <c r="S2089" s="1" t="s">
        <v>112</v>
      </c>
      <c r="T2089" s="1" t="s">
        <v>2157</v>
      </c>
      <c r="U2089">
        <v>180</v>
      </c>
      <c r="V2089" s="1" t="s">
        <v>2182</v>
      </c>
      <c r="W2089">
        <v>26.8</v>
      </c>
      <c r="X2089" s="1" t="s">
        <v>1059</v>
      </c>
      <c r="Y2089">
        <v>5</v>
      </c>
      <c r="Z2089" s="1" t="s">
        <v>660</v>
      </c>
      <c r="AA2089">
        <v>146</v>
      </c>
      <c r="AB2089">
        <v>8</v>
      </c>
      <c r="AC2089">
        <v>3</v>
      </c>
      <c r="AD2089">
        <v>95</v>
      </c>
      <c r="AE2089">
        <v>56</v>
      </c>
      <c r="AF2089">
        <v>43</v>
      </c>
      <c r="AG2089">
        <v>23</v>
      </c>
      <c r="AH2089">
        <v>14</v>
      </c>
      <c r="AI2089">
        <v>7</v>
      </c>
      <c r="AJ2089">
        <v>8</v>
      </c>
      <c r="AK2089">
        <v>0</v>
      </c>
      <c r="AL2089">
        <v>4</v>
      </c>
      <c r="AM2089">
        <v>94</v>
      </c>
      <c r="AN2089">
        <v>53</v>
      </c>
      <c r="AO2089">
        <v>30</v>
      </c>
      <c r="AP2089">
        <v>20</v>
      </c>
      <c r="AQ2089">
        <v>13</v>
      </c>
      <c r="AR2089">
        <v>8</v>
      </c>
      <c r="AS2089">
        <v>13</v>
      </c>
      <c r="AT2089">
        <v>18</v>
      </c>
      <c r="AU2089">
        <v>1315</v>
      </c>
      <c r="AV2089">
        <v>197</v>
      </c>
      <c r="AW2089">
        <v>216</v>
      </c>
    </row>
    <row r="2090" spans="1:49" x14ac:dyDescent="0.35">
      <c r="A2090" s="1" t="s">
        <v>1044</v>
      </c>
      <c r="B2090" s="1" t="s">
        <v>1045</v>
      </c>
      <c r="C2090" s="1" t="s">
        <v>198</v>
      </c>
      <c r="D2090">
        <v>128</v>
      </c>
      <c r="E2090" s="1" t="s">
        <v>2257</v>
      </c>
      <c r="F2090">
        <v>20050523</v>
      </c>
      <c r="G2090">
        <v>13</v>
      </c>
      <c r="H2090">
        <v>103428</v>
      </c>
      <c r="I2090">
        <v>31</v>
      </c>
      <c r="J2090" s="1" t="s">
        <v>2156</v>
      </c>
      <c r="K2090" s="1" t="s">
        <v>53</v>
      </c>
      <c r="L2090" s="1" t="s">
        <v>2157</v>
      </c>
      <c r="M2090">
        <v>190</v>
      </c>
      <c r="N2090" s="1" t="s">
        <v>2165</v>
      </c>
      <c r="O2090">
        <v>25.7</v>
      </c>
      <c r="P2090">
        <v>102783</v>
      </c>
      <c r="R2090" s="1" t="s">
        <v>2156</v>
      </c>
      <c r="S2090" s="1" t="s">
        <v>239</v>
      </c>
      <c r="T2090" s="1" t="s">
        <v>2157</v>
      </c>
      <c r="U2090">
        <v>180</v>
      </c>
      <c r="V2090" s="1" t="s">
        <v>2169</v>
      </c>
      <c r="W2090">
        <v>29</v>
      </c>
      <c r="X2090" s="1" t="s">
        <v>1060</v>
      </c>
      <c r="Y2090">
        <v>5</v>
      </c>
      <c r="Z2090" s="1" t="s">
        <v>660</v>
      </c>
      <c r="AA2090">
        <v>164</v>
      </c>
      <c r="AB2090">
        <v>6</v>
      </c>
      <c r="AC2090">
        <v>5</v>
      </c>
      <c r="AD2090">
        <v>106</v>
      </c>
      <c r="AE2090">
        <v>54</v>
      </c>
      <c r="AF2090">
        <v>37</v>
      </c>
      <c r="AG2090">
        <v>29</v>
      </c>
      <c r="AH2090">
        <v>17</v>
      </c>
      <c r="AI2090">
        <v>6</v>
      </c>
      <c r="AJ2090">
        <v>10</v>
      </c>
      <c r="AK2090">
        <v>1</v>
      </c>
      <c r="AL2090">
        <v>5</v>
      </c>
      <c r="AM2090">
        <v>133</v>
      </c>
      <c r="AN2090">
        <v>73</v>
      </c>
      <c r="AO2090">
        <v>45</v>
      </c>
      <c r="AP2090">
        <v>23</v>
      </c>
      <c r="AQ2090">
        <v>18</v>
      </c>
      <c r="AR2090">
        <v>11</v>
      </c>
      <c r="AS2090">
        <v>19</v>
      </c>
      <c r="AT2090">
        <v>32</v>
      </c>
      <c r="AU2090">
        <v>1015</v>
      </c>
      <c r="AV2090">
        <v>65</v>
      </c>
      <c r="AW2090">
        <v>600</v>
      </c>
    </row>
    <row r="2091" spans="1:49" x14ac:dyDescent="0.35">
      <c r="A2091" s="1" t="s">
        <v>1044</v>
      </c>
      <c r="B2091" s="1" t="s">
        <v>1045</v>
      </c>
      <c r="C2091" s="1" t="s">
        <v>198</v>
      </c>
      <c r="D2091">
        <v>128</v>
      </c>
      <c r="E2091" s="1" t="s">
        <v>2257</v>
      </c>
      <c r="F2091">
        <v>20050523</v>
      </c>
      <c r="G2091">
        <v>14</v>
      </c>
      <c r="H2091">
        <v>103812</v>
      </c>
      <c r="J2091" s="1" t="s">
        <v>2156</v>
      </c>
      <c r="K2091" s="1" t="s">
        <v>15</v>
      </c>
      <c r="L2091" s="1" t="s">
        <v>2157</v>
      </c>
      <c r="M2091">
        <v>198</v>
      </c>
      <c r="N2091" s="1" t="s">
        <v>2158</v>
      </c>
      <c r="O2091">
        <v>23.8</v>
      </c>
      <c r="P2091">
        <v>103420</v>
      </c>
      <c r="R2091" s="1" t="s">
        <v>2156</v>
      </c>
      <c r="S2091" s="1" t="s">
        <v>367</v>
      </c>
      <c r="T2091" s="1" t="s">
        <v>2157</v>
      </c>
      <c r="U2091">
        <v>175</v>
      </c>
      <c r="V2091" s="1" t="s">
        <v>2160</v>
      </c>
      <c r="W2091">
        <v>25.7</v>
      </c>
      <c r="X2091" s="1" t="s">
        <v>1061</v>
      </c>
      <c r="Y2091">
        <v>5</v>
      </c>
      <c r="Z2091" s="1" t="s">
        <v>660</v>
      </c>
      <c r="AA2091">
        <v>118</v>
      </c>
      <c r="AB2091">
        <v>8</v>
      </c>
      <c r="AC2091">
        <v>0</v>
      </c>
      <c r="AD2091">
        <v>94</v>
      </c>
      <c r="AE2091">
        <v>68</v>
      </c>
      <c r="AF2091">
        <v>48</v>
      </c>
      <c r="AG2091">
        <v>13</v>
      </c>
      <c r="AH2091">
        <v>17</v>
      </c>
      <c r="AI2091">
        <v>1</v>
      </c>
      <c r="AJ2091">
        <v>5</v>
      </c>
      <c r="AK2091">
        <v>5</v>
      </c>
      <c r="AL2091">
        <v>15</v>
      </c>
      <c r="AM2091">
        <v>103</v>
      </c>
      <c r="AN2091">
        <v>36</v>
      </c>
      <c r="AO2091">
        <v>23</v>
      </c>
      <c r="AP2091">
        <v>24</v>
      </c>
      <c r="AQ2091">
        <v>16</v>
      </c>
      <c r="AR2091">
        <v>6</v>
      </c>
      <c r="AS2091">
        <v>15</v>
      </c>
      <c r="AT2091">
        <v>90</v>
      </c>
      <c r="AU2091">
        <v>455</v>
      </c>
      <c r="AV2091">
        <v>92</v>
      </c>
      <c r="AW2091">
        <v>439</v>
      </c>
    </row>
    <row r="2092" spans="1:49" x14ac:dyDescent="0.35">
      <c r="A2092" s="1" t="s">
        <v>1044</v>
      </c>
      <c r="B2092" s="1" t="s">
        <v>1045</v>
      </c>
      <c r="C2092" s="1" t="s">
        <v>198</v>
      </c>
      <c r="D2092">
        <v>128</v>
      </c>
      <c r="E2092" s="1" t="s">
        <v>2257</v>
      </c>
      <c r="F2092">
        <v>20050523</v>
      </c>
      <c r="G2092">
        <v>15</v>
      </c>
      <c r="H2092">
        <v>103632</v>
      </c>
      <c r="J2092" s="1" t="s">
        <v>2156</v>
      </c>
      <c r="K2092" s="1" t="s">
        <v>120</v>
      </c>
      <c r="L2092" s="1" t="s">
        <v>2157</v>
      </c>
      <c r="M2092">
        <v>180</v>
      </c>
      <c r="N2092" s="1" t="s">
        <v>2185</v>
      </c>
      <c r="O2092">
        <v>24.6</v>
      </c>
      <c r="P2092">
        <v>103592</v>
      </c>
      <c r="R2092" s="1" t="s">
        <v>2156</v>
      </c>
      <c r="S2092" s="1" t="s">
        <v>244</v>
      </c>
      <c r="T2092" s="1" t="s">
        <v>2157</v>
      </c>
      <c r="U2092">
        <v>185</v>
      </c>
      <c r="V2092" s="1" t="s">
        <v>2171</v>
      </c>
      <c r="W2092">
        <v>24.8</v>
      </c>
      <c r="X2092" s="1" t="s">
        <v>1062</v>
      </c>
      <c r="Y2092">
        <v>5</v>
      </c>
      <c r="Z2092" s="1" t="s">
        <v>660</v>
      </c>
      <c r="AA2092">
        <v>119</v>
      </c>
      <c r="AB2092">
        <v>5</v>
      </c>
      <c r="AC2092">
        <v>3</v>
      </c>
      <c r="AD2092">
        <v>102</v>
      </c>
      <c r="AE2092">
        <v>55</v>
      </c>
      <c r="AF2092">
        <v>38</v>
      </c>
      <c r="AG2092">
        <v>29</v>
      </c>
      <c r="AH2092">
        <v>17</v>
      </c>
      <c r="AI2092">
        <v>5</v>
      </c>
      <c r="AJ2092">
        <v>8</v>
      </c>
      <c r="AK2092">
        <v>3</v>
      </c>
      <c r="AL2092">
        <v>3</v>
      </c>
      <c r="AM2092">
        <v>99</v>
      </c>
      <c r="AN2092">
        <v>55</v>
      </c>
      <c r="AO2092">
        <v>33</v>
      </c>
      <c r="AP2092">
        <v>23</v>
      </c>
      <c r="AQ2092">
        <v>16</v>
      </c>
      <c r="AR2092">
        <v>6</v>
      </c>
      <c r="AS2092">
        <v>11</v>
      </c>
      <c r="AT2092">
        <v>59</v>
      </c>
      <c r="AU2092">
        <v>645</v>
      </c>
      <c r="AV2092">
        <v>83</v>
      </c>
      <c r="AW2092">
        <v>476</v>
      </c>
    </row>
    <row r="2093" spans="1:49" x14ac:dyDescent="0.35">
      <c r="A2093" s="1" t="s">
        <v>1044</v>
      </c>
      <c r="B2093" s="1" t="s">
        <v>1045</v>
      </c>
      <c r="C2093" s="1" t="s">
        <v>198</v>
      </c>
      <c r="D2093">
        <v>128</v>
      </c>
      <c r="E2093" s="1" t="s">
        <v>2257</v>
      </c>
      <c r="F2093">
        <v>20050523</v>
      </c>
      <c r="G2093">
        <v>16</v>
      </c>
      <c r="H2093">
        <v>102450</v>
      </c>
      <c r="I2093">
        <v>7</v>
      </c>
      <c r="J2093" s="1" t="s">
        <v>2156</v>
      </c>
      <c r="K2093" s="1" t="s">
        <v>22</v>
      </c>
      <c r="L2093" s="1" t="s">
        <v>2157</v>
      </c>
      <c r="M2093">
        <v>185</v>
      </c>
      <c r="N2093" s="1" t="s">
        <v>2163</v>
      </c>
      <c r="O2093">
        <v>30.7</v>
      </c>
      <c r="P2093">
        <v>103976</v>
      </c>
      <c r="R2093" s="1" t="s">
        <v>2198</v>
      </c>
      <c r="S2093" s="1" t="s">
        <v>438</v>
      </c>
      <c r="T2093" s="1" t="s">
        <v>2157</v>
      </c>
      <c r="U2093">
        <v>178</v>
      </c>
      <c r="V2093" s="1" t="s">
        <v>2165</v>
      </c>
      <c r="W2093">
        <v>23.1</v>
      </c>
      <c r="X2093" s="1" t="s">
        <v>1063</v>
      </c>
      <c r="Y2093">
        <v>5</v>
      </c>
      <c r="Z2093" s="1" t="s">
        <v>660</v>
      </c>
      <c r="AA2093">
        <v>98</v>
      </c>
      <c r="AB2093">
        <v>4</v>
      </c>
      <c r="AC2093">
        <v>2</v>
      </c>
      <c r="AD2093">
        <v>75</v>
      </c>
      <c r="AE2093">
        <v>54</v>
      </c>
      <c r="AF2093">
        <v>37</v>
      </c>
      <c r="AG2093">
        <v>10</v>
      </c>
      <c r="AH2093">
        <v>13</v>
      </c>
      <c r="AI2093">
        <v>1</v>
      </c>
      <c r="AJ2093">
        <v>4</v>
      </c>
      <c r="AK2093">
        <v>1</v>
      </c>
      <c r="AL2093">
        <v>6</v>
      </c>
      <c r="AM2093">
        <v>85</v>
      </c>
      <c r="AN2093">
        <v>52</v>
      </c>
      <c r="AO2093">
        <v>28</v>
      </c>
      <c r="AP2093">
        <v>10</v>
      </c>
      <c r="AQ2093">
        <v>12</v>
      </c>
      <c r="AR2093">
        <v>9</v>
      </c>
      <c r="AS2093">
        <v>17</v>
      </c>
      <c r="AT2093">
        <v>8</v>
      </c>
      <c r="AU2093">
        <v>2195</v>
      </c>
      <c r="AV2093">
        <v>146</v>
      </c>
      <c r="AW2093">
        <v>299</v>
      </c>
    </row>
    <row r="2094" spans="1:49" x14ac:dyDescent="0.35">
      <c r="A2094" s="1" t="s">
        <v>1044</v>
      </c>
      <c r="B2094" s="1" t="s">
        <v>1045</v>
      </c>
      <c r="C2094" s="1" t="s">
        <v>198</v>
      </c>
      <c r="D2094">
        <v>128</v>
      </c>
      <c r="E2094" s="1" t="s">
        <v>2257</v>
      </c>
      <c r="F2094">
        <v>20050523</v>
      </c>
      <c r="G2094">
        <v>17</v>
      </c>
      <c r="H2094">
        <v>104745</v>
      </c>
      <c r="I2094">
        <v>4</v>
      </c>
      <c r="J2094" s="1" t="s">
        <v>2156</v>
      </c>
      <c r="K2094" s="1" t="s">
        <v>62</v>
      </c>
      <c r="L2094" s="1" t="s">
        <v>2172</v>
      </c>
      <c r="M2094">
        <v>185</v>
      </c>
      <c r="N2094" s="1" t="s">
        <v>2161</v>
      </c>
      <c r="O2094">
        <v>18.899999999999999</v>
      </c>
      <c r="P2094">
        <v>102694</v>
      </c>
      <c r="R2094" s="1" t="s">
        <v>2156</v>
      </c>
      <c r="S2094" s="1" t="s">
        <v>235</v>
      </c>
      <c r="T2094" s="1" t="s">
        <v>2157</v>
      </c>
      <c r="U2094">
        <v>183</v>
      </c>
      <c r="V2094" s="1" t="s">
        <v>2169</v>
      </c>
      <c r="W2094">
        <v>29.4</v>
      </c>
      <c r="X2094" s="1" t="s">
        <v>1064</v>
      </c>
      <c r="Y2094">
        <v>5</v>
      </c>
      <c r="Z2094" s="1" t="s">
        <v>660</v>
      </c>
      <c r="AA2094">
        <v>105</v>
      </c>
      <c r="AB2094">
        <v>5</v>
      </c>
      <c r="AC2094">
        <v>3</v>
      </c>
      <c r="AD2094">
        <v>77</v>
      </c>
      <c r="AE2094">
        <v>48</v>
      </c>
      <c r="AF2094">
        <v>42</v>
      </c>
      <c r="AG2094">
        <v>19</v>
      </c>
      <c r="AH2094">
        <v>14</v>
      </c>
      <c r="AI2094">
        <v>0</v>
      </c>
      <c r="AJ2094">
        <v>0</v>
      </c>
      <c r="AK2094">
        <v>3</v>
      </c>
      <c r="AL2094">
        <v>4</v>
      </c>
      <c r="AM2094">
        <v>89</v>
      </c>
      <c r="AN2094">
        <v>50</v>
      </c>
      <c r="AO2094">
        <v>33</v>
      </c>
      <c r="AP2094">
        <v>19</v>
      </c>
      <c r="AQ2094">
        <v>12</v>
      </c>
      <c r="AR2094">
        <v>4</v>
      </c>
      <c r="AS2094">
        <v>8</v>
      </c>
      <c r="AT2094">
        <v>5</v>
      </c>
      <c r="AU2094">
        <v>2600</v>
      </c>
      <c r="AV2094">
        <v>96</v>
      </c>
      <c r="AW2094">
        <v>426</v>
      </c>
    </row>
    <row r="2095" spans="1:49" x14ac:dyDescent="0.35">
      <c r="A2095" s="1" t="s">
        <v>1044</v>
      </c>
      <c r="B2095" s="1" t="s">
        <v>1045</v>
      </c>
      <c r="C2095" s="1" t="s">
        <v>198</v>
      </c>
      <c r="D2095">
        <v>128</v>
      </c>
      <c r="E2095" s="1" t="s">
        <v>2257</v>
      </c>
      <c r="F2095">
        <v>20050523</v>
      </c>
      <c r="G2095">
        <v>18</v>
      </c>
      <c r="H2095">
        <v>103598</v>
      </c>
      <c r="J2095" s="1" t="s">
        <v>2156</v>
      </c>
      <c r="K2095" s="1" t="s">
        <v>260</v>
      </c>
      <c r="L2095" s="1" t="s">
        <v>2157</v>
      </c>
      <c r="M2095">
        <v>185</v>
      </c>
      <c r="N2095" s="1" t="s">
        <v>2175</v>
      </c>
      <c r="O2095">
        <v>24.8</v>
      </c>
      <c r="P2095">
        <v>103888</v>
      </c>
      <c r="R2095" s="1" t="s">
        <v>2156</v>
      </c>
      <c r="S2095" s="1" t="s">
        <v>527</v>
      </c>
      <c r="T2095" s="1" t="s">
        <v>2157</v>
      </c>
      <c r="U2095">
        <v>188</v>
      </c>
      <c r="V2095" s="1" t="s">
        <v>2164</v>
      </c>
      <c r="W2095">
        <v>23.4</v>
      </c>
      <c r="X2095" s="1" t="s">
        <v>1065</v>
      </c>
      <c r="Y2095">
        <v>5</v>
      </c>
      <c r="Z2095" s="1" t="s">
        <v>660</v>
      </c>
      <c r="AA2095">
        <v>73</v>
      </c>
      <c r="AB2095">
        <v>6</v>
      </c>
      <c r="AC2095">
        <v>1</v>
      </c>
      <c r="AD2095">
        <v>54</v>
      </c>
      <c r="AE2095">
        <v>32</v>
      </c>
      <c r="AF2095">
        <v>29</v>
      </c>
      <c r="AG2095">
        <v>17</v>
      </c>
      <c r="AH2095">
        <v>11</v>
      </c>
      <c r="AI2095">
        <v>2</v>
      </c>
      <c r="AJ2095">
        <v>2</v>
      </c>
      <c r="AK2095">
        <v>0</v>
      </c>
      <c r="AL2095">
        <v>5</v>
      </c>
      <c r="AM2095">
        <v>59</v>
      </c>
      <c r="AN2095">
        <v>30</v>
      </c>
      <c r="AO2095">
        <v>14</v>
      </c>
      <c r="AP2095">
        <v>9</v>
      </c>
      <c r="AQ2095">
        <v>11</v>
      </c>
      <c r="AR2095">
        <v>2</v>
      </c>
      <c r="AS2095">
        <v>9</v>
      </c>
      <c r="AT2095">
        <v>46</v>
      </c>
      <c r="AU2095">
        <v>833</v>
      </c>
      <c r="AV2095">
        <v>50</v>
      </c>
      <c r="AW2095">
        <v>760</v>
      </c>
    </row>
    <row r="2096" spans="1:49" x14ac:dyDescent="0.35">
      <c r="A2096" s="1" t="s">
        <v>1044</v>
      </c>
      <c r="B2096" s="1" t="s">
        <v>1045</v>
      </c>
      <c r="C2096" s="1" t="s">
        <v>198</v>
      </c>
      <c r="D2096">
        <v>128</v>
      </c>
      <c r="E2096" s="1" t="s">
        <v>2257</v>
      </c>
      <c r="F2096">
        <v>20050523</v>
      </c>
      <c r="G2096">
        <v>19</v>
      </c>
      <c r="H2096">
        <v>103193</v>
      </c>
      <c r="J2096" s="1" t="s">
        <v>2156</v>
      </c>
      <c r="K2096" s="1" t="s">
        <v>236</v>
      </c>
      <c r="L2096" s="1" t="s">
        <v>2157</v>
      </c>
      <c r="M2096">
        <v>196</v>
      </c>
      <c r="N2096" s="1" t="s">
        <v>2192</v>
      </c>
      <c r="O2096">
        <v>27</v>
      </c>
      <c r="P2096">
        <v>103672</v>
      </c>
      <c r="R2096" s="1" t="s">
        <v>2156</v>
      </c>
      <c r="S2096" s="1" t="s">
        <v>188</v>
      </c>
      <c r="T2096" s="1" t="s">
        <v>2172</v>
      </c>
      <c r="U2096">
        <v>175</v>
      </c>
      <c r="V2096" s="1" t="s">
        <v>2182</v>
      </c>
      <c r="W2096">
        <v>24.4</v>
      </c>
      <c r="X2096" s="1" t="s">
        <v>1066</v>
      </c>
      <c r="Y2096">
        <v>5</v>
      </c>
      <c r="Z2096" s="1" t="s">
        <v>660</v>
      </c>
      <c r="AA2096">
        <v>91</v>
      </c>
      <c r="AB2096">
        <v>6</v>
      </c>
      <c r="AC2096">
        <v>4</v>
      </c>
      <c r="AD2096">
        <v>76</v>
      </c>
      <c r="AE2096">
        <v>43</v>
      </c>
      <c r="AF2096">
        <v>35</v>
      </c>
      <c r="AG2096">
        <v>16</v>
      </c>
      <c r="AH2096">
        <v>13</v>
      </c>
      <c r="AI2096">
        <v>0</v>
      </c>
      <c r="AJ2096">
        <v>2</v>
      </c>
      <c r="AK2096">
        <v>2</v>
      </c>
      <c r="AL2096">
        <v>5</v>
      </c>
      <c r="AM2096">
        <v>79</v>
      </c>
      <c r="AN2096">
        <v>54</v>
      </c>
      <c r="AO2096">
        <v>34</v>
      </c>
      <c r="AP2096">
        <v>7</v>
      </c>
      <c r="AQ2096">
        <v>13</v>
      </c>
      <c r="AR2096">
        <v>6</v>
      </c>
      <c r="AS2096">
        <v>13</v>
      </c>
      <c r="AT2096">
        <v>82</v>
      </c>
      <c r="AU2096">
        <v>488</v>
      </c>
      <c r="AV2096">
        <v>53</v>
      </c>
      <c r="AW2096">
        <v>716</v>
      </c>
    </row>
    <row r="2097" spans="1:49" x14ac:dyDescent="0.35">
      <c r="A2097" s="1" t="s">
        <v>1044</v>
      </c>
      <c r="B2097" s="1" t="s">
        <v>1045</v>
      </c>
      <c r="C2097" s="1" t="s">
        <v>198</v>
      </c>
      <c r="D2097">
        <v>128</v>
      </c>
      <c r="E2097" s="1" t="s">
        <v>2257</v>
      </c>
      <c r="F2097">
        <v>20050523</v>
      </c>
      <c r="G2097">
        <v>20</v>
      </c>
      <c r="H2097">
        <v>104755</v>
      </c>
      <c r="I2097">
        <v>30</v>
      </c>
      <c r="J2097" s="1" t="s">
        <v>2156</v>
      </c>
      <c r="K2097" s="1" t="s">
        <v>276</v>
      </c>
      <c r="L2097" s="1" t="s">
        <v>2157</v>
      </c>
      <c r="M2097">
        <v>185</v>
      </c>
      <c r="N2097" s="1" t="s">
        <v>2171</v>
      </c>
      <c r="O2097">
        <v>18.899999999999999</v>
      </c>
      <c r="P2097">
        <v>103110</v>
      </c>
      <c r="R2097" s="1" t="s">
        <v>2198</v>
      </c>
      <c r="S2097" s="1" t="s">
        <v>353</v>
      </c>
      <c r="T2097" s="1" t="s">
        <v>2157</v>
      </c>
      <c r="U2097">
        <v>180</v>
      </c>
      <c r="V2097" s="1" t="s">
        <v>2162</v>
      </c>
      <c r="W2097">
        <v>27.3</v>
      </c>
      <c r="X2097" s="1" t="s">
        <v>1067</v>
      </c>
      <c r="Y2097">
        <v>5</v>
      </c>
      <c r="Z2097" s="1" t="s">
        <v>660</v>
      </c>
      <c r="AA2097">
        <v>143</v>
      </c>
      <c r="AB2097">
        <v>4</v>
      </c>
      <c r="AC2097">
        <v>4</v>
      </c>
      <c r="AD2097">
        <v>101</v>
      </c>
      <c r="AE2097">
        <v>52</v>
      </c>
      <c r="AF2097">
        <v>38</v>
      </c>
      <c r="AG2097">
        <v>37</v>
      </c>
      <c r="AH2097">
        <v>18</v>
      </c>
      <c r="AI2097">
        <v>6</v>
      </c>
      <c r="AJ2097">
        <v>7</v>
      </c>
      <c r="AK2097">
        <v>7</v>
      </c>
      <c r="AL2097">
        <v>5</v>
      </c>
      <c r="AM2097">
        <v>109</v>
      </c>
      <c r="AN2097">
        <v>46</v>
      </c>
      <c r="AO2097">
        <v>38</v>
      </c>
      <c r="AP2097">
        <v>30</v>
      </c>
      <c r="AQ2097">
        <v>18</v>
      </c>
      <c r="AR2097">
        <v>4</v>
      </c>
      <c r="AS2097">
        <v>8</v>
      </c>
      <c r="AT2097">
        <v>31</v>
      </c>
      <c r="AU2097">
        <v>1050</v>
      </c>
      <c r="AV2097">
        <v>142</v>
      </c>
      <c r="AW2097">
        <v>301</v>
      </c>
    </row>
    <row r="2098" spans="1:49" x14ac:dyDescent="0.35">
      <c r="A2098" s="1" t="s">
        <v>1044</v>
      </c>
      <c r="B2098" s="1" t="s">
        <v>1045</v>
      </c>
      <c r="C2098" s="1" t="s">
        <v>198</v>
      </c>
      <c r="D2098">
        <v>128</v>
      </c>
      <c r="E2098" s="1" t="s">
        <v>2257</v>
      </c>
      <c r="F2098">
        <v>20050523</v>
      </c>
      <c r="G2098">
        <v>21</v>
      </c>
      <c r="H2098">
        <v>103206</v>
      </c>
      <c r="I2098">
        <v>23</v>
      </c>
      <c r="J2098" s="1" t="s">
        <v>2156</v>
      </c>
      <c r="K2098" s="1" t="s">
        <v>29</v>
      </c>
      <c r="L2098" s="1" t="s">
        <v>2157</v>
      </c>
      <c r="M2098">
        <v>175</v>
      </c>
      <c r="N2098" s="1" t="s">
        <v>2171</v>
      </c>
      <c r="O2098">
        <v>26.9</v>
      </c>
      <c r="P2098">
        <v>104338</v>
      </c>
      <c r="R2098" s="1" t="s">
        <v>2156</v>
      </c>
      <c r="S2098" s="1" t="s">
        <v>170</v>
      </c>
      <c r="T2098" s="1" t="s">
        <v>2157</v>
      </c>
      <c r="U2098">
        <v>185</v>
      </c>
      <c r="V2098" s="1" t="s">
        <v>2165</v>
      </c>
      <c r="W2098">
        <v>21.1</v>
      </c>
      <c r="X2098" s="1" t="s">
        <v>1068</v>
      </c>
      <c r="Y2098">
        <v>5</v>
      </c>
      <c r="Z2098" s="1" t="s">
        <v>660</v>
      </c>
      <c r="AA2098">
        <v>162</v>
      </c>
      <c r="AB2098">
        <v>1</v>
      </c>
      <c r="AC2098">
        <v>1</v>
      </c>
      <c r="AD2098">
        <v>107</v>
      </c>
      <c r="AE2098">
        <v>54</v>
      </c>
      <c r="AF2098">
        <v>34</v>
      </c>
      <c r="AG2098">
        <v>31</v>
      </c>
      <c r="AH2098">
        <v>14</v>
      </c>
      <c r="AI2098">
        <v>9</v>
      </c>
      <c r="AJ2098">
        <v>11</v>
      </c>
      <c r="AK2098">
        <v>0</v>
      </c>
      <c r="AL2098">
        <v>4</v>
      </c>
      <c r="AM2098">
        <v>101</v>
      </c>
      <c r="AN2098">
        <v>62</v>
      </c>
      <c r="AO2098">
        <v>33</v>
      </c>
      <c r="AP2098">
        <v>17</v>
      </c>
      <c r="AQ2098">
        <v>14</v>
      </c>
      <c r="AR2098">
        <v>10</v>
      </c>
      <c r="AS2098">
        <v>17</v>
      </c>
      <c r="AT2098">
        <v>24</v>
      </c>
      <c r="AU2098">
        <v>1200</v>
      </c>
      <c r="AV2098">
        <v>60</v>
      </c>
      <c r="AW2098">
        <v>643</v>
      </c>
    </row>
    <row r="2099" spans="1:49" x14ac:dyDescent="0.35">
      <c r="A2099" s="1" t="s">
        <v>1044</v>
      </c>
      <c r="B2099" s="1" t="s">
        <v>1045</v>
      </c>
      <c r="C2099" s="1" t="s">
        <v>198</v>
      </c>
      <c r="D2099">
        <v>128</v>
      </c>
      <c r="E2099" s="1" t="s">
        <v>2257</v>
      </c>
      <c r="F2099">
        <v>20050523</v>
      </c>
      <c r="G2099">
        <v>22</v>
      </c>
      <c r="H2099">
        <v>102106</v>
      </c>
      <c r="J2099" s="1" t="s">
        <v>2156</v>
      </c>
      <c r="K2099" s="1" t="s">
        <v>219</v>
      </c>
      <c r="L2099" s="1" t="s">
        <v>2157</v>
      </c>
      <c r="M2099">
        <v>188</v>
      </c>
      <c r="N2099" s="1" t="s">
        <v>2162</v>
      </c>
      <c r="O2099">
        <v>32.700000000000003</v>
      </c>
      <c r="P2099">
        <v>103693</v>
      </c>
      <c r="R2099" s="1" t="s">
        <v>2173</v>
      </c>
      <c r="S2099" s="1" t="s">
        <v>596</v>
      </c>
      <c r="T2099" s="1" t="s">
        <v>2157</v>
      </c>
      <c r="U2099">
        <v>188</v>
      </c>
      <c r="V2099" s="1" t="s">
        <v>2171</v>
      </c>
      <c r="W2099">
        <v>24.3</v>
      </c>
      <c r="X2099" s="1" t="s">
        <v>1069</v>
      </c>
      <c r="Y2099">
        <v>5</v>
      </c>
      <c r="Z2099" s="1" t="s">
        <v>660</v>
      </c>
      <c r="AA2099">
        <v>198</v>
      </c>
      <c r="AB2099">
        <v>10</v>
      </c>
      <c r="AC2099">
        <v>3</v>
      </c>
      <c r="AD2099">
        <v>155</v>
      </c>
      <c r="AE2099">
        <v>75</v>
      </c>
      <c r="AF2099">
        <v>52</v>
      </c>
      <c r="AG2099">
        <v>37</v>
      </c>
      <c r="AH2099">
        <v>23</v>
      </c>
      <c r="AI2099">
        <v>18</v>
      </c>
      <c r="AJ2099">
        <v>25</v>
      </c>
      <c r="AK2099">
        <v>2</v>
      </c>
      <c r="AL2099">
        <v>5</v>
      </c>
      <c r="AM2099">
        <v>160</v>
      </c>
      <c r="AN2099">
        <v>110</v>
      </c>
      <c r="AO2099">
        <v>63</v>
      </c>
      <c r="AP2099">
        <v>21</v>
      </c>
      <c r="AQ2099">
        <v>23</v>
      </c>
      <c r="AR2099">
        <v>11</v>
      </c>
      <c r="AS2099">
        <v>21</v>
      </c>
      <c r="AT2099">
        <v>66</v>
      </c>
      <c r="AU2099">
        <v>583</v>
      </c>
      <c r="AV2099">
        <v>144</v>
      </c>
      <c r="AW2099">
        <v>300</v>
      </c>
    </row>
    <row r="2100" spans="1:49" x14ac:dyDescent="0.35">
      <c r="A2100" s="1" t="s">
        <v>1044</v>
      </c>
      <c r="B2100" s="1" t="s">
        <v>1045</v>
      </c>
      <c r="C2100" s="1" t="s">
        <v>198</v>
      </c>
      <c r="D2100">
        <v>128</v>
      </c>
      <c r="E2100" s="1" t="s">
        <v>2257</v>
      </c>
      <c r="F2100">
        <v>20050523</v>
      </c>
      <c r="G2100">
        <v>23</v>
      </c>
      <c r="H2100">
        <v>103722</v>
      </c>
      <c r="J2100" s="1" t="s">
        <v>2173</v>
      </c>
      <c r="K2100" s="1" t="s">
        <v>375</v>
      </c>
      <c r="L2100" s="1" t="s">
        <v>2157</v>
      </c>
      <c r="M2100">
        <v>180</v>
      </c>
      <c r="N2100" s="1" t="s">
        <v>2171</v>
      </c>
      <c r="O2100">
        <v>24.2</v>
      </c>
      <c r="P2100">
        <v>102318</v>
      </c>
      <c r="R2100" s="1" t="s">
        <v>2156</v>
      </c>
      <c r="S2100" s="1" t="s">
        <v>57</v>
      </c>
      <c r="T2100" s="1" t="s">
        <v>2157</v>
      </c>
      <c r="U2100">
        <v>183</v>
      </c>
      <c r="V2100" s="1" t="s">
        <v>2158</v>
      </c>
      <c r="W2100">
        <v>31.3</v>
      </c>
      <c r="X2100" s="1" t="s">
        <v>1070</v>
      </c>
      <c r="Y2100">
        <v>5</v>
      </c>
      <c r="Z2100" s="1" t="s">
        <v>660</v>
      </c>
      <c r="AA2100">
        <v>95</v>
      </c>
      <c r="AB2100">
        <v>3</v>
      </c>
      <c r="AC2100">
        <v>0</v>
      </c>
      <c r="AD2100">
        <v>77</v>
      </c>
      <c r="AE2100">
        <v>43</v>
      </c>
      <c r="AF2100">
        <v>32</v>
      </c>
      <c r="AG2100">
        <v>17</v>
      </c>
      <c r="AH2100">
        <v>12</v>
      </c>
      <c r="AI2100">
        <v>3</v>
      </c>
      <c r="AJ2100">
        <v>5</v>
      </c>
      <c r="AK2100">
        <v>5</v>
      </c>
      <c r="AL2100">
        <v>6</v>
      </c>
      <c r="AM2100">
        <v>84</v>
      </c>
      <c r="AN2100">
        <v>54</v>
      </c>
      <c r="AO2100">
        <v>28</v>
      </c>
      <c r="AP2100">
        <v>9</v>
      </c>
      <c r="AQ2100">
        <v>13</v>
      </c>
      <c r="AR2100">
        <v>5</v>
      </c>
      <c r="AS2100">
        <v>13</v>
      </c>
      <c r="AT2100">
        <v>116</v>
      </c>
      <c r="AU2100">
        <v>360</v>
      </c>
      <c r="AV2100">
        <v>43</v>
      </c>
      <c r="AW2100">
        <v>855</v>
      </c>
    </row>
    <row r="2101" spans="1:49" x14ac:dyDescent="0.35">
      <c r="A2101" s="1" t="s">
        <v>1044</v>
      </c>
      <c r="B2101" s="1" t="s">
        <v>1045</v>
      </c>
      <c r="C2101" s="1" t="s">
        <v>198</v>
      </c>
      <c r="D2101">
        <v>128</v>
      </c>
      <c r="E2101" s="1" t="s">
        <v>2257</v>
      </c>
      <c r="F2101">
        <v>20050523</v>
      </c>
      <c r="G2101">
        <v>24</v>
      </c>
      <c r="H2101">
        <v>103285</v>
      </c>
      <c r="I2101">
        <v>16</v>
      </c>
      <c r="J2101" s="1" t="s">
        <v>2156</v>
      </c>
      <c r="K2101" s="1" t="s">
        <v>67</v>
      </c>
      <c r="L2101" s="1" t="s">
        <v>2157</v>
      </c>
      <c r="M2101">
        <v>185</v>
      </c>
      <c r="N2101" s="1" t="s">
        <v>2160</v>
      </c>
      <c r="O2101">
        <v>26.4</v>
      </c>
      <c r="P2101">
        <v>103387</v>
      </c>
      <c r="R2101" s="1" t="s">
        <v>2156</v>
      </c>
      <c r="S2101" s="1" t="s">
        <v>142</v>
      </c>
      <c r="T2101" s="1" t="s">
        <v>2157</v>
      </c>
      <c r="U2101">
        <v>185</v>
      </c>
      <c r="V2101" s="1" t="s">
        <v>2190</v>
      </c>
      <c r="W2101">
        <v>25.9</v>
      </c>
      <c r="X2101" s="1" t="s">
        <v>1071</v>
      </c>
      <c r="Y2101">
        <v>5</v>
      </c>
      <c r="Z2101" s="1" t="s">
        <v>660</v>
      </c>
      <c r="AA2101">
        <v>128</v>
      </c>
      <c r="AB2101">
        <v>4</v>
      </c>
      <c r="AC2101">
        <v>1</v>
      </c>
      <c r="AD2101">
        <v>93</v>
      </c>
      <c r="AE2101">
        <v>66</v>
      </c>
      <c r="AF2101">
        <v>44</v>
      </c>
      <c r="AG2101">
        <v>17</v>
      </c>
      <c r="AH2101">
        <v>16</v>
      </c>
      <c r="AI2101">
        <v>2</v>
      </c>
      <c r="AJ2101">
        <v>5</v>
      </c>
      <c r="AK2101">
        <v>4</v>
      </c>
      <c r="AL2101">
        <v>5</v>
      </c>
      <c r="AM2101">
        <v>107</v>
      </c>
      <c r="AN2101">
        <v>57</v>
      </c>
      <c r="AO2101">
        <v>33</v>
      </c>
      <c r="AP2101">
        <v>21</v>
      </c>
      <c r="AQ2101">
        <v>16</v>
      </c>
      <c r="AR2101">
        <v>7</v>
      </c>
      <c r="AS2101">
        <v>15</v>
      </c>
      <c r="AT2101">
        <v>17</v>
      </c>
      <c r="AU2101">
        <v>1415</v>
      </c>
      <c r="AV2101">
        <v>36</v>
      </c>
      <c r="AW2101">
        <v>945</v>
      </c>
    </row>
    <row r="2102" spans="1:49" x14ac:dyDescent="0.35">
      <c r="A2102" s="1" t="s">
        <v>1044</v>
      </c>
      <c r="B2102" s="1" t="s">
        <v>1045</v>
      </c>
      <c r="C2102" s="1" t="s">
        <v>198</v>
      </c>
      <c r="D2102">
        <v>128</v>
      </c>
      <c r="E2102" s="1" t="s">
        <v>2257</v>
      </c>
      <c r="F2102">
        <v>20050523</v>
      </c>
      <c r="G2102">
        <v>25</v>
      </c>
      <c r="H2102">
        <v>104417</v>
      </c>
      <c r="I2102">
        <v>33</v>
      </c>
      <c r="J2102" s="1" t="s">
        <v>2156</v>
      </c>
      <c r="K2102" s="1" t="s">
        <v>132</v>
      </c>
      <c r="L2102" s="1" t="s">
        <v>2157</v>
      </c>
      <c r="M2102">
        <v>193</v>
      </c>
      <c r="N2102" s="1" t="s">
        <v>2179</v>
      </c>
      <c r="O2102">
        <v>20.7</v>
      </c>
      <c r="P2102">
        <v>104269</v>
      </c>
      <c r="R2102" s="1" t="s">
        <v>2156</v>
      </c>
      <c r="S2102" s="1" t="s">
        <v>44</v>
      </c>
      <c r="T2102" s="1" t="s">
        <v>2172</v>
      </c>
      <c r="U2102">
        <v>188</v>
      </c>
      <c r="V2102" s="1" t="s">
        <v>2161</v>
      </c>
      <c r="W2102">
        <v>21.5</v>
      </c>
      <c r="X2102" s="1" t="s">
        <v>1072</v>
      </c>
      <c r="Y2102">
        <v>5</v>
      </c>
      <c r="Z2102" s="1" t="s">
        <v>660</v>
      </c>
      <c r="AA2102">
        <v>172</v>
      </c>
      <c r="AB2102">
        <v>2</v>
      </c>
      <c r="AC2102">
        <v>7</v>
      </c>
      <c r="AD2102">
        <v>138</v>
      </c>
      <c r="AE2102">
        <v>87</v>
      </c>
      <c r="AF2102">
        <v>62</v>
      </c>
      <c r="AG2102">
        <v>21</v>
      </c>
      <c r="AH2102">
        <v>22</v>
      </c>
      <c r="AI2102">
        <v>7</v>
      </c>
      <c r="AJ2102">
        <v>13</v>
      </c>
      <c r="AK2102">
        <v>9</v>
      </c>
      <c r="AL2102">
        <v>3</v>
      </c>
      <c r="AM2102">
        <v>121</v>
      </c>
      <c r="AN2102">
        <v>75</v>
      </c>
      <c r="AO2102">
        <v>45</v>
      </c>
      <c r="AP2102">
        <v>28</v>
      </c>
      <c r="AQ2102">
        <v>21</v>
      </c>
      <c r="AR2102">
        <v>7</v>
      </c>
      <c r="AS2102">
        <v>13</v>
      </c>
      <c r="AT2102">
        <v>35</v>
      </c>
      <c r="AU2102">
        <v>955</v>
      </c>
      <c r="AV2102">
        <v>55</v>
      </c>
      <c r="AW2102">
        <v>715</v>
      </c>
    </row>
    <row r="2103" spans="1:49" x14ac:dyDescent="0.35">
      <c r="A2103" s="1" t="s">
        <v>1044</v>
      </c>
      <c r="B2103" s="1" t="s">
        <v>1045</v>
      </c>
      <c r="C2103" s="1" t="s">
        <v>198</v>
      </c>
      <c r="D2103">
        <v>128</v>
      </c>
      <c r="E2103" s="1" t="s">
        <v>2257</v>
      </c>
      <c r="F2103">
        <v>20050523</v>
      </c>
      <c r="G2103">
        <v>26</v>
      </c>
      <c r="H2103">
        <v>102703</v>
      </c>
      <c r="J2103" s="1" t="s">
        <v>2156</v>
      </c>
      <c r="K2103" s="1" t="s">
        <v>241</v>
      </c>
      <c r="L2103" s="1" t="s">
        <v>2157</v>
      </c>
      <c r="M2103">
        <v>180</v>
      </c>
      <c r="N2103" s="1" t="s">
        <v>2197</v>
      </c>
      <c r="O2103">
        <v>29.3</v>
      </c>
      <c r="P2103">
        <v>102231</v>
      </c>
      <c r="R2103" s="1" t="s">
        <v>2156</v>
      </c>
      <c r="S2103" s="1" t="s">
        <v>128</v>
      </c>
      <c r="T2103" s="1" t="s">
        <v>2157</v>
      </c>
      <c r="U2103">
        <v>190</v>
      </c>
      <c r="V2103" s="1" t="s">
        <v>2161</v>
      </c>
      <c r="W2103">
        <v>31.9</v>
      </c>
      <c r="X2103" s="1" t="s">
        <v>1073</v>
      </c>
      <c r="Y2103">
        <v>5</v>
      </c>
      <c r="Z2103" s="1" t="s">
        <v>660</v>
      </c>
      <c r="AA2103">
        <v>275</v>
      </c>
      <c r="AB2103">
        <v>3</v>
      </c>
      <c r="AC2103">
        <v>5</v>
      </c>
      <c r="AD2103">
        <v>174</v>
      </c>
      <c r="AE2103">
        <v>92</v>
      </c>
      <c r="AF2103">
        <v>58</v>
      </c>
      <c r="AG2103">
        <v>42</v>
      </c>
      <c r="AH2103">
        <v>26</v>
      </c>
      <c r="AI2103">
        <v>8</v>
      </c>
      <c r="AJ2103">
        <v>17</v>
      </c>
      <c r="AK2103">
        <v>13</v>
      </c>
      <c r="AL2103">
        <v>5</v>
      </c>
      <c r="AM2103">
        <v>196</v>
      </c>
      <c r="AN2103">
        <v>124</v>
      </c>
      <c r="AO2103">
        <v>83</v>
      </c>
      <c r="AP2103">
        <v>32</v>
      </c>
      <c r="AQ2103">
        <v>26</v>
      </c>
      <c r="AR2103">
        <v>16</v>
      </c>
      <c r="AS2103">
        <v>24</v>
      </c>
      <c r="AT2103">
        <v>58</v>
      </c>
      <c r="AU2103">
        <v>681</v>
      </c>
      <c r="AV2103">
        <v>85</v>
      </c>
      <c r="AW2103">
        <v>472</v>
      </c>
    </row>
    <row r="2104" spans="1:49" x14ac:dyDescent="0.35">
      <c r="A2104" s="1" t="s">
        <v>1044</v>
      </c>
      <c r="B2104" s="1" t="s">
        <v>1045</v>
      </c>
      <c r="C2104" s="1" t="s">
        <v>198</v>
      </c>
      <c r="D2104">
        <v>128</v>
      </c>
      <c r="E2104" s="1" t="s">
        <v>2257</v>
      </c>
      <c r="F2104">
        <v>20050523</v>
      </c>
      <c r="G2104">
        <v>27</v>
      </c>
      <c r="H2104">
        <v>103535</v>
      </c>
      <c r="J2104" s="1" t="s">
        <v>2173</v>
      </c>
      <c r="K2104" s="1" t="s">
        <v>1029</v>
      </c>
      <c r="L2104" s="1" t="s">
        <v>2157</v>
      </c>
      <c r="M2104">
        <v>180</v>
      </c>
      <c r="N2104" s="1" t="s">
        <v>2171</v>
      </c>
      <c r="O2104">
        <v>25.1</v>
      </c>
      <c r="P2104">
        <v>104468</v>
      </c>
      <c r="R2104" s="1" t="s">
        <v>2173</v>
      </c>
      <c r="S2104" s="1" t="s">
        <v>432</v>
      </c>
      <c r="T2104" s="1" t="s">
        <v>2157</v>
      </c>
      <c r="U2104">
        <v>183</v>
      </c>
      <c r="V2104" s="1" t="s">
        <v>2171</v>
      </c>
      <c r="W2104">
        <v>20.399999999999999</v>
      </c>
      <c r="X2104" s="1" t="s">
        <v>1074</v>
      </c>
      <c r="Y2104">
        <v>5</v>
      </c>
      <c r="Z2104" s="1" t="s">
        <v>660</v>
      </c>
      <c r="AA2104">
        <v>131</v>
      </c>
      <c r="AB2104">
        <v>3</v>
      </c>
      <c r="AC2104">
        <v>2</v>
      </c>
      <c r="AD2104">
        <v>108</v>
      </c>
      <c r="AE2104">
        <v>66</v>
      </c>
      <c r="AF2104">
        <v>44</v>
      </c>
      <c r="AG2104">
        <v>23</v>
      </c>
      <c r="AH2104">
        <v>17</v>
      </c>
      <c r="AI2104">
        <v>3</v>
      </c>
      <c r="AJ2104">
        <v>7</v>
      </c>
      <c r="AK2104">
        <v>4</v>
      </c>
      <c r="AL2104">
        <v>3</v>
      </c>
      <c r="AM2104">
        <v>129</v>
      </c>
      <c r="AN2104">
        <v>70</v>
      </c>
      <c r="AO2104">
        <v>41</v>
      </c>
      <c r="AP2104">
        <v>24</v>
      </c>
      <c r="AQ2104">
        <v>18</v>
      </c>
      <c r="AR2104">
        <v>6</v>
      </c>
      <c r="AS2104">
        <v>15</v>
      </c>
      <c r="AT2104">
        <v>139</v>
      </c>
      <c r="AU2104">
        <v>305</v>
      </c>
      <c r="AV2104">
        <v>113</v>
      </c>
      <c r="AW2104">
        <v>368</v>
      </c>
    </row>
    <row r="2105" spans="1:49" x14ac:dyDescent="0.35">
      <c r="A2105" s="1" t="s">
        <v>1044</v>
      </c>
      <c r="B2105" s="1" t="s">
        <v>1045</v>
      </c>
      <c r="C2105" s="1" t="s">
        <v>198</v>
      </c>
      <c r="D2105">
        <v>128</v>
      </c>
      <c r="E2105" s="1" t="s">
        <v>2257</v>
      </c>
      <c r="F2105">
        <v>20050523</v>
      </c>
      <c r="G2105">
        <v>28</v>
      </c>
      <c r="H2105">
        <v>103970</v>
      </c>
      <c r="I2105">
        <v>20</v>
      </c>
      <c r="J2105" s="1" t="s">
        <v>2156</v>
      </c>
      <c r="K2105" s="1" t="s">
        <v>74</v>
      </c>
      <c r="L2105" s="1" t="s">
        <v>2157</v>
      </c>
      <c r="M2105">
        <v>175</v>
      </c>
      <c r="N2105" s="1" t="s">
        <v>2161</v>
      </c>
      <c r="O2105">
        <v>23.1</v>
      </c>
      <c r="P2105">
        <v>103181</v>
      </c>
      <c r="R2105" s="1" t="s">
        <v>2156</v>
      </c>
      <c r="S2105" s="1" t="s">
        <v>220</v>
      </c>
      <c r="T2105" s="1" t="s">
        <v>2157</v>
      </c>
      <c r="U2105">
        <v>185</v>
      </c>
      <c r="V2105" s="1" t="s">
        <v>2160</v>
      </c>
      <c r="W2105">
        <v>27</v>
      </c>
      <c r="X2105" s="1" t="s">
        <v>1075</v>
      </c>
      <c r="Y2105">
        <v>5</v>
      </c>
      <c r="Z2105" s="1" t="s">
        <v>660</v>
      </c>
      <c r="AA2105">
        <v>157</v>
      </c>
      <c r="AB2105">
        <v>5</v>
      </c>
      <c r="AC2105">
        <v>1</v>
      </c>
      <c r="AD2105">
        <v>126</v>
      </c>
      <c r="AE2105">
        <v>88</v>
      </c>
      <c r="AF2105">
        <v>54</v>
      </c>
      <c r="AG2105">
        <v>18</v>
      </c>
      <c r="AH2105">
        <v>18</v>
      </c>
      <c r="AI2105">
        <v>6</v>
      </c>
      <c r="AJ2105">
        <v>11</v>
      </c>
      <c r="AK2105">
        <v>3</v>
      </c>
      <c r="AL2105">
        <v>6</v>
      </c>
      <c r="AM2105">
        <v>127</v>
      </c>
      <c r="AN2105">
        <v>66</v>
      </c>
      <c r="AO2105">
        <v>42</v>
      </c>
      <c r="AP2105">
        <v>26</v>
      </c>
      <c r="AQ2105">
        <v>18</v>
      </c>
      <c r="AR2105">
        <v>3</v>
      </c>
      <c r="AS2105">
        <v>10</v>
      </c>
      <c r="AT2105">
        <v>21</v>
      </c>
      <c r="AU2105">
        <v>1225</v>
      </c>
      <c r="AV2105">
        <v>81</v>
      </c>
      <c r="AW2105">
        <v>491</v>
      </c>
    </row>
    <row r="2106" spans="1:49" x14ac:dyDescent="0.35">
      <c r="A2106" s="1" t="s">
        <v>1044</v>
      </c>
      <c r="B2106" s="1" t="s">
        <v>1045</v>
      </c>
      <c r="C2106" s="1" t="s">
        <v>198</v>
      </c>
      <c r="D2106">
        <v>128</v>
      </c>
      <c r="E2106" s="1" t="s">
        <v>2257</v>
      </c>
      <c r="F2106">
        <v>20050523</v>
      </c>
      <c r="G2106">
        <v>29</v>
      </c>
      <c r="H2106">
        <v>102562</v>
      </c>
      <c r="I2106">
        <v>26</v>
      </c>
      <c r="J2106" s="1" t="s">
        <v>2156</v>
      </c>
      <c r="K2106" s="1" t="s">
        <v>39</v>
      </c>
      <c r="L2106" s="1" t="s">
        <v>2157</v>
      </c>
      <c r="M2106">
        <v>190</v>
      </c>
      <c r="N2106" s="1" t="s">
        <v>2160</v>
      </c>
      <c r="O2106">
        <v>30.1</v>
      </c>
      <c r="P2106">
        <v>103451</v>
      </c>
      <c r="R2106" s="1" t="s">
        <v>2156</v>
      </c>
      <c r="S2106" s="1" t="s">
        <v>262</v>
      </c>
      <c r="T2106" s="1" t="s">
        <v>2157</v>
      </c>
      <c r="U2106">
        <v>175</v>
      </c>
      <c r="V2106" s="1" t="s">
        <v>2169</v>
      </c>
      <c r="W2106">
        <v>25.6</v>
      </c>
      <c r="X2106" s="1" t="s">
        <v>1076</v>
      </c>
      <c r="Y2106">
        <v>5</v>
      </c>
      <c r="Z2106" s="1" t="s">
        <v>660</v>
      </c>
      <c r="AA2106">
        <v>141</v>
      </c>
      <c r="AB2106">
        <v>1</v>
      </c>
      <c r="AC2106">
        <v>5</v>
      </c>
      <c r="AD2106">
        <v>114</v>
      </c>
      <c r="AE2106">
        <v>60</v>
      </c>
      <c r="AF2106">
        <v>41</v>
      </c>
      <c r="AG2106">
        <v>26</v>
      </c>
      <c r="AH2106">
        <v>17</v>
      </c>
      <c r="AI2106">
        <v>11</v>
      </c>
      <c r="AJ2106">
        <v>16</v>
      </c>
      <c r="AK2106">
        <v>1</v>
      </c>
      <c r="AL2106">
        <v>5</v>
      </c>
      <c r="AM2106">
        <v>118</v>
      </c>
      <c r="AN2106">
        <v>52</v>
      </c>
      <c r="AO2106">
        <v>31</v>
      </c>
      <c r="AP2106">
        <v>25</v>
      </c>
      <c r="AQ2106">
        <v>17</v>
      </c>
      <c r="AR2106">
        <v>17</v>
      </c>
      <c r="AS2106">
        <v>27</v>
      </c>
      <c r="AT2106">
        <v>27</v>
      </c>
      <c r="AU2106">
        <v>1185</v>
      </c>
      <c r="AV2106">
        <v>100</v>
      </c>
      <c r="AW2106">
        <v>418</v>
      </c>
    </row>
    <row r="2107" spans="1:49" x14ac:dyDescent="0.35">
      <c r="A2107" s="1" t="s">
        <v>1044</v>
      </c>
      <c r="B2107" s="1" t="s">
        <v>1045</v>
      </c>
      <c r="C2107" s="1" t="s">
        <v>198</v>
      </c>
      <c r="D2107">
        <v>128</v>
      </c>
      <c r="E2107" s="1" t="s">
        <v>2257</v>
      </c>
      <c r="F2107">
        <v>20050523</v>
      </c>
      <c r="G2107">
        <v>30</v>
      </c>
      <c r="H2107">
        <v>102456</v>
      </c>
      <c r="J2107" s="1" t="s">
        <v>2156</v>
      </c>
      <c r="K2107" s="1" t="s">
        <v>201</v>
      </c>
      <c r="L2107" s="1" t="s">
        <v>2157</v>
      </c>
      <c r="M2107">
        <v>180</v>
      </c>
      <c r="N2107" s="1" t="s">
        <v>2161</v>
      </c>
      <c r="O2107">
        <v>30.6</v>
      </c>
      <c r="P2107">
        <v>102720</v>
      </c>
      <c r="R2107" s="1" t="s">
        <v>2156</v>
      </c>
      <c r="S2107" s="1" t="s">
        <v>16</v>
      </c>
      <c r="T2107" s="1" t="s">
        <v>2157</v>
      </c>
      <c r="U2107">
        <v>178</v>
      </c>
      <c r="V2107" s="1" t="s">
        <v>2160</v>
      </c>
      <c r="W2107">
        <v>29.3</v>
      </c>
      <c r="X2107" s="1" t="s">
        <v>1077</v>
      </c>
      <c r="Y2107">
        <v>5</v>
      </c>
      <c r="Z2107" s="1" t="s">
        <v>660</v>
      </c>
      <c r="AA2107">
        <v>100</v>
      </c>
      <c r="AB2107">
        <v>1</v>
      </c>
      <c r="AC2107">
        <v>1</v>
      </c>
      <c r="AD2107">
        <v>85</v>
      </c>
      <c r="AE2107">
        <v>62</v>
      </c>
      <c r="AF2107">
        <v>39</v>
      </c>
      <c r="AG2107">
        <v>12</v>
      </c>
      <c r="AH2107">
        <v>12</v>
      </c>
      <c r="AI2107">
        <v>6</v>
      </c>
      <c r="AJ2107">
        <v>9</v>
      </c>
      <c r="AK2107">
        <v>2</v>
      </c>
      <c r="AL2107">
        <v>2</v>
      </c>
      <c r="AM2107">
        <v>72</v>
      </c>
      <c r="AN2107">
        <v>45</v>
      </c>
      <c r="AO2107">
        <v>23</v>
      </c>
      <c r="AP2107">
        <v>6</v>
      </c>
      <c r="AQ2107">
        <v>12</v>
      </c>
      <c r="AR2107">
        <v>9</v>
      </c>
      <c r="AS2107">
        <v>18</v>
      </c>
      <c r="AT2107">
        <v>78</v>
      </c>
      <c r="AU2107">
        <v>497</v>
      </c>
      <c r="AV2107">
        <v>61</v>
      </c>
      <c r="AW2107">
        <v>631</v>
      </c>
    </row>
    <row r="2108" spans="1:49" x14ac:dyDescent="0.35">
      <c r="A2108" s="1" t="s">
        <v>1044</v>
      </c>
      <c r="B2108" s="1" t="s">
        <v>1045</v>
      </c>
      <c r="C2108" s="1" t="s">
        <v>198</v>
      </c>
      <c r="D2108">
        <v>128</v>
      </c>
      <c r="E2108" s="1" t="s">
        <v>2257</v>
      </c>
      <c r="F2108">
        <v>20050523</v>
      </c>
      <c r="G2108">
        <v>31</v>
      </c>
      <c r="H2108">
        <v>104098</v>
      </c>
      <c r="J2108" s="1" t="s">
        <v>2156</v>
      </c>
      <c r="K2108" s="1" t="s">
        <v>127</v>
      </c>
      <c r="L2108" s="1" t="s">
        <v>2157</v>
      </c>
      <c r="M2108">
        <v>185</v>
      </c>
      <c r="N2108" s="1" t="s">
        <v>2166</v>
      </c>
      <c r="O2108">
        <v>22.4</v>
      </c>
      <c r="P2108">
        <v>102905</v>
      </c>
      <c r="R2108" s="1" t="s">
        <v>2156</v>
      </c>
      <c r="S2108" s="1" t="s">
        <v>325</v>
      </c>
      <c r="T2108" s="1" t="s">
        <v>2172</v>
      </c>
      <c r="U2108">
        <v>175</v>
      </c>
      <c r="V2108" s="1" t="s">
        <v>2176</v>
      </c>
      <c r="W2108">
        <v>28.3</v>
      </c>
      <c r="X2108" s="1" t="s">
        <v>1078</v>
      </c>
      <c r="Y2108">
        <v>5</v>
      </c>
      <c r="Z2108" s="1" t="s">
        <v>660</v>
      </c>
      <c r="AA2108">
        <v>120</v>
      </c>
      <c r="AB2108">
        <v>3</v>
      </c>
      <c r="AC2108">
        <v>3</v>
      </c>
      <c r="AD2108">
        <v>96</v>
      </c>
      <c r="AE2108">
        <v>41</v>
      </c>
      <c r="AF2108">
        <v>28</v>
      </c>
      <c r="AG2108">
        <v>33</v>
      </c>
      <c r="AH2108">
        <v>17</v>
      </c>
      <c r="AI2108">
        <v>2</v>
      </c>
      <c r="AJ2108">
        <v>6</v>
      </c>
      <c r="AK2108">
        <v>0</v>
      </c>
      <c r="AL2108">
        <v>6</v>
      </c>
      <c r="AM2108">
        <v>95</v>
      </c>
      <c r="AN2108">
        <v>63</v>
      </c>
      <c r="AO2108">
        <v>35</v>
      </c>
      <c r="AP2108">
        <v>13</v>
      </c>
      <c r="AQ2108">
        <v>17</v>
      </c>
      <c r="AR2108">
        <v>4</v>
      </c>
      <c r="AS2108">
        <v>13</v>
      </c>
      <c r="AT2108">
        <v>162</v>
      </c>
      <c r="AU2108">
        <v>272</v>
      </c>
      <c r="AV2108">
        <v>74</v>
      </c>
      <c r="AW2108">
        <v>508</v>
      </c>
    </row>
    <row r="2109" spans="1:49" x14ac:dyDescent="0.35">
      <c r="A2109" s="1" t="s">
        <v>1044</v>
      </c>
      <c r="B2109" s="1" t="s">
        <v>1045</v>
      </c>
      <c r="C2109" s="1" t="s">
        <v>198</v>
      </c>
      <c r="D2109">
        <v>128</v>
      </c>
      <c r="E2109" s="1" t="s">
        <v>2257</v>
      </c>
      <c r="F2109">
        <v>20050523</v>
      </c>
      <c r="G2109">
        <v>32</v>
      </c>
      <c r="H2109">
        <v>103292</v>
      </c>
      <c r="I2109">
        <v>5</v>
      </c>
      <c r="J2109" s="1" t="s">
        <v>2156</v>
      </c>
      <c r="K2109" s="1" t="s">
        <v>69</v>
      </c>
      <c r="L2109" s="1" t="s">
        <v>2157</v>
      </c>
      <c r="M2109">
        <v>175</v>
      </c>
      <c r="N2109" s="1" t="s">
        <v>2165</v>
      </c>
      <c r="O2109">
        <v>26.4</v>
      </c>
      <c r="P2109">
        <v>103898</v>
      </c>
      <c r="R2109" s="1" t="s">
        <v>2156</v>
      </c>
      <c r="S2109" s="1" t="s">
        <v>173</v>
      </c>
      <c r="T2109" s="1" t="s">
        <v>2157</v>
      </c>
      <c r="U2109">
        <v>185</v>
      </c>
      <c r="V2109" s="1" t="s">
        <v>2171</v>
      </c>
      <c r="W2109">
        <v>23.4</v>
      </c>
      <c r="X2109" s="1" t="s">
        <v>1079</v>
      </c>
      <c r="Y2109">
        <v>5</v>
      </c>
      <c r="Z2109" s="1" t="s">
        <v>660</v>
      </c>
      <c r="AA2109">
        <v>127</v>
      </c>
      <c r="AB2109">
        <v>2</v>
      </c>
      <c r="AC2109">
        <v>1</v>
      </c>
      <c r="AD2109">
        <v>78</v>
      </c>
      <c r="AE2109">
        <v>55</v>
      </c>
      <c r="AF2109">
        <v>42</v>
      </c>
      <c r="AG2109">
        <v>12</v>
      </c>
      <c r="AH2109">
        <v>13</v>
      </c>
      <c r="AI2109">
        <v>4</v>
      </c>
      <c r="AJ2109">
        <v>5</v>
      </c>
      <c r="AK2109">
        <v>1</v>
      </c>
      <c r="AL2109">
        <v>3</v>
      </c>
      <c r="AM2109">
        <v>94</v>
      </c>
      <c r="AN2109">
        <v>55</v>
      </c>
      <c r="AO2109">
        <v>35</v>
      </c>
      <c r="AP2109">
        <v>11</v>
      </c>
      <c r="AQ2109">
        <v>12</v>
      </c>
      <c r="AR2109">
        <v>13</v>
      </c>
      <c r="AS2109">
        <v>20</v>
      </c>
      <c r="AT2109">
        <v>6</v>
      </c>
      <c r="AU2109">
        <v>2440</v>
      </c>
      <c r="AV2109">
        <v>106</v>
      </c>
      <c r="AW2109">
        <v>404</v>
      </c>
    </row>
    <row r="2110" spans="1:49" x14ac:dyDescent="0.35">
      <c r="A2110" s="1" t="s">
        <v>1044</v>
      </c>
      <c r="B2110" s="1" t="s">
        <v>1045</v>
      </c>
      <c r="C2110" s="1" t="s">
        <v>198</v>
      </c>
      <c r="D2110">
        <v>128</v>
      </c>
      <c r="E2110" s="1" t="s">
        <v>2257</v>
      </c>
      <c r="F2110">
        <v>20050523</v>
      </c>
      <c r="G2110">
        <v>33</v>
      </c>
      <c r="H2110">
        <v>103909</v>
      </c>
      <c r="I2110">
        <v>8</v>
      </c>
      <c r="J2110" s="1" t="s">
        <v>2156</v>
      </c>
      <c r="K2110" s="1" t="s">
        <v>84</v>
      </c>
      <c r="L2110" s="1" t="s">
        <v>2157</v>
      </c>
      <c r="M2110">
        <v>175</v>
      </c>
      <c r="N2110" s="1" t="s">
        <v>2165</v>
      </c>
      <c r="O2110">
        <v>23.3</v>
      </c>
      <c r="P2110">
        <v>102202</v>
      </c>
      <c r="R2110" s="1" t="s">
        <v>2156</v>
      </c>
      <c r="S2110" s="1" t="s">
        <v>507</v>
      </c>
      <c r="T2110" s="1" t="s">
        <v>2172</v>
      </c>
      <c r="U2110">
        <v>190</v>
      </c>
      <c r="V2110" s="1" t="s">
        <v>2221</v>
      </c>
      <c r="W2110">
        <v>32</v>
      </c>
      <c r="X2110" s="1" t="s">
        <v>1080</v>
      </c>
      <c r="Y2110">
        <v>5</v>
      </c>
      <c r="Z2110" s="1" t="s">
        <v>660</v>
      </c>
      <c r="AA2110">
        <v>109</v>
      </c>
      <c r="AB2110">
        <v>9</v>
      </c>
      <c r="AC2110">
        <v>2</v>
      </c>
      <c r="AD2110">
        <v>74</v>
      </c>
      <c r="AE2110">
        <v>52</v>
      </c>
      <c r="AF2110">
        <v>43</v>
      </c>
      <c r="AG2110">
        <v>14</v>
      </c>
      <c r="AH2110">
        <v>14</v>
      </c>
      <c r="AI2110">
        <v>2</v>
      </c>
      <c r="AJ2110">
        <v>3</v>
      </c>
      <c r="AK2110">
        <v>5</v>
      </c>
      <c r="AL2110">
        <v>3</v>
      </c>
      <c r="AM2110">
        <v>89</v>
      </c>
      <c r="AN2110">
        <v>53</v>
      </c>
      <c r="AO2110">
        <v>34</v>
      </c>
      <c r="AP2110">
        <v>16</v>
      </c>
      <c r="AQ2110">
        <v>14</v>
      </c>
      <c r="AR2110">
        <v>6</v>
      </c>
      <c r="AS2110">
        <v>11</v>
      </c>
      <c r="AT2110">
        <v>9</v>
      </c>
      <c r="AU2110">
        <v>2040</v>
      </c>
      <c r="AV2110">
        <v>57</v>
      </c>
      <c r="AW2110">
        <v>710</v>
      </c>
    </row>
    <row r="2111" spans="1:49" x14ac:dyDescent="0.35">
      <c r="A2111" s="1" t="s">
        <v>1044</v>
      </c>
      <c r="B2111" s="1" t="s">
        <v>1045</v>
      </c>
      <c r="C2111" s="1" t="s">
        <v>198</v>
      </c>
      <c r="D2111">
        <v>128</v>
      </c>
      <c r="E2111" s="1" t="s">
        <v>2257</v>
      </c>
      <c r="F2111">
        <v>20050523</v>
      </c>
      <c r="G2111">
        <v>34</v>
      </c>
      <c r="H2111">
        <v>104925</v>
      </c>
      <c r="J2111" s="1" t="s">
        <v>2159</v>
      </c>
      <c r="K2111" s="1" t="s">
        <v>608</v>
      </c>
      <c r="L2111" s="1" t="s">
        <v>2157</v>
      </c>
      <c r="M2111">
        <v>188</v>
      </c>
      <c r="N2111" s="1" t="s">
        <v>2199</v>
      </c>
      <c r="O2111">
        <v>18</v>
      </c>
      <c r="P2111">
        <v>104068</v>
      </c>
      <c r="R2111" s="1" t="s">
        <v>2156</v>
      </c>
      <c r="S2111" s="1" t="s">
        <v>72</v>
      </c>
      <c r="T2111" s="1" t="s">
        <v>2157</v>
      </c>
      <c r="U2111">
        <v>183</v>
      </c>
      <c r="V2111" s="1" t="s">
        <v>2164</v>
      </c>
      <c r="W2111">
        <v>22.6</v>
      </c>
      <c r="X2111" s="1" t="s">
        <v>1081</v>
      </c>
      <c r="Y2111">
        <v>5</v>
      </c>
      <c r="Z2111" s="1" t="s">
        <v>660</v>
      </c>
      <c r="AA2111">
        <v>78</v>
      </c>
      <c r="AB2111">
        <v>6</v>
      </c>
      <c r="AC2111">
        <v>2</v>
      </c>
      <c r="AD2111">
        <v>58</v>
      </c>
      <c r="AE2111">
        <v>39</v>
      </c>
      <c r="AF2111">
        <v>29</v>
      </c>
      <c r="AG2111">
        <v>12</v>
      </c>
      <c r="AH2111">
        <v>10</v>
      </c>
      <c r="AI2111">
        <v>1</v>
      </c>
      <c r="AJ2111">
        <v>2</v>
      </c>
      <c r="AK2111">
        <v>4</v>
      </c>
      <c r="AL2111">
        <v>4</v>
      </c>
      <c r="AM2111">
        <v>80</v>
      </c>
      <c r="AN2111">
        <v>45</v>
      </c>
      <c r="AO2111">
        <v>22</v>
      </c>
      <c r="AP2111">
        <v>11</v>
      </c>
      <c r="AQ2111">
        <v>11</v>
      </c>
      <c r="AR2111">
        <v>7</v>
      </c>
      <c r="AS2111">
        <v>16</v>
      </c>
      <c r="AT2111">
        <v>153</v>
      </c>
      <c r="AU2111">
        <v>287</v>
      </c>
      <c r="AV2111">
        <v>71</v>
      </c>
      <c r="AW2111">
        <v>550</v>
      </c>
    </row>
    <row r="2112" spans="1:49" x14ac:dyDescent="0.35">
      <c r="A2112" s="1" t="s">
        <v>1044</v>
      </c>
      <c r="B2112" s="1" t="s">
        <v>1045</v>
      </c>
      <c r="C2112" s="1" t="s">
        <v>198</v>
      </c>
      <c r="D2112">
        <v>128</v>
      </c>
      <c r="E2112" s="1" t="s">
        <v>2257</v>
      </c>
      <c r="F2112">
        <v>20050523</v>
      </c>
      <c r="G2112">
        <v>35</v>
      </c>
      <c r="H2112">
        <v>103781</v>
      </c>
      <c r="J2112" s="1" t="s">
        <v>2156</v>
      </c>
      <c r="K2112" s="1" t="s">
        <v>50</v>
      </c>
      <c r="L2112" s="1" t="s">
        <v>2172</v>
      </c>
      <c r="M2112">
        <v>183</v>
      </c>
      <c r="N2112" s="1" t="s">
        <v>2176</v>
      </c>
      <c r="O2112">
        <v>24</v>
      </c>
      <c r="P2112">
        <v>101885</v>
      </c>
      <c r="R2112" s="1" t="s">
        <v>2156</v>
      </c>
      <c r="S2112" s="1" t="s">
        <v>240</v>
      </c>
      <c r="T2112" s="1" t="s">
        <v>2172</v>
      </c>
      <c r="U2112">
        <v>190</v>
      </c>
      <c r="V2112" s="1" t="s">
        <v>2184</v>
      </c>
      <c r="W2112">
        <v>34.1</v>
      </c>
      <c r="X2112" s="1" t="s">
        <v>1082</v>
      </c>
      <c r="Y2112">
        <v>5</v>
      </c>
      <c r="Z2112" s="1" t="s">
        <v>660</v>
      </c>
      <c r="AA2112">
        <v>107</v>
      </c>
      <c r="AB2112">
        <v>0</v>
      </c>
      <c r="AC2112">
        <v>2</v>
      </c>
      <c r="AD2112">
        <v>87</v>
      </c>
      <c r="AE2112">
        <v>56</v>
      </c>
      <c r="AF2112">
        <v>42</v>
      </c>
      <c r="AG2112">
        <v>18</v>
      </c>
      <c r="AH2112">
        <v>15</v>
      </c>
      <c r="AI2112">
        <v>2</v>
      </c>
      <c r="AJ2112">
        <v>5</v>
      </c>
      <c r="AK2112">
        <v>14</v>
      </c>
      <c r="AL2112">
        <v>10</v>
      </c>
      <c r="AM2112">
        <v>99</v>
      </c>
      <c r="AN2112">
        <v>47</v>
      </c>
      <c r="AO2112">
        <v>35</v>
      </c>
      <c r="AP2112">
        <v>21</v>
      </c>
      <c r="AQ2112">
        <v>15</v>
      </c>
      <c r="AR2112">
        <v>4</v>
      </c>
      <c r="AS2112">
        <v>10</v>
      </c>
      <c r="AT2112">
        <v>44</v>
      </c>
      <c r="AU2112">
        <v>855</v>
      </c>
      <c r="AV2112">
        <v>84</v>
      </c>
      <c r="AW2112">
        <v>473</v>
      </c>
    </row>
    <row r="2113" spans="1:49" x14ac:dyDescent="0.35">
      <c r="A2113" s="1" t="s">
        <v>1044</v>
      </c>
      <c r="B2113" s="1" t="s">
        <v>1045</v>
      </c>
      <c r="C2113" s="1" t="s">
        <v>198</v>
      </c>
      <c r="D2113">
        <v>128</v>
      </c>
      <c r="E2113" s="1" t="s">
        <v>2257</v>
      </c>
      <c r="F2113">
        <v>20050523</v>
      </c>
      <c r="G2113">
        <v>36</v>
      </c>
      <c r="H2113">
        <v>104022</v>
      </c>
      <c r="I2113">
        <v>29</v>
      </c>
      <c r="J2113" s="1" t="s">
        <v>2156</v>
      </c>
      <c r="K2113" s="1" t="s">
        <v>26</v>
      </c>
      <c r="L2113" s="1" t="s">
        <v>2157</v>
      </c>
      <c r="M2113">
        <v>183</v>
      </c>
      <c r="N2113" s="1" t="s">
        <v>2166</v>
      </c>
      <c r="O2113">
        <v>22.9</v>
      </c>
      <c r="P2113">
        <v>104180</v>
      </c>
      <c r="R2113" s="1" t="s">
        <v>2156</v>
      </c>
      <c r="S2113" s="1" t="s">
        <v>117</v>
      </c>
      <c r="T2113" s="1" t="s">
        <v>2172</v>
      </c>
      <c r="U2113">
        <v>193</v>
      </c>
      <c r="V2113" s="1" t="s">
        <v>2183</v>
      </c>
      <c r="W2113">
        <v>22</v>
      </c>
      <c r="X2113" s="1" t="s">
        <v>1083</v>
      </c>
      <c r="Y2113">
        <v>5</v>
      </c>
      <c r="Z2113" s="1" t="s">
        <v>660</v>
      </c>
      <c r="AA2113">
        <v>94</v>
      </c>
      <c r="AB2113">
        <v>3</v>
      </c>
      <c r="AC2113">
        <v>0</v>
      </c>
      <c r="AD2113">
        <v>60</v>
      </c>
      <c r="AE2113">
        <v>37</v>
      </c>
      <c r="AF2113">
        <v>27</v>
      </c>
      <c r="AG2113">
        <v>16</v>
      </c>
      <c r="AH2113">
        <v>11</v>
      </c>
      <c r="AI2113">
        <v>0</v>
      </c>
      <c r="AJ2113">
        <v>1</v>
      </c>
      <c r="AK2113">
        <v>4</v>
      </c>
      <c r="AL2113">
        <v>11</v>
      </c>
      <c r="AM2113">
        <v>101</v>
      </c>
      <c r="AN2113">
        <v>54</v>
      </c>
      <c r="AO2113">
        <v>30</v>
      </c>
      <c r="AP2113">
        <v>17</v>
      </c>
      <c r="AQ2113">
        <v>12</v>
      </c>
      <c r="AR2113">
        <v>17</v>
      </c>
      <c r="AS2113">
        <v>25</v>
      </c>
      <c r="AT2113">
        <v>30</v>
      </c>
      <c r="AU2113">
        <v>1095</v>
      </c>
      <c r="AV2113">
        <v>69</v>
      </c>
      <c r="AW2113">
        <v>569</v>
      </c>
    </row>
    <row r="2114" spans="1:49" x14ac:dyDescent="0.35">
      <c r="A2114" s="1" t="s">
        <v>1044</v>
      </c>
      <c r="B2114" s="1" t="s">
        <v>1045</v>
      </c>
      <c r="C2114" s="1" t="s">
        <v>198</v>
      </c>
      <c r="D2114">
        <v>128</v>
      </c>
      <c r="E2114" s="1" t="s">
        <v>2257</v>
      </c>
      <c r="F2114">
        <v>20050523</v>
      </c>
      <c r="G2114">
        <v>37</v>
      </c>
      <c r="H2114">
        <v>103163</v>
      </c>
      <c r="I2114">
        <v>21</v>
      </c>
      <c r="J2114" s="1" t="s">
        <v>2156</v>
      </c>
      <c r="K2114" s="1" t="s">
        <v>56</v>
      </c>
      <c r="L2114" s="1" t="s">
        <v>2157</v>
      </c>
      <c r="M2114">
        <v>188</v>
      </c>
      <c r="N2114" s="1" t="s">
        <v>2169</v>
      </c>
      <c r="O2114">
        <v>27.1</v>
      </c>
      <c r="P2114">
        <v>104252</v>
      </c>
      <c r="R2114" s="1" t="s">
        <v>2156</v>
      </c>
      <c r="S2114" s="1" t="s">
        <v>233</v>
      </c>
      <c r="T2114" s="1" t="s">
        <v>2157</v>
      </c>
      <c r="U2114">
        <v>190</v>
      </c>
      <c r="V2114" s="1" t="s">
        <v>2169</v>
      </c>
      <c r="W2114">
        <v>21.6</v>
      </c>
      <c r="X2114" s="1" t="s">
        <v>1084</v>
      </c>
      <c r="Y2114">
        <v>5</v>
      </c>
      <c r="Z2114" s="1" t="s">
        <v>660</v>
      </c>
      <c r="AA2114">
        <v>100</v>
      </c>
      <c r="AB2114">
        <v>6</v>
      </c>
      <c r="AC2114">
        <v>8</v>
      </c>
      <c r="AD2114">
        <v>92</v>
      </c>
      <c r="AE2114">
        <v>54</v>
      </c>
      <c r="AF2114">
        <v>37</v>
      </c>
      <c r="AG2114">
        <v>18</v>
      </c>
      <c r="AH2114">
        <v>13</v>
      </c>
      <c r="AI2114">
        <v>13</v>
      </c>
      <c r="AJ2114">
        <v>16</v>
      </c>
      <c r="AK2114">
        <v>2</v>
      </c>
      <c r="AL2114">
        <v>1</v>
      </c>
      <c r="AM2114">
        <v>87</v>
      </c>
      <c r="AN2114">
        <v>47</v>
      </c>
      <c r="AO2114">
        <v>23</v>
      </c>
      <c r="AP2114">
        <v>16</v>
      </c>
      <c r="AQ2114">
        <v>12</v>
      </c>
      <c r="AR2114">
        <v>5</v>
      </c>
      <c r="AS2114">
        <v>13</v>
      </c>
      <c r="AT2114">
        <v>22</v>
      </c>
      <c r="AU2114">
        <v>1215</v>
      </c>
      <c r="AV2114">
        <v>54</v>
      </c>
      <c r="AW2114">
        <v>715</v>
      </c>
    </row>
    <row r="2115" spans="1:49" x14ac:dyDescent="0.35">
      <c r="A2115" s="1" t="s">
        <v>1044</v>
      </c>
      <c r="B2115" s="1" t="s">
        <v>1045</v>
      </c>
      <c r="C2115" s="1" t="s">
        <v>198</v>
      </c>
      <c r="D2115">
        <v>128</v>
      </c>
      <c r="E2115" s="1" t="s">
        <v>2257</v>
      </c>
      <c r="F2115">
        <v>20050523</v>
      </c>
      <c r="G2115">
        <v>38</v>
      </c>
      <c r="H2115">
        <v>102434</v>
      </c>
      <c r="J2115" s="1" t="s">
        <v>2156</v>
      </c>
      <c r="K2115" s="1" t="s">
        <v>51</v>
      </c>
      <c r="L2115" s="1" t="s">
        <v>2157</v>
      </c>
      <c r="M2115">
        <v>183</v>
      </c>
      <c r="N2115" s="1" t="s">
        <v>2164</v>
      </c>
      <c r="O2115">
        <v>30.8</v>
      </c>
      <c r="P2115">
        <v>102610</v>
      </c>
      <c r="R2115" s="1" t="s">
        <v>2156</v>
      </c>
      <c r="S2115" s="1" t="s">
        <v>33</v>
      </c>
      <c r="T2115" s="1" t="s">
        <v>2157</v>
      </c>
      <c r="U2115">
        <v>180</v>
      </c>
      <c r="V2115" s="1" t="s">
        <v>2161</v>
      </c>
      <c r="W2115">
        <v>29.9</v>
      </c>
      <c r="X2115" s="1" t="s">
        <v>1085</v>
      </c>
      <c r="Y2115">
        <v>5</v>
      </c>
      <c r="Z2115" s="1" t="s">
        <v>660</v>
      </c>
      <c r="AA2115">
        <v>130</v>
      </c>
      <c r="AB2115">
        <v>4</v>
      </c>
      <c r="AC2115">
        <v>4</v>
      </c>
      <c r="AD2115">
        <v>99</v>
      </c>
      <c r="AE2115">
        <v>56</v>
      </c>
      <c r="AF2115">
        <v>43</v>
      </c>
      <c r="AG2115">
        <v>21</v>
      </c>
      <c r="AH2115">
        <v>15</v>
      </c>
      <c r="AI2115">
        <v>7</v>
      </c>
      <c r="AJ2115">
        <v>10</v>
      </c>
      <c r="AK2115">
        <v>4</v>
      </c>
      <c r="AL2115">
        <v>6</v>
      </c>
      <c r="AM2115">
        <v>100</v>
      </c>
      <c r="AN2115">
        <v>70</v>
      </c>
      <c r="AO2115">
        <v>40</v>
      </c>
      <c r="AP2115">
        <v>12</v>
      </c>
      <c r="AQ2115">
        <v>15</v>
      </c>
      <c r="AR2115">
        <v>8</v>
      </c>
      <c r="AS2115">
        <v>14</v>
      </c>
      <c r="AT2115">
        <v>41</v>
      </c>
      <c r="AU2115">
        <v>875</v>
      </c>
      <c r="AV2115">
        <v>72</v>
      </c>
      <c r="AW2115">
        <v>550</v>
      </c>
    </row>
    <row r="2116" spans="1:49" x14ac:dyDescent="0.35">
      <c r="A2116" s="1" t="s">
        <v>1044</v>
      </c>
      <c r="B2116" s="1" t="s">
        <v>1045</v>
      </c>
      <c r="C2116" s="1" t="s">
        <v>198</v>
      </c>
      <c r="D2116">
        <v>128</v>
      </c>
      <c r="E2116" s="1" t="s">
        <v>2257</v>
      </c>
      <c r="F2116">
        <v>20050523</v>
      </c>
      <c r="G2116">
        <v>39</v>
      </c>
      <c r="H2116">
        <v>103694</v>
      </c>
      <c r="J2116" s="1" t="s">
        <v>2156</v>
      </c>
      <c r="K2116" s="1" t="s">
        <v>41</v>
      </c>
      <c r="L2116" s="1" t="s">
        <v>2157</v>
      </c>
      <c r="M2116">
        <v>168</v>
      </c>
      <c r="N2116" s="1" t="s">
        <v>2175</v>
      </c>
      <c r="O2116">
        <v>24.3</v>
      </c>
      <c r="P2116">
        <v>104198</v>
      </c>
      <c r="R2116" s="1" t="s">
        <v>2156</v>
      </c>
      <c r="S2116" s="1" t="s">
        <v>144</v>
      </c>
      <c r="T2116" s="1" t="s">
        <v>2157</v>
      </c>
      <c r="U2116">
        <v>188</v>
      </c>
      <c r="V2116" s="1" t="s">
        <v>2161</v>
      </c>
      <c r="W2116">
        <v>21.9</v>
      </c>
      <c r="X2116" s="1" t="s">
        <v>1086</v>
      </c>
      <c r="Y2116">
        <v>5</v>
      </c>
      <c r="Z2116" s="1" t="s">
        <v>660</v>
      </c>
      <c r="AA2116">
        <v>225</v>
      </c>
      <c r="AB2116">
        <v>4</v>
      </c>
      <c r="AC2116">
        <v>4</v>
      </c>
      <c r="AD2116">
        <v>154</v>
      </c>
      <c r="AE2116">
        <v>87</v>
      </c>
      <c r="AF2116">
        <v>54</v>
      </c>
      <c r="AG2116">
        <v>37</v>
      </c>
      <c r="AH2116">
        <v>22</v>
      </c>
      <c r="AI2116">
        <v>15</v>
      </c>
      <c r="AJ2116">
        <v>21</v>
      </c>
      <c r="AK2116">
        <v>2</v>
      </c>
      <c r="AL2116">
        <v>5</v>
      </c>
      <c r="AM2116">
        <v>153</v>
      </c>
      <c r="AN2116">
        <v>109</v>
      </c>
      <c r="AO2116">
        <v>66</v>
      </c>
      <c r="AP2116">
        <v>18</v>
      </c>
      <c r="AQ2116">
        <v>21</v>
      </c>
      <c r="AR2116">
        <v>12</v>
      </c>
      <c r="AS2116">
        <v>19</v>
      </c>
      <c r="AT2116">
        <v>45</v>
      </c>
      <c r="AU2116">
        <v>851</v>
      </c>
      <c r="AV2116">
        <v>70</v>
      </c>
      <c r="AW2116">
        <v>563</v>
      </c>
    </row>
    <row r="2117" spans="1:49" x14ac:dyDescent="0.35">
      <c r="A2117" s="1" t="s">
        <v>1044</v>
      </c>
      <c r="B2117" s="1" t="s">
        <v>1045</v>
      </c>
      <c r="C2117" s="1" t="s">
        <v>198</v>
      </c>
      <c r="D2117">
        <v>128</v>
      </c>
      <c r="E2117" s="1" t="s">
        <v>2257</v>
      </c>
      <c r="F2117">
        <v>20050523</v>
      </c>
      <c r="G2117">
        <v>40</v>
      </c>
      <c r="H2117">
        <v>103786</v>
      </c>
      <c r="I2117">
        <v>12</v>
      </c>
      <c r="J2117" s="1" t="s">
        <v>2156</v>
      </c>
      <c r="K2117" s="1" t="s">
        <v>70</v>
      </c>
      <c r="L2117" s="1" t="s">
        <v>2157</v>
      </c>
      <c r="M2117">
        <v>178</v>
      </c>
      <c r="N2117" s="1" t="s">
        <v>2166</v>
      </c>
      <c r="O2117">
        <v>23.9</v>
      </c>
      <c r="P2117">
        <v>104182</v>
      </c>
      <c r="R2117" s="1" t="s">
        <v>2159</v>
      </c>
      <c r="S2117" s="1" t="s">
        <v>932</v>
      </c>
      <c r="T2117" s="1" t="s">
        <v>2157</v>
      </c>
      <c r="U2117">
        <v>180</v>
      </c>
      <c r="V2117" s="1" t="s">
        <v>2178</v>
      </c>
      <c r="W2117">
        <v>22</v>
      </c>
      <c r="X2117" s="1" t="s">
        <v>1087</v>
      </c>
      <c r="Y2117">
        <v>5</v>
      </c>
      <c r="Z2117" s="1" t="s">
        <v>660</v>
      </c>
      <c r="AA2117">
        <v>108</v>
      </c>
      <c r="AB2117">
        <v>7</v>
      </c>
      <c r="AC2117">
        <v>3</v>
      </c>
      <c r="AD2117">
        <v>86</v>
      </c>
      <c r="AE2117">
        <v>57</v>
      </c>
      <c r="AF2117">
        <v>41</v>
      </c>
      <c r="AG2117">
        <v>13</v>
      </c>
      <c r="AH2117">
        <v>14</v>
      </c>
      <c r="AI2117">
        <v>6</v>
      </c>
      <c r="AJ2117">
        <v>9</v>
      </c>
      <c r="AK2117">
        <v>3</v>
      </c>
      <c r="AL2117">
        <v>2</v>
      </c>
      <c r="AM2117">
        <v>77</v>
      </c>
      <c r="AN2117">
        <v>39</v>
      </c>
      <c r="AO2117">
        <v>18</v>
      </c>
      <c r="AP2117">
        <v>19</v>
      </c>
      <c r="AQ2117">
        <v>13</v>
      </c>
      <c r="AR2117">
        <v>4</v>
      </c>
      <c r="AS2117">
        <v>11</v>
      </c>
      <c r="AT2117">
        <v>12</v>
      </c>
      <c r="AU2117">
        <v>1640</v>
      </c>
      <c r="AV2117">
        <v>214</v>
      </c>
      <c r="AW2117">
        <v>188</v>
      </c>
    </row>
    <row r="2118" spans="1:49" x14ac:dyDescent="0.35">
      <c r="A2118" s="1" t="s">
        <v>1044</v>
      </c>
      <c r="B2118" s="1" t="s">
        <v>1045</v>
      </c>
      <c r="C2118" s="1" t="s">
        <v>198</v>
      </c>
      <c r="D2118">
        <v>128</v>
      </c>
      <c r="E2118" s="1" t="s">
        <v>2257</v>
      </c>
      <c r="F2118">
        <v>20050523</v>
      </c>
      <c r="G2118">
        <v>41</v>
      </c>
      <c r="H2118">
        <v>103990</v>
      </c>
      <c r="I2118">
        <v>15</v>
      </c>
      <c r="J2118" s="1" t="s">
        <v>2156</v>
      </c>
      <c r="K2118" s="1" t="s">
        <v>65</v>
      </c>
      <c r="L2118" s="1" t="s">
        <v>2157</v>
      </c>
      <c r="M2118">
        <v>180</v>
      </c>
      <c r="N2118" s="1" t="s">
        <v>2161</v>
      </c>
      <c r="O2118">
        <v>23</v>
      </c>
      <c r="P2118">
        <v>103429</v>
      </c>
      <c r="R2118" s="1" t="s">
        <v>2173</v>
      </c>
      <c r="S2118" s="1" t="s">
        <v>232</v>
      </c>
      <c r="T2118" s="1" t="s">
        <v>2157</v>
      </c>
      <c r="U2118">
        <v>183</v>
      </c>
      <c r="V2118" s="1" t="s">
        <v>2184</v>
      </c>
      <c r="W2118">
        <v>25.7</v>
      </c>
      <c r="X2118" s="1" t="s">
        <v>1088</v>
      </c>
      <c r="Y2118">
        <v>5</v>
      </c>
      <c r="Z2118" s="1" t="s">
        <v>660</v>
      </c>
      <c r="AA2118">
        <v>163</v>
      </c>
      <c r="AB2118">
        <v>6</v>
      </c>
      <c r="AC2118">
        <v>4</v>
      </c>
      <c r="AD2118">
        <v>116</v>
      </c>
      <c r="AE2118">
        <v>67</v>
      </c>
      <c r="AF2118">
        <v>49</v>
      </c>
      <c r="AG2118">
        <v>30</v>
      </c>
      <c r="AH2118">
        <v>19</v>
      </c>
      <c r="AI2118">
        <v>5</v>
      </c>
      <c r="AJ2118">
        <v>7</v>
      </c>
      <c r="AK2118">
        <v>1</v>
      </c>
      <c r="AL2118">
        <v>3</v>
      </c>
      <c r="AM2118">
        <v>144</v>
      </c>
      <c r="AN2118">
        <v>96</v>
      </c>
      <c r="AO2118">
        <v>57</v>
      </c>
      <c r="AP2118">
        <v>25</v>
      </c>
      <c r="AQ2118">
        <v>18</v>
      </c>
      <c r="AR2118">
        <v>18</v>
      </c>
      <c r="AS2118">
        <v>23</v>
      </c>
      <c r="AT2118">
        <v>16</v>
      </c>
      <c r="AU2118">
        <v>1415</v>
      </c>
      <c r="AV2118">
        <v>172</v>
      </c>
      <c r="AW2118">
        <v>254</v>
      </c>
    </row>
    <row r="2119" spans="1:49" x14ac:dyDescent="0.35">
      <c r="A2119" s="1" t="s">
        <v>1044</v>
      </c>
      <c r="B2119" s="1" t="s">
        <v>1045</v>
      </c>
      <c r="C2119" s="1" t="s">
        <v>198</v>
      </c>
      <c r="D2119">
        <v>128</v>
      </c>
      <c r="E2119" s="1" t="s">
        <v>2257</v>
      </c>
      <c r="F2119">
        <v>20050523</v>
      </c>
      <c r="G2119">
        <v>42</v>
      </c>
      <c r="H2119">
        <v>101868</v>
      </c>
      <c r="J2119" s="1" t="s">
        <v>2198</v>
      </c>
      <c r="K2119" s="1" t="s">
        <v>138</v>
      </c>
      <c r="L2119" s="1" t="s">
        <v>2172</v>
      </c>
      <c r="M2119">
        <v>203</v>
      </c>
      <c r="N2119" s="1" t="s">
        <v>2175</v>
      </c>
      <c r="O2119">
        <v>34.200000000000003</v>
      </c>
      <c r="P2119">
        <v>103444</v>
      </c>
      <c r="R2119" s="1" t="s">
        <v>2156</v>
      </c>
      <c r="S2119" s="1" t="s">
        <v>218</v>
      </c>
      <c r="T2119" s="1" t="s">
        <v>2157</v>
      </c>
      <c r="U2119">
        <v>173</v>
      </c>
      <c r="V2119" s="1" t="s">
        <v>2196</v>
      </c>
      <c r="W2119">
        <v>25.6</v>
      </c>
      <c r="X2119" s="1" t="s">
        <v>1089</v>
      </c>
      <c r="Y2119">
        <v>5</v>
      </c>
      <c r="Z2119" s="1" t="s">
        <v>660</v>
      </c>
      <c r="AA2119">
        <v>96</v>
      </c>
      <c r="AB2119">
        <v>8</v>
      </c>
      <c r="AC2119">
        <v>3</v>
      </c>
      <c r="AD2119">
        <v>74</v>
      </c>
      <c r="AE2119">
        <v>45</v>
      </c>
      <c r="AF2119">
        <v>36</v>
      </c>
      <c r="AG2119">
        <v>13</v>
      </c>
      <c r="AH2119">
        <v>12</v>
      </c>
      <c r="AI2119">
        <v>2</v>
      </c>
      <c r="AJ2119">
        <v>3</v>
      </c>
      <c r="AK2119">
        <v>2</v>
      </c>
      <c r="AL2119">
        <v>5</v>
      </c>
      <c r="AM2119">
        <v>74</v>
      </c>
      <c r="AN2119">
        <v>34</v>
      </c>
      <c r="AO2119">
        <v>21</v>
      </c>
      <c r="AP2119">
        <v>14</v>
      </c>
      <c r="AQ2119">
        <v>12</v>
      </c>
      <c r="AR2119">
        <v>3</v>
      </c>
      <c r="AS2119">
        <v>10</v>
      </c>
      <c r="AT2119">
        <v>130</v>
      </c>
      <c r="AU2119">
        <v>329</v>
      </c>
      <c r="AV2119">
        <v>99</v>
      </c>
      <c r="AW2119">
        <v>419</v>
      </c>
    </row>
    <row r="2120" spans="1:49" x14ac:dyDescent="0.35">
      <c r="A2120" s="1" t="s">
        <v>1044</v>
      </c>
      <c r="B2120" s="1" t="s">
        <v>1045</v>
      </c>
      <c r="C2120" s="1" t="s">
        <v>198</v>
      </c>
      <c r="D2120">
        <v>128</v>
      </c>
      <c r="E2120" s="1" t="s">
        <v>2257</v>
      </c>
      <c r="F2120">
        <v>20050523</v>
      </c>
      <c r="G2120">
        <v>43</v>
      </c>
      <c r="H2120">
        <v>103176</v>
      </c>
      <c r="J2120" s="1" t="s">
        <v>2156</v>
      </c>
      <c r="K2120" s="1" t="s">
        <v>185</v>
      </c>
      <c r="L2120" s="1" t="s">
        <v>2157</v>
      </c>
      <c r="M2120">
        <v>183</v>
      </c>
      <c r="N2120" s="1" t="s">
        <v>2161</v>
      </c>
      <c r="O2120">
        <v>27</v>
      </c>
      <c r="P2120">
        <v>102856</v>
      </c>
      <c r="R2120" s="1" t="s">
        <v>2156</v>
      </c>
      <c r="S2120" s="1" t="s">
        <v>425</v>
      </c>
      <c r="T2120" s="1" t="s">
        <v>2157</v>
      </c>
      <c r="U2120">
        <v>190</v>
      </c>
      <c r="V2120" s="1" t="s">
        <v>2182</v>
      </c>
      <c r="W2120">
        <v>28.6</v>
      </c>
      <c r="X2120" s="1" t="s">
        <v>1090</v>
      </c>
      <c r="Y2120">
        <v>5</v>
      </c>
      <c r="Z2120" s="1" t="s">
        <v>660</v>
      </c>
      <c r="AA2120">
        <v>124</v>
      </c>
      <c r="AB2120">
        <v>1</v>
      </c>
      <c r="AC2120">
        <v>0</v>
      </c>
      <c r="AD2120">
        <v>94</v>
      </c>
      <c r="AE2120">
        <v>49</v>
      </c>
      <c r="AF2120">
        <v>38</v>
      </c>
      <c r="AG2120">
        <v>30</v>
      </c>
      <c r="AH2120">
        <v>16</v>
      </c>
      <c r="AI2120">
        <v>7</v>
      </c>
      <c r="AJ2120">
        <v>8</v>
      </c>
      <c r="AK2120">
        <v>7</v>
      </c>
      <c r="AL2120">
        <v>7</v>
      </c>
      <c r="AM2120">
        <v>100</v>
      </c>
      <c r="AN2120">
        <v>52</v>
      </c>
      <c r="AO2120">
        <v>35</v>
      </c>
      <c r="AP2120">
        <v>18</v>
      </c>
      <c r="AQ2120">
        <v>16</v>
      </c>
      <c r="AR2120">
        <v>5</v>
      </c>
      <c r="AS2120">
        <v>12</v>
      </c>
      <c r="AT2120">
        <v>138</v>
      </c>
      <c r="AU2120">
        <v>307</v>
      </c>
      <c r="AV2120">
        <v>94</v>
      </c>
      <c r="AW2120">
        <v>430</v>
      </c>
    </row>
    <row r="2121" spans="1:49" x14ac:dyDescent="0.35">
      <c r="A2121" s="1" t="s">
        <v>1044</v>
      </c>
      <c r="B2121" s="1" t="s">
        <v>1045</v>
      </c>
      <c r="C2121" s="1" t="s">
        <v>198</v>
      </c>
      <c r="D2121">
        <v>128</v>
      </c>
      <c r="E2121" s="1" t="s">
        <v>2257</v>
      </c>
      <c r="F2121">
        <v>20050523</v>
      </c>
      <c r="G2121">
        <v>44</v>
      </c>
      <c r="H2121">
        <v>102563</v>
      </c>
      <c r="I2121">
        <v>19</v>
      </c>
      <c r="J2121" s="1" t="s">
        <v>2156</v>
      </c>
      <c r="K2121" s="1" t="s">
        <v>88</v>
      </c>
      <c r="L2121" s="1" t="s">
        <v>2157</v>
      </c>
      <c r="M2121">
        <v>180</v>
      </c>
      <c r="N2121" s="1" t="s">
        <v>2179</v>
      </c>
      <c r="O2121">
        <v>30.1</v>
      </c>
      <c r="P2121">
        <v>102401</v>
      </c>
      <c r="R2121" s="1" t="s">
        <v>2156</v>
      </c>
      <c r="S2121" s="1" t="s">
        <v>283</v>
      </c>
      <c r="T2121" s="1" t="s">
        <v>2172</v>
      </c>
      <c r="U2121">
        <v>178</v>
      </c>
      <c r="V2121" s="1" t="s">
        <v>2184</v>
      </c>
      <c r="W2121">
        <v>30.9</v>
      </c>
      <c r="X2121" s="1" t="s">
        <v>1091</v>
      </c>
      <c r="Y2121">
        <v>5</v>
      </c>
      <c r="Z2121" s="1" t="s">
        <v>660</v>
      </c>
      <c r="AA2121">
        <v>152</v>
      </c>
      <c r="AB2121">
        <v>12</v>
      </c>
      <c r="AC2121">
        <v>5</v>
      </c>
      <c r="AD2121">
        <v>126</v>
      </c>
      <c r="AE2121">
        <v>76</v>
      </c>
      <c r="AF2121">
        <v>57</v>
      </c>
      <c r="AG2121">
        <v>30</v>
      </c>
      <c r="AH2121">
        <v>21</v>
      </c>
      <c r="AI2121">
        <v>2</v>
      </c>
      <c r="AJ2121">
        <v>4</v>
      </c>
      <c r="AK2121">
        <v>12</v>
      </c>
      <c r="AL2121">
        <v>5</v>
      </c>
      <c r="AM2121">
        <v>134</v>
      </c>
      <c r="AN2121">
        <v>66</v>
      </c>
      <c r="AO2121">
        <v>41</v>
      </c>
      <c r="AP2121">
        <v>34</v>
      </c>
      <c r="AQ2121">
        <v>20</v>
      </c>
      <c r="AR2121">
        <v>6</v>
      </c>
      <c r="AS2121">
        <v>14</v>
      </c>
      <c r="AT2121">
        <v>19</v>
      </c>
      <c r="AU2121">
        <v>1313</v>
      </c>
      <c r="AV2121">
        <v>1015</v>
      </c>
      <c r="AW2121">
        <v>6</v>
      </c>
    </row>
    <row r="2122" spans="1:49" x14ac:dyDescent="0.35">
      <c r="A2122" s="1" t="s">
        <v>1044</v>
      </c>
      <c r="B2122" s="1" t="s">
        <v>1045</v>
      </c>
      <c r="C2122" s="1" t="s">
        <v>198</v>
      </c>
      <c r="D2122">
        <v>128</v>
      </c>
      <c r="E2122" s="1" t="s">
        <v>2257</v>
      </c>
      <c r="F2122">
        <v>20050523</v>
      </c>
      <c r="G2122">
        <v>45</v>
      </c>
      <c r="H2122">
        <v>103507</v>
      </c>
      <c r="I2122">
        <v>32</v>
      </c>
      <c r="J2122" s="1" t="s">
        <v>2156</v>
      </c>
      <c r="K2122" s="1" t="s">
        <v>36</v>
      </c>
      <c r="L2122" s="1" t="s">
        <v>2157</v>
      </c>
      <c r="M2122">
        <v>183</v>
      </c>
      <c r="N2122" s="1" t="s">
        <v>2161</v>
      </c>
      <c r="O2122">
        <v>25.2</v>
      </c>
      <c r="P2122">
        <v>103971</v>
      </c>
      <c r="R2122" s="1" t="s">
        <v>2156</v>
      </c>
      <c r="S2122" s="1" t="s">
        <v>27</v>
      </c>
      <c r="T2122" s="1" t="s">
        <v>2157</v>
      </c>
      <c r="U2122">
        <v>180</v>
      </c>
      <c r="V2122" s="1" t="s">
        <v>2168</v>
      </c>
      <c r="W2122">
        <v>23.1</v>
      </c>
      <c r="X2122" s="1" t="s">
        <v>1092</v>
      </c>
      <c r="Y2122">
        <v>5</v>
      </c>
      <c r="Z2122" s="1" t="s">
        <v>660</v>
      </c>
      <c r="AA2122">
        <v>113</v>
      </c>
      <c r="AB2122">
        <v>0</v>
      </c>
      <c r="AC2122">
        <v>1</v>
      </c>
      <c r="AD2122">
        <v>90</v>
      </c>
      <c r="AE2122">
        <v>60</v>
      </c>
      <c r="AF2122">
        <v>38</v>
      </c>
      <c r="AG2122">
        <v>18</v>
      </c>
      <c r="AH2122">
        <v>14</v>
      </c>
      <c r="AI2122">
        <v>5</v>
      </c>
      <c r="AJ2122">
        <v>8</v>
      </c>
      <c r="AK2122">
        <v>6</v>
      </c>
      <c r="AL2122">
        <v>9</v>
      </c>
      <c r="AM2122">
        <v>96</v>
      </c>
      <c r="AN2122">
        <v>47</v>
      </c>
      <c r="AO2122">
        <v>30</v>
      </c>
      <c r="AP2122">
        <v>16</v>
      </c>
      <c r="AQ2122">
        <v>14</v>
      </c>
      <c r="AR2122">
        <v>9</v>
      </c>
      <c r="AS2122">
        <v>16</v>
      </c>
      <c r="AT2122">
        <v>33</v>
      </c>
      <c r="AU2122">
        <v>995</v>
      </c>
      <c r="AV2122">
        <v>42</v>
      </c>
      <c r="AW2122">
        <v>867</v>
      </c>
    </row>
    <row r="2123" spans="1:49" x14ac:dyDescent="0.35">
      <c r="A2123" s="1" t="s">
        <v>1044</v>
      </c>
      <c r="B2123" s="1" t="s">
        <v>1045</v>
      </c>
      <c r="C2123" s="1" t="s">
        <v>198</v>
      </c>
      <c r="D2123">
        <v>128</v>
      </c>
      <c r="E2123" s="1" t="s">
        <v>2257</v>
      </c>
      <c r="F2123">
        <v>20050523</v>
      </c>
      <c r="G2123">
        <v>46</v>
      </c>
      <c r="H2123">
        <v>103401</v>
      </c>
      <c r="J2123" s="1" t="s">
        <v>2156</v>
      </c>
      <c r="K2123" s="1" t="s">
        <v>177</v>
      </c>
      <c r="L2123" s="1" t="s">
        <v>2157</v>
      </c>
      <c r="M2123">
        <v>190</v>
      </c>
      <c r="N2123" s="1" t="s">
        <v>2160</v>
      </c>
      <c r="O2123">
        <v>25.8</v>
      </c>
      <c r="P2123">
        <v>102148</v>
      </c>
      <c r="R2123" s="1" t="s">
        <v>2156</v>
      </c>
      <c r="S2123" s="1" t="s">
        <v>521</v>
      </c>
      <c r="T2123" s="1" t="s">
        <v>2157</v>
      </c>
      <c r="U2123">
        <v>178</v>
      </c>
      <c r="V2123" s="1" t="s">
        <v>2171</v>
      </c>
      <c r="W2123">
        <v>32.4</v>
      </c>
      <c r="X2123" s="1" t="s">
        <v>1093</v>
      </c>
      <c r="Y2123">
        <v>5</v>
      </c>
      <c r="Z2123" s="1" t="s">
        <v>660</v>
      </c>
      <c r="AA2123">
        <v>221</v>
      </c>
      <c r="AB2123">
        <v>3</v>
      </c>
      <c r="AC2123">
        <v>4</v>
      </c>
      <c r="AD2123">
        <v>160</v>
      </c>
      <c r="AE2123">
        <v>100</v>
      </c>
      <c r="AF2123">
        <v>70</v>
      </c>
      <c r="AG2123">
        <v>31</v>
      </c>
      <c r="AH2123">
        <v>24</v>
      </c>
      <c r="AI2123">
        <v>6</v>
      </c>
      <c r="AJ2123">
        <v>11</v>
      </c>
      <c r="AK2123">
        <v>8</v>
      </c>
      <c r="AL2123">
        <v>2</v>
      </c>
      <c r="AM2123">
        <v>167</v>
      </c>
      <c r="AN2123">
        <v>94</v>
      </c>
      <c r="AO2123">
        <v>55</v>
      </c>
      <c r="AP2123">
        <v>45</v>
      </c>
      <c r="AQ2123">
        <v>24</v>
      </c>
      <c r="AR2123">
        <v>13</v>
      </c>
      <c r="AS2123">
        <v>19</v>
      </c>
      <c r="AT2123">
        <v>80</v>
      </c>
      <c r="AU2123">
        <v>495</v>
      </c>
      <c r="AV2123">
        <v>51</v>
      </c>
      <c r="AW2123">
        <v>756</v>
      </c>
    </row>
    <row r="2124" spans="1:49" x14ac:dyDescent="0.35">
      <c r="A2124" s="1" t="s">
        <v>1044</v>
      </c>
      <c r="B2124" s="1" t="s">
        <v>1045</v>
      </c>
      <c r="C2124" s="1" t="s">
        <v>198</v>
      </c>
      <c r="D2124">
        <v>128</v>
      </c>
      <c r="E2124" s="1" t="s">
        <v>2257</v>
      </c>
      <c r="F2124">
        <v>20050523</v>
      </c>
      <c r="G2124">
        <v>47</v>
      </c>
      <c r="H2124">
        <v>104160</v>
      </c>
      <c r="J2124" s="1" t="s">
        <v>2159</v>
      </c>
      <c r="K2124" s="1" t="s">
        <v>151</v>
      </c>
      <c r="L2124" s="1" t="s">
        <v>2157</v>
      </c>
      <c r="M2124">
        <v>185</v>
      </c>
      <c r="N2124" s="1" t="s">
        <v>2160</v>
      </c>
      <c r="O2124">
        <v>22.1</v>
      </c>
      <c r="P2124">
        <v>102358</v>
      </c>
      <c r="R2124" s="1" t="s">
        <v>2156</v>
      </c>
      <c r="S2124" s="1" t="s">
        <v>584</v>
      </c>
      <c r="T2124" s="1" t="s">
        <v>2157</v>
      </c>
      <c r="U2124">
        <v>190</v>
      </c>
      <c r="V2124" s="1" t="s">
        <v>2179</v>
      </c>
      <c r="W2124">
        <v>31.1</v>
      </c>
      <c r="X2124" s="1" t="s">
        <v>1094</v>
      </c>
      <c r="Y2124">
        <v>5</v>
      </c>
      <c r="Z2124" s="1" t="s">
        <v>660</v>
      </c>
      <c r="AA2124">
        <v>82</v>
      </c>
      <c r="AB2124">
        <v>8</v>
      </c>
      <c r="AC2124">
        <v>3</v>
      </c>
      <c r="AD2124">
        <v>89</v>
      </c>
      <c r="AE2124">
        <v>50</v>
      </c>
      <c r="AF2124">
        <v>42</v>
      </c>
      <c r="AG2124">
        <v>21</v>
      </c>
      <c r="AH2124">
        <v>14</v>
      </c>
      <c r="AI2124">
        <v>5</v>
      </c>
      <c r="AJ2124">
        <v>7</v>
      </c>
      <c r="AK2124">
        <v>3</v>
      </c>
      <c r="AL2124">
        <v>2</v>
      </c>
      <c r="AM2124">
        <v>72</v>
      </c>
      <c r="AN2124">
        <v>48</v>
      </c>
      <c r="AO2124">
        <v>31</v>
      </c>
      <c r="AP2124">
        <v>9</v>
      </c>
      <c r="AQ2124">
        <v>13</v>
      </c>
      <c r="AR2124">
        <v>5</v>
      </c>
      <c r="AS2124">
        <v>11</v>
      </c>
      <c r="AT2124">
        <v>159</v>
      </c>
      <c r="AU2124">
        <v>281</v>
      </c>
      <c r="AV2124">
        <v>104</v>
      </c>
      <c r="AW2124">
        <v>407</v>
      </c>
    </row>
    <row r="2125" spans="1:49" x14ac:dyDescent="0.35">
      <c r="A2125" s="1" t="s">
        <v>1044</v>
      </c>
      <c r="B2125" s="1" t="s">
        <v>1045</v>
      </c>
      <c r="C2125" s="1" t="s">
        <v>198</v>
      </c>
      <c r="D2125">
        <v>128</v>
      </c>
      <c r="E2125" s="1" t="s">
        <v>2257</v>
      </c>
      <c r="F2125">
        <v>20050523</v>
      </c>
      <c r="G2125">
        <v>48</v>
      </c>
      <c r="H2125">
        <v>103498</v>
      </c>
      <c r="I2125">
        <v>3</v>
      </c>
      <c r="J2125" s="1" t="s">
        <v>2156</v>
      </c>
      <c r="K2125" s="1" t="s">
        <v>678</v>
      </c>
      <c r="L2125" s="1" t="s">
        <v>2157</v>
      </c>
      <c r="M2125">
        <v>193</v>
      </c>
      <c r="N2125" s="1" t="s">
        <v>2166</v>
      </c>
      <c r="O2125">
        <v>25.3</v>
      </c>
      <c r="P2125">
        <v>103171</v>
      </c>
      <c r="R2125" s="1" t="s">
        <v>2156</v>
      </c>
      <c r="S2125" s="1" t="s">
        <v>192</v>
      </c>
      <c r="T2125" s="1" t="s">
        <v>2157</v>
      </c>
      <c r="U2125">
        <v>185</v>
      </c>
      <c r="V2125" s="1" t="s">
        <v>2192</v>
      </c>
      <c r="W2125">
        <v>27.1</v>
      </c>
      <c r="X2125" s="1" t="s">
        <v>1095</v>
      </c>
      <c r="Y2125">
        <v>5</v>
      </c>
      <c r="Z2125" s="1" t="s">
        <v>660</v>
      </c>
      <c r="AA2125">
        <v>153</v>
      </c>
      <c r="AB2125">
        <v>9</v>
      </c>
      <c r="AC2125">
        <v>6</v>
      </c>
      <c r="AD2125">
        <v>137</v>
      </c>
      <c r="AE2125">
        <v>72</v>
      </c>
      <c r="AF2125">
        <v>53</v>
      </c>
      <c r="AG2125">
        <v>33</v>
      </c>
      <c r="AH2125">
        <v>18</v>
      </c>
      <c r="AI2125">
        <v>10</v>
      </c>
      <c r="AJ2125">
        <v>13</v>
      </c>
      <c r="AK2125">
        <v>6</v>
      </c>
      <c r="AL2125">
        <v>5</v>
      </c>
      <c r="AM2125">
        <v>103</v>
      </c>
      <c r="AN2125">
        <v>52</v>
      </c>
      <c r="AO2125">
        <v>35</v>
      </c>
      <c r="AP2125">
        <v>20</v>
      </c>
      <c r="AQ2125">
        <v>17</v>
      </c>
      <c r="AR2125">
        <v>9</v>
      </c>
      <c r="AS2125">
        <v>16</v>
      </c>
      <c r="AT2125">
        <v>4</v>
      </c>
      <c r="AU2125">
        <v>3065</v>
      </c>
      <c r="AV2125">
        <v>86</v>
      </c>
      <c r="AW2125">
        <v>469</v>
      </c>
    </row>
    <row r="2126" spans="1:49" x14ac:dyDescent="0.35">
      <c r="A2126" s="1" t="s">
        <v>1044</v>
      </c>
      <c r="B2126" s="1" t="s">
        <v>1045</v>
      </c>
      <c r="C2126" s="1" t="s">
        <v>198</v>
      </c>
      <c r="D2126">
        <v>128</v>
      </c>
      <c r="E2126" s="1" t="s">
        <v>2257</v>
      </c>
      <c r="F2126">
        <v>20050523</v>
      </c>
      <c r="G2126">
        <v>49</v>
      </c>
      <c r="H2126">
        <v>103813</v>
      </c>
      <c r="J2126" s="1" t="s">
        <v>2159</v>
      </c>
      <c r="K2126" s="1" t="s">
        <v>130</v>
      </c>
      <c r="L2126" s="1" t="s">
        <v>2172</v>
      </c>
      <c r="M2126">
        <v>185</v>
      </c>
      <c r="N2126" s="1" t="s">
        <v>2188</v>
      </c>
      <c r="O2126">
        <v>23.8</v>
      </c>
      <c r="P2126">
        <v>101736</v>
      </c>
      <c r="Q2126">
        <v>6</v>
      </c>
      <c r="R2126" s="1" t="s">
        <v>2156</v>
      </c>
      <c r="S2126" s="1" t="s">
        <v>675</v>
      </c>
      <c r="T2126" s="1" t="s">
        <v>2157</v>
      </c>
      <c r="U2126">
        <v>180</v>
      </c>
      <c r="V2126" s="1" t="s">
        <v>2164</v>
      </c>
      <c r="W2126">
        <v>35</v>
      </c>
      <c r="X2126" s="1" t="s">
        <v>1096</v>
      </c>
      <c r="Y2126">
        <v>5</v>
      </c>
      <c r="Z2126" s="1" t="s">
        <v>660</v>
      </c>
      <c r="AA2126">
        <v>179</v>
      </c>
      <c r="AB2126">
        <v>6</v>
      </c>
      <c r="AC2126">
        <v>5</v>
      </c>
      <c r="AD2126">
        <v>164</v>
      </c>
      <c r="AE2126">
        <v>95</v>
      </c>
      <c r="AF2126">
        <v>65</v>
      </c>
      <c r="AG2126">
        <v>37</v>
      </c>
      <c r="AH2126">
        <v>24</v>
      </c>
      <c r="AI2126">
        <v>15</v>
      </c>
      <c r="AJ2126">
        <v>20</v>
      </c>
      <c r="AK2126">
        <v>5</v>
      </c>
      <c r="AL2126">
        <v>15</v>
      </c>
      <c r="AM2126">
        <v>179</v>
      </c>
      <c r="AN2126">
        <v>100</v>
      </c>
      <c r="AO2126">
        <v>66</v>
      </c>
      <c r="AP2126">
        <v>30</v>
      </c>
      <c r="AQ2126">
        <v>23</v>
      </c>
      <c r="AR2126">
        <v>17</v>
      </c>
      <c r="AS2126">
        <v>27</v>
      </c>
      <c r="AT2126">
        <v>95</v>
      </c>
      <c r="AU2126">
        <v>427</v>
      </c>
      <c r="AV2126">
        <v>7</v>
      </c>
      <c r="AW2126">
        <v>2275</v>
      </c>
    </row>
    <row r="2127" spans="1:49" x14ac:dyDescent="0.35">
      <c r="A2127" s="1" t="s">
        <v>1044</v>
      </c>
      <c r="B2127" s="1" t="s">
        <v>1045</v>
      </c>
      <c r="C2127" s="1" t="s">
        <v>198</v>
      </c>
      <c r="D2127">
        <v>128</v>
      </c>
      <c r="E2127" s="1" t="s">
        <v>2257</v>
      </c>
      <c r="F2127">
        <v>20050523</v>
      </c>
      <c r="G2127">
        <v>50</v>
      </c>
      <c r="H2127">
        <v>104214</v>
      </c>
      <c r="J2127" s="1" t="s">
        <v>2156</v>
      </c>
      <c r="K2127" s="1" t="s">
        <v>205</v>
      </c>
      <c r="L2127" s="1" t="s">
        <v>2157</v>
      </c>
      <c r="M2127">
        <v>185</v>
      </c>
      <c r="N2127" s="1" t="s">
        <v>2166</v>
      </c>
      <c r="O2127">
        <v>21.8</v>
      </c>
      <c r="P2127">
        <v>102035</v>
      </c>
      <c r="R2127" s="1" t="s">
        <v>2156</v>
      </c>
      <c r="S2127" s="1" t="s">
        <v>189</v>
      </c>
      <c r="T2127" s="1" t="s">
        <v>2157</v>
      </c>
      <c r="U2127">
        <v>183</v>
      </c>
      <c r="V2127" s="1" t="s">
        <v>2179</v>
      </c>
      <c r="W2127">
        <v>33.1</v>
      </c>
      <c r="X2127" s="1" t="s">
        <v>1097</v>
      </c>
      <c r="Y2127">
        <v>5</v>
      </c>
      <c r="Z2127" s="1" t="s">
        <v>660</v>
      </c>
      <c r="AA2127">
        <v>157</v>
      </c>
      <c r="AB2127">
        <v>3</v>
      </c>
      <c r="AC2127">
        <v>4</v>
      </c>
      <c r="AD2127">
        <v>121</v>
      </c>
      <c r="AE2127">
        <v>78</v>
      </c>
      <c r="AF2127">
        <v>52</v>
      </c>
      <c r="AG2127">
        <v>24</v>
      </c>
      <c r="AH2127">
        <v>18</v>
      </c>
      <c r="AI2127">
        <v>6</v>
      </c>
      <c r="AJ2127">
        <v>9</v>
      </c>
      <c r="AK2127">
        <v>5</v>
      </c>
      <c r="AL2127">
        <v>6</v>
      </c>
      <c r="AM2127">
        <v>119</v>
      </c>
      <c r="AN2127">
        <v>60</v>
      </c>
      <c r="AO2127">
        <v>36</v>
      </c>
      <c r="AP2127">
        <v>29</v>
      </c>
      <c r="AQ2127">
        <v>18</v>
      </c>
      <c r="AR2127">
        <v>8</v>
      </c>
      <c r="AS2127">
        <v>14</v>
      </c>
      <c r="AT2127">
        <v>38</v>
      </c>
      <c r="AU2127">
        <v>925</v>
      </c>
      <c r="AV2127">
        <v>97</v>
      </c>
      <c r="AW2127">
        <v>423</v>
      </c>
    </row>
    <row r="2128" spans="1:49" x14ac:dyDescent="0.35">
      <c r="A2128" s="1" t="s">
        <v>1044</v>
      </c>
      <c r="B2128" s="1" t="s">
        <v>1045</v>
      </c>
      <c r="C2128" s="1" t="s">
        <v>198</v>
      </c>
      <c r="D2128">
        <v>128</v>
      </c>
      <c r="E2128" s="1" t="s">
        <v>2257</v>
      </c>
      <c r="F2128">
        <v>20050523</v>
      </c>
      <c r="G2128">
        <v>51</v>
      </c>
      <c r="H2128">
        <v>103096</v>
      </c>
      <c r="J2128" s="1" t="s">
        <v>2173</v>
      </c>
      <c r="K2128" s="1" t="s">
        <v>273</v>
      </c>
      <c r="L2128" s="1" t="s">
        <v>2157</v>
      </c>
      <c r="M2128">
        <v>173</v>
      </c>
      <c r="N2128" s="1" t="s">
        <v>2171</v>
      </c>
      <c r="O2128">
        <v>27.4</v>
      </c>
      <c r="P2128">
        <v>102880</v>
      </c>
      <c r="R2128" s="1" t="s">
        <v>2156</v>
      </c>
      <c r="S2128" s="1" t="s">
        <v>358</v>
      </c>
      <c r="T2128" s="1" t="s">
        <v>2157</v>
      </c>
      <c r="U2128">
        <v>201</v>
      </c>
      <c r="V2128" s="1" t="s">
        <v>2169</v>
      </c>
      <c r="W2128">
        <v>28.5</v>
      </c>
      <c r="X2128" s="1" t="s">
        <v>1098</v>
      </c>
      <c r="Y2128">
        <v>5</v>
      </c>
      <c r="Z2128" s="1" t="s">
        <v>660</v>
      </c>
      <c r="AA2128">
        <v>175</v>
      </c>
      <c r="AB2128">
        <v>10</v>
      </c>
      <c r="AC2128">
        <v>7</v>
      </c>
      <c r="AD2128">
        <v>131</v>
      </c>
      <c r="AE2128">
        <v>68</v>
      </c>
      <c r="AF2128">
        <v>53</v>
      </c>
      <c r="AG2128">
        <v>33</v>
      </c>
      <c r="AH2128">
        <v>19</v>
      </c>
      <c r="AI2128">
        <v>7</v>
      </c>
      <c r="AJ2128">
        <v>9</v>
      </c>
      <c r="AK2128">
        <v>8</v>
      </c>
      <c r="AL2128">
        <v>9</v>
      </c>
      <c r="AM2128">
        <v>128</v>
      </c>
      <c r="AN2128">
        <v>78</v>
      </c>
      <c r="AO2128">
        <v>51</v>
      </c>
      <c r="AP2128">
        <v>20</v>
      </c>
      <c r="AQ2128">
        <v>19</v>
      </c>
      <c r="AR2128">
        <v>6</v>
      </c>
      <c r="AS2128">
        <v>13</v>
      </c>
      <c r="AT2128">
        <v>105</v>
      </c>
      <c r="AU2128">
        <v>406</v>
      </c>
      <c r="AV2128">
        <v>125</v>
      </c>
      <c r="AW2128">
        <v>336</v>
      </c>
    </row>
    <row r="2129" spans="1:49" x14ac:dyDescent="0.35">
      <c r="A2129" s="1" t="s">
        <v>1044</v>
      </c>
      <c r="B2129" s="1" t="s">
        <v>1045</v>
      </c>
      <c r="C2129" s="1" t="s">
        <v>198</v>
      </c>
      <c r="D2129">
        <v>128</v>
      </c>
      <c r="E2129" s="1" t="s">
        <v>2257</v>
      </c>
      <c r="F2129">
        <v>20050523</v>
      </c>
      <c r="G2129">
        <v>52</v>
      </c>
      <c r="H2129">
        <v>103017</v>
      </c>
      <c r="I2129">
        <v>28</v>
      </c>
      <c r="J2129" s="1" t="s">
        <v>2156</v>
      </c>
      <c r="K2129" s="1" t="s">
        <v>28</v>
      </c>
      <c r="L2129" s="1" t="s">
        <v>2157</v>
      </c>
      <c r="M2129">
        <v>183</v>
      </c>
      <c r="N2129" s="1" t="s">
        <v>2169</v>
      </c>
      <c r="O2129">
        <v>27.8</v>
      </c>
      <c r="P2129">
        <v>103333</v>
      </c>
      <c r="R2129" s="1" t="s">
        <v>2156</v>
      </c>
      <c r="S2129" s="1" t="s">
        <v>59</v>
      </c>
      <c r="T2129" s="1" t="s">
        <v>2157</v>
      </c>
      <c r="U2129">
        <v>208</v>
      </c>
      <c r="V2129" s="1" t="s">
        <v>2178</v>
      </c>
      <c r="W2129">
        <v>26.2</v>
      </c>
      <c r="X2129" s="1" t="s">
        <v>452</v>
      </c>
      <c r="Y2129">
        <v>5</v>
      </c>
      <c r="Z2129" s="1" t="s">
        <v>660</v>
      </c>
      <c r="AA2129">
        <v>99</v>
      </c>
      <c r="AB2129">
        <v>5</v>
      </c>
      <c r="AC2129">
        <v>3</v>
      </c>
      <c r="AD2129">
        <v>81</v>
      </c>
      <c r="AE2129">
        <v>42</v>
      </c>
      <c r="AF2129">
        <v>39</v>
      </c>
      <c r="AG2129">
        <v>22</v>
      </c>
      <c r="AH2129">
        <v>14</v>
      </c>
      <c r="AI2129">
        <v>2</v>
      </c>
      <c r="AJ2129">
        <v>2</v>
      </c>
      <c r="AK2129">
        <v>6</v>
      </c>
      <c r="AL2129">
        <v>4</v>
      </c>
      <c r="AM2129">
        <v>67</v>
      </c>
      <c r="AN2129">
        <v>33</v>
      </c>
      <c r="AO2129">
        <v>24</v>
      </c>
      <c r="AP2129">
        <v>18</v>
      </c>
      <c r="AQ2129">
        <v>14</v>
      </c>
      <c r="AR2129">
        <v>1</v>
      </c>
      <c r="AS2129">
        <v>5</v>
      </c>
      <c r="AT2129">
        <v>28</v>
      </c>
      <c r="AU2129">
        <v>1130</v>
      </c>
      <c r="AV2129">
        <v>77</v>
      </c>
      <c r="AW2129">
        <v>500</v>
      </c>
    </row>
    <row r="2130" spans="1:49" x14ac:dyDescent="0.35">
      <c r="A2130" s="1" t="s">
        <v>1044</v>
      </c>
      <c r="B2130" s="1" t="s">
        <v>1045</v>
      </c>
      <c r="C2130" s="1" t="s">
        <v>198</v>
      </c>
      <c r="D2130">
        <v>128</v>
      </c>
      <c r="E2130" s="1" t="s">
        <v>2257</v>
      </c>
      <c r="F2130">
        <v>20050523</v>
      </c>
      <c r="G2130">
        <v>53</v>
      </c>
      <c r="H2130">
        <v>103908</v>
      </c>
      <c r="J2130" s="1" t="s">
        <v>2156</v>
      </c>
      <c r="K2130" s="1" t="s">
        <v>45</v>
      </c>
      <c r="L2130" s="1" t="s">
        <v>2157</v>
      </c>
      <c r="M2130">
        <v>185</v>
      </c>
      <c r="N2130" s="1" t="s">
        <v>2171</v>
      </c>
      <c r="O2130">
        <v>23.3</v>
      </c>
      <c r="P2130">
        <v>103852</v>
      </c>
      <c r="Q2130">
        <v>24</v>
      </c>
      <c r="R2130" s="1" t="s">
        <v>2156</v>
      </c>
      <c r="S2130" s="1" t="s">
        <v>30</v>
      </c>
      <c r="T2130" s="1" t="s">
        <v>2172</v>
      </c>
      <c r="U2130">
        <v>188</v>
      </c>
      <c r="V2130" s="1" t="s">
        <v>2161</v>
      </c>
      <c r="W2130">
        <v>23.6</v>
      </c>
      <c r="X2130" s="1" t="s">
        <v>1099</v>
      </c>
      <c r="Y2130">
        <v>5</v>
      </c>
      <c r="Z2130" s="1" t="s">
        <v>660</v>
      </c>
      <c r="AA2130">
        <v>186</v>
      </c>
      <c r="AB2130">
        <v>3</v>
      </c>
      <c r="AC2130">
        <v>3</v>
      </c>
      <c r="AD2130">
        <v>128</v>
      </c>
      <c r="AE2130">
        <v>86</v>
      </c>
      <c r="AF2130">
        <v>58</v>
      </c>
      <c r="AG2130">
        <v>24</v>
      </c>
      <c r="AH2130">
        <v>18</v>
      </c>
      <c r="AI2130">
        <v>10</v>
      </c>
      <c r="AJ2130">
        <v>12</v>
      </c>
      <c r="AK2130">
        <v>6</v>
      </c>
      <c r="AL2130">
        <v>6</v>
      </c>
      <c r="AM2130">
        <v>146</v>
      </c>
      <c r="AN2130">
        <v>78</v>
      </c>
      <c r="AO2130">
        <v>49</v>
      </c>
      <c r="AP2130">
        <v>28</v>
      </c>
      <c r="AQ2130">
        <v>18</v>
      </c>
      <c r="AR2130">
        <v>16</v>
      </c>
      <c r="AS2130">
        <v>24</v>
      </c>
      <c r="AT2130">
        <v>67</v>
      </c>
      <c r="AU2130">
        <v>574</v>
      </c>
      <c r="AV2130">
        <v>25</v>
      </c>
      <c r="AW2130">
        <v>1200</v>
      </c>
    </row>
    <row r="2131" spans="1:49" x14ac:dyDescent="0.35">
      <c r="A2131" s="1" t="s">
        <v>1044</v>
      </c>
      <c r="B2131" s="1" t="s">
        <v>1045</v>
      </c>
      <c r="C2131" s="1" t="s">
        <v>198</v>
      </c>
      <c r="D2131">
        <v>128</v>
      </c>
      <c r="E2131" s="1" t="s">
        <v>2257</v>
      </c>
      <c r="F2131">
        <v>20050523</v>
      </c>
      <c r="G2131">
        <v>54</v>
      </c>
      <c r="H2131">
        <v>104589</v>
      </c>
      <c r="J2131" s="1" t="s">
        <v>2159</v>
      </c>
      <c r="K2131" s="1" t="s">
        <v>266</v>
      </c>
      <c r="L2131" s="1" t="s">
        <v>2172</v>
      </c>
      <c r="M2131">
        <v>201</v>
      </c>
      <c r="N2131" s="1" t="s">
        <v>2184</v>
      </c>
      <c r="O2131">
        <v>19.8</v>
      </c>
      <c r="P2131">
        <v>103490</v>
      </c>
      <c r="R2131" s="1" t="s">
        <v>2156</v>
      </c>
      <c r="S2131" s="1" t="s">
        <v>272</v>
      </c>
      <c r="T2131" s="1" t="s">
        <v>2157</v>
      </c>
      <c r="U2131">
        <v>183</v>
      </c>
      <c r="V2131" s="1" t="s">
        <v>2161</v>
      </c>
      <c r="W2131">
        <v>25.3</v>
      </c>
      <c r="X2131" s="1" t="s">
        <v>1100</v>
      </c>
      <c r="Y2131">
        <v>5</v>
      </c>
      <c r="Z2131" s="1" t="s">
        <v>660</v>
      </c>
      <c r="AA2131">
        <v>153</v>
      </c>
      <c r="AB2131">
        <v>5</v>
      </c>
      <c r="AC2131">
        <v>8</v>
      </c>
      <c r="AD2131">
        <v>121</v>
      </c>
      <c r="AE2131">
        <v>61</v>
      </c>
      <c r="AF2131">
        <v>42</v>
      </c>
      <c r="AG2131">
        <v>33</v>
      </c>
      <c r="AH2131">
        <v>21</v>
      </c>
      <c r="AI2131">
        <v>4</v>
      </c>
      <c r="AJ2131">
        <v>9</v>
      </c>
      <c r="AK2131">
        <v>6</v>
      </c>
      <c r="AL2131">
        <v>5</v>
      </c>
      <c r="AM2131">
        <v>134</v>
      </c>
      <c r="AN2131">
        <v>75</v>
      </c>
      <c r="AO2131">
        <v>55</v>
      </c>
      <c r="AP2131">
        <v>21</v>
      </c>
      <c r="AQ2131">
        <v>20</v>
      </c>
      <c r="AR2131">
        <v>10</v>
      </c>
      <c r="AS2131">
        <v>17</v>
      </c>
      <c r="AT2131">
        <v>217</v>
      </c>
      <c r="AU2131">
        <v>180</v>
      </c>
      <c r="AV2131">
        <v>109</v>
      </c>
      <c r="AW2131">
        <v>386</v>
      </c>
    </row>
    <row r="2132" spans="1:49" x14ac:dyDescent="0.35">
      <c r="A2132" s="1" t="s">
        <v>1044</v>
      </c>
      <c r="B2132" s="1" t="s">
        <v>1045</v>
      </c>
      <c r="C2132" s="1" t="s">
        <v>198</v>
      </c>
      <c r="D2132">
        <v>128</v>
      </c>
      <c r="E2132" s="1" t="s">
        <v>2257</v>
      </c>
      <c r="F2132">
        <v>20050523</v>
      </c>
      <c r="G2132">
        <v>55</v>
      </c>
      <c r="H2132">
        <v>103656</v>
      </c>
      <c r="J2132" s="1" t="s">
        <v>2156</v>
      </c>
      <c r="K2132" s="1" t="s">
        <v>214</v>
      </c>
      <c r="L2132" s="1" t="s">
        <v>2157</v>
      </c>
      <c r="M2132">
        <v>175</v>
      </c>
      <c r="N2132" s="1" t="s">
        <v>2161</v>
      </c>
      <c r="O2132">
        <v>24.4</v>
      </c>
      <c r="P2132">
        <v>102227</v>
      </c>
      <c r="R2132" s="1" t="s">
        <v>2156</v>
      </c>
      <c r="S2132" s="1" t="s">
        <v>281</v>
      </c>
      <c r="T2132" s="1" t="s">
        <v>2157</v>
      </c>
      <c r="U2132">
        <v>180</v>
      </c>
      <c r="V2132" s="1" t="s">
        <v>2200</v>
      </c>
      <c r="W2132">
        <v>31.9</v>
      </c>
      <c r="X2132" s="1" t="s">
        <v>1047</v>
      </c>
      <c r="Y2132">
        <v>5</v>
      </c>
      <c r="Z2132" s="1" t="s">
        <v>660</v>
      </c>
      <c r="AA2132">
        <v>85</v>
      </c>
      <c r="AB2132">
        <v>2</v>
      </c>
      <c r="AC2132">
        <v>0</v>
      </c>
      <c r="AD2132">
        <v>72</v>
      </c>
      <c r="AE2132">
        <v>42</v>
      </c>
      <c r="AF2132">
        <v>31</v>
      </c>
      <c r="AG2132">
        <v>18</v>
      </c>
      <c r="AH2132">
        <v>12</v>
      </c>
      <c r="AI2132">
        <v>2</v>
      </c>
      <c r="AJ2132">
        <v>4</v>
      </c>
      <c r="AK2132">
        <v>4</v>
      </c>
      <c r="AL2132">
        <v>4</v>
      </c>
      <c r="AM2132">
        <v>75</v>
      </c>
      <c r="AN2132">
        <v>42</v>
      </c>
      <c r="AO2132">
        <v>23</v>
      </c>
      <c r="AP2132">
        <v>8</v>
      </c>
      <c r="AQ2132">
        <v>11</v>
      </c>
      <c r="AR2132">
        <v>5</v>
      </c>
      <c r="AS2132">
        <v>13</v>
      </c>
      <c r="AT2132">
        <v>103</v>
      </c>
      <c r="AU2132">
        <v>410</v>
      </c>
      <c r="AV2132">
        <v>93</v>
      </c>
      <c r="AW2132">
        <v>436</v>
      </c>
    </row>
    <row r="2133" spans="1:49" x14ac:dyDescent="0.35">
      <c r="A2133" s="1" t="s">
        <v>1044</v>
      </c>
      <c r="B2133" s="1" t="s">
        <v>1045</v>
      </c>
      <c r="C2133" s="1" t="s">
        <v>198</v>
      </c>
      <c r="D2133">
        <v>128</v>
      </c>
      <c r="E2133" s="1" t="s">
        <v>2257</v>
      </c>
      <c r="F2133">
        <v>20050523</v>
      </c>
      <c r="G2133">
        <v>56</v>
      </c>
      <c r="H2133">
        <v>103084</v>
      </c>
      <c r="I2133">
        <v>9</v>
      </c>
      <c r="J2133" s="1" t="s">
        <v>2156</v>
      </c>
      <c r="K2133" s="1" t="s">
        <v>677</v>
      </c>
      <c r="L2133" s="1" t="s">
        <v>2157</v>
      </c>
      <c r="M2133">
        <v>185</v>
      </c>
      <c r="N2133" s="1" t="s">
        <v>2165</v>
      </c>
      <c r="O2133">
        <v>27.4</v>
      </c>
      <c r="P2133">
        <v>104792</v>
      </c>
      <c r="R2133" s="1" t="s">
        <v>2173</v>
      </c>
      <c r="S2133" s="1" t="s">
        <v>48</v>
      </c>
      <c r="T2133" s="1" t="s">
        <v>2157</v>
      </c>
      <c r="U2133">
        <v>193</v>
      </c>
      <c r="V2133" s="1" t="s">
        <v>2171</v>
      </c>
      <c r="W2133">
        <v>18.7</v>
      </c>
      <c r="X2133" s="1" t="s">
        <v>1101</v>
      </c>
      <c r="Y2133">
        <v>5</v>
      </c>
      <c r="Z2133" s="1" t="s">
        <v>660</v>
      </c>
      <c r="AA2133">
        <v>101</v>
      </c>
      <c r="AB2133">
        <v>2</v>
      </c>
      <c r="AC2133">
        <v>1</v>
      </c>
      <c r="AD2133">
        <v>58</v>
      </c>
      <c r="AE2133">
        <v>25</v>
      </c>
      <c r="AF2133">
        <v>18</v>
      </c>
      <c r="AG2133">
        <v>21</v>
      </c>
      <c r="AH2133">
        <v>11</v>
      </c>
      <c r="AI2133">
        <v>1</v>
      </c>
      <c r="AJ2133">
        <v>3</v>
      </c>
      <c r="AK2133">
        <v>2</v>
      </c>
      <c r="AL2133">
        <v>4</v>
      </c>
      <c r="AM2133">
        <v>76</v>
      </c>
      <c r="AN2133">
        <v>34</v>
      </c>
      <c r="AO2133">
        <v>16</v>
      </c>
      <c r="AP2133">
        <v>13</v>
      </c>
      <c r="AQ2133">
        <v>11</v>
      </c>
      <c r="AR2133">
        <v>4</v>
      </c>
      <c r="AS2133">
        <v>13</v>
      </c>
      <c r="AT2133">
        <v>10</v>
      </c>
      <c r="AU2133">
        <v>1745</v>
      </c>
      <c r="AV2133">
        <v>79</v>
      </c>
      <c r="AW2133">
        <v>496</v>
      </c>
    </row>
    <row r="2134" spans="1:49" x14ac:dyDescent="0.35">
      <c r="A2134" s="1" t="s">
        <v>1044</v>
      </c>
      <c r="B2134" s="1" t="s">
        <v>1045</v>
      </c>
      <c r="C2134" s="1" t="s">
        <v>198</v>
      </c>
      <c r="D2134">
        <v>128</v>
      </c>
      <c r="E2134" s="1" t="s">
        <v>2257</v>
      </c>
      <c r="F2134">
        <v>20050523</v>
      </c>
      <c r="G2134">
        <v>57</v>
      </c>
      <c r="H2134">
        <v>103264</v>
      </c>
      <c r="J2134" s="1" t="s">
        <v>2156</v>
      </c>
      <c r="K2134" s="1" t="s">
        <v>76</v>
      </c>
      <c r="L2134" s="1" t="s">
        <v>2172</v>
      </c>
      <c r="M2134">
        <v>180</v>
      </c>
      <c r="N2134" s="1" t="s">
        <v>2165</v>
      </c>
      <c r="O2134">
        <v>26.6</v>
      </c>
      <c r="P2134">
        <v>103344</v>
      </c>
      <c r="Q2134">
        <v>13</v>
      </c>
      <c r="R2134" s="1" t="s">
        <v>2156</v>
      </c>
      <c r="S2134" s="1" t="s">
        <v>78</v>
      </c>
      <c r="T2134" s="1" t="s">
        <v>2157</v>
      </c>
      <c r="U2134">
        <v>193</v>
      </c>
      <c r="V2134" s="1" t="s">
        <v>2178</v>
      </c>
      <c r="W2134">
        <v>26.1</v>
      </c>
      <c r="X2134" s="1" t="s">
        <v>1102</v>
      </c>
      <c r="Y2134">
        <v>5</v>
      </c>
      <c r="Z2134" s="1" t="s">
        <v>660</v>
      </c>
      <c r="AA2134">
        <v>135</v>
      </c>
      <c r="AB2134">
        <v>5</v>
      </c>
      <c r="AC2134">
        <v>3</v>
      </c>
      <c r="AD2134">
        <v>85</v>
      </c>
      <c r="AE2134">
        <v>50</v>
      </c>
      <c r="AF2134">
        <v>37</v>
      </c>
      <c r="AG2134">
        <v>25</v>
      </c>
      <c r="AH2134">
        <v>16</v>
      </c>
      <c r="AI2134">
        <v>1</v>
      </c>
      <c r="AJ2134">
        <v>2</v>
      </c>
      <c r="AK2134">
        <v>14</v>
      </c>
      <c r="AL2134">
        <v>5</v>
      </c>
      <c r="AM2134">
        <v>97</v>
      </c>
      <c r="AN2134">
        <v>57</v>
      </c>
      <c r="AO2134">
        <v>39</v>
      </c>
      <c r="AP2134">
        <v>18</v>
      </c>
      <c r="AQ2134">
        <v>16</v>
      </c>
      <c r="AR2134">
        <v>2</v>
      </c>
      <c r="AS2134">
        <v>7</v>
      </c>
      <c r="AT2134">
        <v>37</v>
      </c>
      <c r="AU2134">
        <v>927</v>
      </c>
      <c r="AV2134">
        <v>14</v>
      </c>
      <c r="AW2134">
        <v>1465</v>
      </c>
    </row>
    <row r="2135" spans="1:49" x14ac:dyDescent="0.35">
      <c r="A2135" s="1" t="s">
        <v>1044</v>
      </c>
      <c r="B2135" s="1" t="s">
        <v>1045</v>
      </c>
      <c r="C2135" s="1" t="s">
        <v>198</v>
      </c>
      <c r="D2135">
        <v>128</v>
      </c>
      <c r="E2135" s="1" t="s">
        <v>2257</v>
      </c>
      <c r="F2135">
        <v>20050523</v>
      </c>
      <c r="G2135">
        <v>58</v>
      </c>
      <c r="H2135">
        <v>104019</v>
      </c>
      <c r="J2135" s="1" t="s">
        <v>2159</v>
      </c>
      <c r="K2135" s="1" t="s">
        <v>267</v>
      </c>
      <c r="L2135" s="1" t="s">
        <v>2157</v>
      </c>
      <c r="M2135">
        <v>193</v>
      </c>
      <c r="N2135" s="1" t="s">
        <v>2175</v>
      </c>
      <c r="O2135">
        <v>22.9</v>
      </c>
      <c r="P2135">
        <v>102179</v>
      </c>
      <c r="R2135" s="1" t="s">
        <v>2159</v>
      </c>
      <c r="S2135" s="1" t="s">
        <v>347</v>
      </c>
      <c r="T2135" s="1" t="s">
        <v>2157</v>
      </c>
      <c r="U2135">
        <v>185</v>
      </c>
      <c r="V2135" s="1" t="s">
        <v>2171</v>
      </c>
      <c r="W2135">
        <v>32.200000000000003</v>
      </c>
      <c r="X2135" s="1" t="s">
        <v>1103</v>
      </c>
      <c r="Y2135">
        <v>5</v>
      </c>
      <c r="Z2135" s="1" t="s">
        <v>660</v>
      </c>
      <c r="AA2135">
        <v>93</v>
      </c>
      <c r="AB2135">
        <v>7</v>
      </c>
      <c r="AC2135">
        <v>2</v>
      </c>
      <c r="AD2135">
        <v>75</v>
      </c>
      <c r="AE2135">
        <v>40</v>
      </c>
      <c r="AF2135">
        <v>33</v>
      </c>
      <c r="AG2135">
        <v>23</v>
      </c>
      <c r="AH2135">
        <v>13</v>
      </c>
      <c r="AI2135">
        <v>2</v>
      </c>
      <c r="AJ2135">
        <v>2</v>
      </c>
      <c r="AK2135">
        <v>5</v>
      </c>
      <c r="AL2135">
        <v>2</v>
      </c>
      <c r="AM2135">
        <v>69</v>
      </c>
      <c r="AN2135">
        <v>42</v>
      </c>
      <c r="AO2135">
        <v>27</v>
      </c>
      <c r="AP2135">
        <v>12</v>
      </c>
      <c r="AQ2135">
        <v>12</v>
      </c>
      <c r="AR2135">
        <v>4</v>
      </c>
      <c r="AS2135">
        <v>9</v>
      </c>
      <c r="AT2135">
        <v>134</v>
      </c>
      <c r="AU2135">
        <v>317</v>
      </c>
      <c r="AV2135">
        <v>119</v>
      </c>
      <c r="AW2135">
        <v>353</v>
      </c>
    </row>
    <row r="2136" spans="1:49" x14ac:dyDescent="0.35">
      <c r="A2136" s="1" t="s">
        <v>1044</v>
      </c>
      <c r="B2136" s="1" t="s">
        <v>1045</v>
      </c>
      <c r="C2136" s="1" t="s">
        <v>198</v>
      </c>
      <c r="D2136">
        <v>128</v>
      </c>
      <c r="E2136" s="1" t="s">
        <v>2257</v>
      </c>
      <c r="F2136">
        <v>20050523</v>
      </c>
      <c r="G2136">
        <v>59</v>
      </c>
      <c r="H2136">
        <v>103484</v>
      </c>
      <c r="J2136" s="1" t="s">
        <v>2159</v>
      </c>
      <c r="K2136" s="1" t="s">
        <v>179</v>
      </c>
      <c r="L2136" s="1" t="s">
        <v>2157</v>
      </c>
      <c r="M2136">
        <v>185</v>
      </c>
      <c r="N2136" s="1" t="s">
        <v>2164</v>
      </c>
      <c r="O2136">
        <v>25.4</v>
      </c>
      <c r="P2136">
        <v>103626</v>
      </c>
      <c r="R2136" s="1" t="s">
        <v>2159</v>
      </c>
      <c r="S2136" s="1" t="s">
        <v>1104</v>
      </c>
      <c r="T2136" s="1" t="s">
        <v>2157</v>
      </c>
      <c r="U2136">
        <v>178</v>
      </c>
      <c r="V2136" s="1" t="s">
        <v>2162</v>
      </c>
      <c r="W2136">
        <v>24.7</v>
      </c>
      <c r="X2136" s="1" t="s">
        <v>1105</v>
      </c>
      <c r="Y2136">
        <v>5</v>
      </c>
      <c r="Z2136" s="1" t="s">
        <v>660</v>
      </c>
      <c r="AA2136">
        <v>134</v>
      </c>
      <c r="AB2136">
        <v>9</v>
      </c>
      <c r="AC2136">
        <v>2</v>
      </c>
      <c r="AD2136">
        <v>116</v>
      </c>
      <c r="AE2136">
        <v>63</v>
      </c>
      <c r="AF2136">
        <v>45</v>
      </c>
      <c r="AG2136">
        <v>23</v>
      </c>
      <c r="AH2136">
        <v>15</v>
      </c>
      <c r="AI2136">
        <v>12</v>
      </c>
      <c r="AJ2136">
        <v>16</v>
      </c>
      <c r="AK2136">
        <v>2</v>
      </c>
      <c r="AL2136">
        <v>8</v>
      </c>
      <c r="AM2136">
        <v>119</v>
      </c>
      <c r="AN2136">
        <v>79</v>
      </c>
      <c r="AO2136">
        <v>48</v>
      </c>
      <c r="AP2136">
        <v>14</v>
      </c>
      <c r="AQ2136">
        <v>15</v>
      </c>
      <c r="AR2136">
        <v>4</v>
      </c>
      <c r="AS2136">
        <v>11</v>
      </c>
      <c r="AT2136">
        <v>127</v>
      </c>
      <c r="AU2136">
        <v>330</v>
      </c>
      <c r="AV2136">
        <v>147</v>
      </c>
      <c r="AW2136">
        <v>299</v>
      </c>
    </row>
    <row r="2137" spans="1:49" x14ac:dyDescent="0.35">
      <c r="A2137" s="1" t="s">
        <v>1044</v>
      </c>
      <c r="B2137" s="1" t="s">
        <v>1045</v>
      </c>
      <c r="C2137" s="1" t="s">
        <v>198</v>
      </c>
      <c r="D2137">
        <v>128</v>
      </c>
      <c r="E2137" s="1" t="s">
        <v>2257</v>
      </c>
      <c r="F2137">
        <v>20050523</v>
      </c>
      <c r="G2137">
        <v>60</v>
      </c>
      <c r="H2137">
        <v>104527</v>
      </c>
      <c r="J2137" s="1" t="s">
        <v>2159</v>
      </c>
      <c r="K2137" s="1" t="s">
        <v>318</v>
      </c>
      <c r="L2137" s="1" t="s">
        <v>2157</v>
      </c>
      <c r="M2137">
        <v>183</v>
      </c>
      <c r="N2137" s="1" t="s">
        <v>2181</v>
      </c>
      <c r="O2137">
        <v>20.100000000000001</v>
      </c>
      <c r="P2137">
        <v>103454</v>
      </c>
      <c r="Q2137">
        <v>22</v>
      </c>
      <c r="R2137" s="1" t="s">
        <v>2156</v>
      </c>
      <c r="S2137" s="1" t="s">
        <v>54</v>
      </c>
      <c r="T2137" s="1" t="s">
        <v>2157</v>
      </c>
      <c r="U2137">
        <v>183</v>
      </c>
      <c r="V2137" s="1" t="s">
        <v>2177</v>
      </c>
      <c r="W2137">
        <v>25.6</v>
      </c>
      <c r="X2137" s="1" t="s">
        <v>1106</v>
      </c>
      <c r="Y2137">
        <v>5</v>
      </c>
      <c r="Z2137" s="1" t="s">
        <v>660</v>
      </c>
      <c r="AA2137">
        <v>187</v>
      </c>
      <c r="AB2137">
        <v>17</v>
      </c>
      <c r="AC2137">
        <v>8</v>
      </c>
      <c r="AD2137">
        <v>121</v>
      </c>
      <c r="AE2137">
        <v>61</v>
      </c>
      <c r="AF2137">
        <v>47</v>
      </c>
      <c r="AG2137">
        <v>36</v>
      </c>
      <c r="AH2137">
        <v>19</v>
      </c>
      <c r="AI2137">
        <v>7</v>
      </c>
      <c r="AJ2137">
        <v>8</v>
      </c>
      <c r="AK2137">
        <v>6</v>
      </c>
      <c r="AL2137">
        <v>5</v>
      </c>
      <c r="AM2137">
        <v>141</v>
      </c>
      <c r="AN2137">
        <v>81</v>
      </c>
      <c r="AO2137">
        <v>58</v>
      </c>
      <c r="AP2137">
        <v>24</v>
      </c>
      <c r="AQ2137">
        <v>19</v>
      </c>
      <c r="AR2137">
        <v>13</v>
      </c>
      <c r="AS2137">
        <v>19</v>
      </c>
      <c r="AT2137">
        <v>87</v>
      </c>
      <c r="AU2137">
        <v>467</v>
      </c>
      <c r="AV2137">
        <v>23</v>
      </c>
      <c r="AW2137">
        <v>1205</v>
      </c>
    </row>
    <row r="2138" spans="1:49" x14ac:dyDescent="0.35">
      <c r="A2138" s="1" t="s">
        <v>1044</v>
      </c>
      <c r="B2138" s="1" t="s">
        <v>1045</v>
      </c>
      <c r="C2138" s="1" t="s">
        <v>198</v>
      </c>
      <c r="D2138">
        <v>128</v>
      </c>
      <c r="E2138" s="1" t="s">
        <v>2257</v>
      </c>
      <c r="F2138">
        <v>20050523</v>
      </c>
      <c r="G2138">
        <v>61</v>
      </c>
      <c r="H2138">
        <v>103835</v>
      </c>
      <c r="I2138">
        <v>27</v>
      </c>
      <c r="J2138" s="1" t="s">
        <v>2156</v>
      </c>
      <c r="K2138" s="1" t="s">
        <v>20</v>
      </c>
      <c r="L2138" s="1" t="s">
        <v>2157</v>
      </c>
      <c r="M2138">
        <v>183</v>
      </c>
      <c r="N2138" s="1" t="s">
        <v>2162</v>
      </c>
      <c r="O2138">
        <v>23.7</v>
      </c>
      <c r="P2138">
        <v>102642</v>
      </c>
      <c r="R2138" s="1" t="s">
        <v>2156</v>
      </c>
      <c r="S2138" s="1" t="s">
        <v>168</v>
      </c>
      <c r="T2138" s="1" t="s">
        <v>2157</v>
      </c>
      <c r="U2138">
        <v>190</v>
      </c>
      <c r="V2138" s="1" t="s">
        <v>2171</v>
      </c>
      <c r="W2138">
        <v>29.7</v>
      </c>
      <c r="X2138" s="1" t="s">
        <v>1107</v>
      </c>
      <c r="Y2138">
        <v>5</v>
      </c>
      <c r="Z2138" s="1" t="s">
        <v>660</v>
      </c>
      <c r="AA2138">
        <v>77</v>
      </c>
      <c r="AB2138">
        <v>1</v>
      </c>
      <c r="AC2138">
        <v>2</v>
      </c>
      <c r="AD2138">
        <v>62</v>
      </c>
      <c r="AE2138">
        <v>38</v>
      </c>
      <c r="AF2138">
        <v>29</v>
      </c>
      <c r="AG2138">
        <v>14</v>
      </c>
      <c r="AH2138">
        <v>10</v>
      </c>
      <c r="AI2138">
        <v>2</v>
      </c>
      <c r="AJ2138">
        <v>2</v>
      </c>
      <c r="AK2138">
        <v>2</v>
      </c>
      <c r="AL2138">
        <v>7</v>
      </c>
      <c r="AM2138">
        <v>78</v>
      </c>
      <c r="AN2138">
        <v>41</v>
      </c>
      <c r="AO2138">
        <v>21</v>
      </c>
      <c r="AP2138">
        <v>13</v>
      </c>
      <c r="AQ2138">
        <v>11</v>
      </c>
      <c r="AR2138">
        <v>5</v>
      </c>
      <c r="AS2138">
        <v>13</v>
      </c>
      <c r="AT2138">
        <v>34</v>
      </c>
      <c r="AU2138">
        <v>990</v>
      </c>
      <c r="AV2138">
        <v>49</v>
      </c>
      <c r="AW2138">
        <v>763</v>
      </c>
    </row>
    <row r="2139" spans="1:49" x14ac:dyDescent="0.35">
      <c r="A2139" s="1" t="s">
        <v>1044</v>
      </c>
      <c r="B2139" s="1" t="s">
        <v>1045</v>
      </c>
      <c r="C2139" s="1" t="s">
        <v>198</v>
      </c>
      <c r="D2139">
        <v>128</v>
      </c>
      <c r="E2139" s="1" t="s">
        <v>2257</v>
      </c>
      <c r="F2139">
        <v>20050523</v>
      </c>
      <c r="G2139">
        <v>62</v>
      </c>
      <c r="H2139">
        <v>103581</v>
      </c>
      <c r="J2139" s="1" t="s">
        <v>2198</v>
      </c>
      <c r="K2139" s="1" t="s">
        <v>1027</v>
      </c>
      <c r="L2139" s="1" t="s">
        <v>2157</v>
      </c>
      <c r="M2139">
        <v>183</v>
      </c>
      <c r="N2139" s="1" t="s">
        <v>2182</v>
      </c>
      <c r="O2139">
        <v>24.9</v>
      </c>
      <c r="P2139">
        <v>102257</v>
      </c>
      <c r="R2139" s="1" t="s">
        <v>2156</v>
      </c>
      <c r="S2139" s="1" t="s">
        <v>60</v>
      </c>
      <c r="T2139" s="1" t="s">
        <v>2172</v>
      </c>
      <c r="U2139">
        <v>193</v>
      </c>
      <c r="V2139" s="1" t="s">
        <v>2163</v>
      </c>
      <c r="W2139">
        <v>31.7</v>
      </c>
      <c r="X2139" s="1" t="s">
        <v>1108</v>
      </c>
      <c r="Y2139">
        <v>5</v>
      </c>
      <c r="Z2139" s="1" t="s">
        <v>660</v>
      </c>
      <c r="AA2139">
        <v>141</v>
      </c>
      <c r="AB2139">
        <v>1</v>
      </c>
      <c r="AC2139">
        <v>1</v>
      </c>
      <c r="AD2139">
        <v>114</v>
      </c>
      <c r="AE2139">
        <v>74</v>
      </c>
      <c r="AF2139">
        <v>51</v>
      </c>
      <c r="AG2139">
        <v>18</v>
      </c>
      <c r="AH2139">
        <v>15</v>
      </c>
      <c r="AI2139">
        <v>5</v>
      </c>
      <c r="AJ2139">
        <v>7</v>
      </c>
      <c r="AK2139">
        <v>6</v>
      </c>
      <c r="AL2139">
        <v>9</v>
      </c>
      <c r="AM2139">
        <v>95</v>
      </c>
      <c r="AN2139">
        <v>45</v>
      </c>
      <c r="AO2139">
        <v>29</v>
      </c>
      <c r="AP2139">
        <v>19</v>
      </c>
      <c r="AQ2139">
        <v>14</v>
      </c>
      <c r="AR2139">
        <v>3</v>
      </c>
      <c r="AS2139">
        <v>8</v>
      </c>
      <c r="AT2139">
        <v>132</v>
      </c>
      <c r="AU2139">
        <v>322</v>
      </c>
      <c r="AV2139">
        <v>39</v>
      </c>
      <c r="AW2139">
        <v>883</v>
      </c>
    </row>
    <row r="2140" spans="1:49" x14ac:dyDescent="0.35">
      <c r="A2140" s="1" t="s">
        <v>1044</v>
      </c>
      <c r="B2140" s="1" t="s">
        <v>1045</v>
      </c>
      <c r="C2140" s="1" t="s">
        <v>198</v>
      </c>
      <c r="D2140">
        <v>128</v>
      </c>
      <c r="E2140" s="1" t="s">
        <v>2257</v>
      </c>
      <c r="F2140">
        <v>20050523</v>
      </c>
      <c r="G2140">
        <v>63</v>
      </c>
      <c r="H2140">
        <v>104076</v>
      </c>
      <c r="J2140" s="1" t="s">
        <v>2156</v>
      </c>
      <c r="K2140" s="1" t="s">
        <v>25</v>
      </c>
      <c r="L2140" s="1" t="s">
        <v>2157</v>
      </c>
      <c r="M2140">
        <v>190</v>
      </c>
      <c r="N2140" s="1" t="s">
        <v>2165</v>
      </c>
      <c r="O2140">
        <v>22.5</v>
      </c>
      <c r="P2140">
        <v>103018</v>
      </c>
      <c r="R2140" s="1" t="s">
        <v>2156</v>
      </c>
      <c r="S2140" s="1" t="s">
        <v>35</v>
      </c>
      <c r="T2140" s="1" t="s">
        <v>2157</v>
      </c>
      <c r="U2140">
        <v>196</v>
      </c>
      <c r="V2140" s="1" t="s">
        <v>2174</v>
      </c>
      <c r="W2140">
        <v>27.8</v>
      </c>
      <c r="X2140" s="1" t="s">
        <v>1109</v>
      </c>
      <c r="Y2140">
        <v>5</v>
      </c>
      <c r="Z2140" s="1" t="s">
        <v>660</v>
      </c>
      <c r="AA2140">
        <v>146</v>
      </c>
      <c r="AB2140">
        <v>2</v>
      </c>
      <c r="AC2140">
        <v>1</v>
      </c>
      <c r="AD2140">
        <v>95</v>
      </c>
      <c r="AE2140">
        <v>60</v>
      </c>
      <c r="AF2140">
        <v>46</v>
      </c>
      <c r="AG2140">
        <v>24</v>
      </c>
      <c r="AH2140">
        <v>15</v>
      </c>
      <c r="AI2140">
        <v>5</v>
      </c>
      <c r="AJ2140">
        <v>6</v>
      </c>
      <c r="AK2140">
        <v>9</v>
      </c>
      <c r="AL2140">
        <v>3</v>
      </c>
      <c r="AM2140">
        <v>115</v>
      </c>
      <c r="AN2140">
        <v>74</v>
      </c>
      <c r="AO2140">
        <v>50</v>
      </c>
      <c r="AP2140">
        <v>19</v>
      </c>
      <c r="AQ2140">
        <v>15</v>
      </c>
      <c r="AR2140">
        <v>8</v>
      </c>
      <c r="AS2140">
        <v>12</v>
      </c>
      <c r="AT2140">
        <v>62</v>
      </c>
      <c r="AU2140">
        <v>631</v>
      </c>
      <c r="AV2140">
        <v>40</v>
      </c>
      <c r="AW2140">
        <v>880</v>
      </c>
    </row>
    <row r="2141" spans="1:49" x14ac:dyDescent="0.35">
      <c r="A2141" s="1" t="s">
        <v>1044</v>
      </c>
      <c r="B2141" s="1" t="s">
        <v>1045</v>
      </c>
      <c r="C2141" s="1" t="s">
        <v>198</v>
      </c>
      <c r="D2141">
        <v>128</v>
      </c>
      <c r="E2141" s="1" t="s">
        <v>2257</v>
      </c>
      <c r="F2141">
        <v>20050523</v>
      </c>
      <c r="G2141">
        <v>64</v>
      </c>
      <c r="H2141">
        <v>104053</v>
      </c>
      <c r="I2141">
        <v>2</v>
      </c>
      <c r="J2141" s="1" t="s">
        <v>2156</v>
      </c>
      <c r="K2141" s="1" t="s">
        <v>92</v>
      </c>
      <c r="L2141" s="1" t="s">
        <v>2157</v>
      </c>
      <c r="M2141">
        <v>188</v>
      </c>
      <c r="N2141" s="1" t="s">
        <v>2164</v>
      </c>
      <c r="O2141">
        <v>22.7</v>
      </c>
      <c r="P2141">
        <v>104542</v>
      </c>
      <c r="R2141" s="1" t="s">
        <v>2173</v>
      </c>
      <c r="S2141" s="1" t="s">
        <v>1110</v>
      </c>
      <c r="T2141" s="1" t="s">
        <v>2157</v>
      </c>
      <c r="U2141">
        <v>188</v>
      </c>
      <c r="V2141" s="1" t="s">
        <v>2171</v>
      </c>
      <c r="W2141">
        <v>20</v>
      </c>
      <c r="X2141" s="1" t="s">
        <v>1056</v>
      </c>
      <c r="Y2141">
        <v>5</v>
      </c>
      <c r="Z2141" s="1" t="s">
        <v>660</v>
      </c>
      <c r="AA2141">
        <v>103</v>
      </c>
      <c r="AB2141">
        <v>3</v>
      </c>
      <c r="AC2141">
        <v>2</v>
      </c>
      <c r="AD2141">
        <v>82</v>
      </c>
      <c r="AE2141">
        <v>57</v>
      </c>
      <c r="AF2141">
        <v>42</v>
      </c>
      <c r="AG2141">
        <v>16</v>
      </c>
      <c r="AH2141">
        <v>14</v>
      </c>
      <c r="AI2141">
        <v>7</v>
      </c>
      <c r="AJ2141">
        <v>8</v>
      </c>
      <c r="AK2141">
        <v>9</v>
      </c>
      <c r="AL2141">
        <v>5</v>
      </c>
      <c r="AM2141">
        <v>85</v>
      </c>
      <c r="AN2141">
        <v>45</v>
      </c>
      <c r="AO2141">
        <v>23</v>
      </c>
      <c r="AP2141">
        <v>24</v>
      </c>
      <c r="AQ2141">
        <v>13</v>
      </c>
      <c r="AR2141">
        <v>7</v>
      </c>
      <c r="AS2141">
        <v>12</v>
      </c>
      <c r="AT2141">
        <v>3</v>
      </c>
      <c r="AU2141">
        <v>3590</v>
      </c>
      <c r="AV2141">
        <v>133</v>
      </c>
      <c r="AW2141">
        <v>319</v>
      </c>
    </row>
    <row r="2142" spans="1:49" x14ac:dyDescent="0.35">
      <c r="A2142" s="1" t="s">
        <v>1044</v>
      </c>
      <c r="B2142" s="1" t="s">
        <v>1045</v>
      </c>
      <c r="C2142" s="1" t="s">
        <v>198</v>
      </c>
      <c r="D2142">
        <v>128</v>
      </c>
      <c r="E2142" s="1" t="s">
        <v>2257</v>
      </c>
      <c r="F2142">
        <v>20050523</v>
      </c>
      <c r="G2142">
        <v>65</v>
      </c>
      <c r="H2142">
        <v>103819</v>
      </c>
      <c r="I2142">
        <v>1</v>
      </c>
      <c r="J2142" s="1" t="s">
        <v>2156</v>
      </c>
      <c r="K2142" s="1" t="s">
        <v>111</v>
      </c>
      <c r="L2142" s="1" t="s">
        <v>2157</v>
      </c>
      <c r="M2142">
        <v>185</v>
      </c>
      <c r="N2142" s="1" t="s">
        <v>2181</v>
      </c>
      <c r="O2142">
        <v>23.7</v>
      </c>
      <c r="P2142">
        <v>104597</v>
      </c>
      <c r="R2142" s="1" t="s">
        <v>2156</v>
      </c>
      <c r="S2142" s="1" t="s">
        <v>207</v>
      </c>
      <c r="T2142" s="1" t="s">
        <v>2157</v>
      </c>
      <c r="U2142">
        <v>183</v>
      </c>
      <c r="V2142" s="1" t="s">
        <v>2161</v>
      </c>
      <c r="W2142">
        <v>19.7</v>
      </c>
      <c r="X2142" s="1" t="s">
        <v>1111</v>
      </c>
      <c r="Y2142">
        <v>5</v>
      </c>
      <c r="Z2142" s="1" t="s">
        <v>18</v>
      </c>
      <c r="AA2142">
        <v>107</v>
      </c>
      <c r="AB2142">
        <v>6</v>
      </c>
      <c r="AC2142">
        <v>3</v>
      </c>
      <c r="AD2142">
        <v>88</v>
      </c>
      <c r="AE2142">
        <v>53</v>
      </c>
      <c r="AF2142">
        <v>43</v>
      </c>
      <c r="AG2142">
        <v>22</v>
      </c>
      <c r="AH2142">
        <v>15</v>
      </c>
      <c r="AI2142">
        <v>1</v>
      </c>
      <c r="AJ2142">
        <v>2</v>
      </c>
      <c r="AK2142">
        <v>7</v>
      </c>
      <c r="AL2142">
        <v>6</v>
      </c>
      <c r="AM2142">
        <v>91</v>
      </c>
      <c r="AN2142">
        <v>54</v>
      </c>
      <c r="AO2142">
        <v>38</v>
      </c>
      <c r="AP2142">
        <v>14</v>
      </c>
      <c r="AQ2142">
        <v>14</v>
      </c>
      <c r="AR2142">
        <v>6</v>
      </c>
      <c r="AS2142">
        <v>10</v>
      </c>
      <c r="AT2142">
        <v>1</v>
      </c>
      <c r="AU2142">
        <v>6605</v>
      </c>
      <c r="AV2142">
        <v>76</v>
      </c>
      <c r="AW2142">
        <v>506</v>
      </c>
    </row>
    <row r="2143" spans="1:49" x14ac:dyDescent="0.35">
      <c r="A2143" s="1" t="s">
        <v>1044</v>
      </c>
      <c r="B2143" s="1" t="s">
        <v>1045</v>
      </c>
      <c r="C2143" s="1" t="s">
        <v>198</v>
      </c>
      <c r="D2143">
        <v>128</v>
      </c>
      <c r="E2143" s="1" t="s">
        <v>2257</v>
      </c>
      <c r="F2143">
        <v>20050523</v>
      </c>
      <c r="G2143">
        <v>66</v>
      </c>
      <c r="H2143">
        <v>103602</v>
      </c>
      <c r="I2143">
        <v>25</v>
      </c>
      <c r="J2143" s="1" t="s">
        <v>2156</v>
      </c>
      <c r="K2143" s="1" t="s">
        <v>82</v>
      </c>
      <c r="L2143" s="1" t="s">
        <v>2157</v>
      </c>
      <c r="M2143">
        <v>183</v>
      </c>
      <c r="N2143" s="1" t="s">
        <v>2177</v>
      </c>
      <c r="O2143">
        <v>24.8</v>
      </c>
      <c r="P2143">
        <v>102494</v>
      </c>
      <c r="R2143" s="1" t="s">
        <v>2159</v>
      </c>
      <c r="S2143" s="1" t="s">
        <v>271</v>
      </c>
      <c r="T2143" s="1" t="s">
        <v>2157</v>
      </c>
      <c r="U2143">
        <v>193</v>
      </c>
      <c r="V2143" s="1" t="s">
        <v>2169</v>
      </c>
      <c r="W2143">
        <v>30.4</v>
      </c>
      <c r="X2143" s="1" t="s">
        <v>1112</v>
      </c>
      <c r="Y2143">
        <v>5</v>
      </c>
      <c r="Z2143" s="1" t="s">
        <v>18</v>
      </c>
      <c r="AA2143">
        <v>106</v>
      </c>
      <c r="AB2143">
        <v>11</v>
      </c>
      <c r="AC2143">
        <v>2</v>
      </c>
      <c r="AD2143">
        <v>95</v>
      </c>
      <c r="AE2143">
        <v>61</v>
      </c>
      <c r="AF2143">
        <v>48</v>
      </c>
      <c r="AG2143">
        <v>21</v>
      </c>
      <c r="AH2143">
        <v>15</v>
      </c>
      <c r="AI2143">
        <v>3</v>
      </c>
      <c r="AJ2143">
        <v>3</v>
      </c>
      <c r="AK2143">
        <v>6</v>
      </c>
      <c r="AL2143">
        <v>3</v>
      </c>
      <c r="AM2143">
        <v>91</v>
      </c>
      <c r="AN2143">
        <v>58</v>
      </c>
      <c r="AO2143">
        <v>37</v>
      </c>
      <c r="AP2143">
        <v>20</v>
      </c>
      <c r="AQ2143">
        <v>14</v>
      </c>
      <c r="AR2143">
        <v>10</v>
      </c>
      <c r="AS2143">
        <v>13</v>
      </c>
      <c r="AT2143">
        <v>26</v>
      </c>
      <c r="AU2143">
        <v>1200</v>
      </c>
      <c r="AV2143">
        <v>89</v>
      </c>
      <c r="AW2143">
        <v>457</v>
      </c>
    </row>
    <row r="2144" spans="1:49" x14ac:dyDescent="0.35">
      <c r="A2144" s="1" t="s">
        <v>1044</v>
      </c>
      <c r="B2144" s="1" t="s">
        <v>1045</v>
      </c>
      <c r="C2144" s="1" t="s">
        <v>198</v>
      </c>
      <c r="D2144">
        <v>128</v>
      </c>
      <c r="E2144" s="1" t="s">
        <v>2257</v>
      </c>
      <c r="F2144">
        <v>20050523</v>
      </c>
      <c r="G2144">
        <v>67</v>
      </c>
      <c r="H2144">
        <v>102950</v>
      </c>
      <c r="J2144" s="1" t="s">
        <v>2159</v>
      </c>
      <c r="K2144" s="1" t="s">
        <v>437</v>
      </c>
      <c r="L2144" s="1" t="s">
        <v>2157</v>
      </c>
      <c r="M2144">
        <v>180</v>
      </c>
      <c r="N2144" s="1" t="s">
        <v>2161</v>
      </c>
      <c r="O2144">
        <v>28.2</v>
      </c>
      <c r="P2144">
        <v>104386</v>
      </c>
      <c r="R2144" s="1" t="s">
        <v>2156</v>
      </c>
      <c r="S2144" s="1" t="s">
        <v>277</v>
      </c>
      <c r="T2144" s="1" t="s">
        <v>2157</v>
      </c>
      <c r="U2144">
        <v>180</v>
      </c>
      <c r="V2144" s="1" t="s">
        <v>2199</v>
      </c>
      <c r="W2144">
        <v>20.9</v>
      </c>
      <c r="X2144" s="1" t="s">
        <v>1113</v>
      </c>
      <c r="Y2144">
        <v>5</v>
      </c>
      <c r="Z2144" s="1" t="s">
        <v>18</v>
      </c>
      <c r="AA2144">
        <v>175</v>
      </c>
      <c r="AB2144">
        <v>7</v>
      </c>
      <c r="AC2144">
        <v>2</v>
      </c>
      <c r="AD2144">
        <v>114</v>
      </c>
      <c r="AE2144">
        <v>75</v>
      </c>
      <c r="AF2144">
        <v>51</v>
      </c>
      <c r="AG2144">
        <v>22</v>
      </c>
      <c r="AH2144">
        <v>18</v>
      </c>
      <c r="AI2144">
        <v>4</v>
      </c>
      <c r="AJ2144">
        <v>8</v>
      </c>
      <c r="AK2144">
        <v>5</v>
      </c>
      <c r="AL2144">
        <v>2</v>
      </c>
      <c r="AM2144">
        <v>144</v>
      </c>
      <c r="AN2144">
        <v>105</v>
      </c>
      <c r="AO2144">
        <v>64</v>
      </c>
      <c r="AP2144">
        <v>19</v>
      </c>
      <c r="AQ2144">
        <v>19</v>
      </c>
      <c r="AR2144">
        <v>12</v>
      </c>
      <c r="AS2144">
        <v>17</v>
      </c>
      <c r="AT2144">
        <v>155</v>
      </c>
      <c r="AU2144">
        <v>283</v>
      </c>
      <c r="AV2144">
        <v>107</v>
      </c>
      <c r="AW2144">
        <v>400</v>
      </c>
    </row>
    <row r="2145" spans="1:49" x14ac:dyDescent="0.35">
      <c r="A2145" s="1" t="s">
        <v>1044</v>
      </c>
      <c r="B2145" s="1" t="s">
        <v>1045</v>
      </c>
      <c r="C2145" s="1" t="s">
        <v>198</v>
      </c>
      <c r="D2145">
        <v>128</v>
      </c>
      <c r="E2145" s="1" t="s">
        <v>2257</v>
      </c>
      <c r="F2145">
        <v>20050523</v>
      </c>
      <c r="G2145">
        <v>68</v>
      </c>
      <c r="H2145">
        <v>102845</v>
      </c>
      <c r="I2145">
        <v>14</v>
      </c>
      <c r="J2145" s="1" t="s">
        <v>2156</v>
      </c>
      <c r="K2145" s="1" t="s">
        <v>19</v>
      </c>
      <c r="L2145" s="1" t="s">
        <v>2157</v>
      </c>
      <c r="M2145">
        <v>190</v>
      </c>
      <c r="N2145" s="1" t="s">
        <v>2161</v>
      </c>
      <c r="O2145">
        <v>28.7</v>
      </c>
      <c r="P2145">
        <v>103503</v>
      </c>
      <c r="R2145" s="1" t="s">
        <v>2159</v>
      </c>
      <c r="S2145" s="1" t="s">
        <v>133</v>
      </c>
      <c r="T2145" s="1" t="s">
        <v>2157</v>
      </c>
      <c r="U2145">
        <v>183</v>
      </c>
      <c r="V2145" s="1" t="s">
        <v>2160</v>
      </c>
      <c r="W2145">
        <v>25.2</v>
      </c>
      <c r="X2145" s="1" t="s">
        <v>1114</v>
      </c>
      <c r="Y2145">
        <v>5</v>
      </c>
      <c r="Z2145" s="1" t="s">
        <v>18</v>
      </c>
      <c r="AA2145">
        <v>184</v>
      </c>
      <c r="AB2145">
        <v>8</v>
      </c>
      <c r="AC2145">
        <v>2</v>
      </c>
      <c r="AD2145">
        <v>154</v>
      </c>
      <c r="AE2145">
        <v>89</v>
      </c>
      <c r="AF2145">
        <v>62</v>
      </c>
      <c r="AG2145">
        <v>35</v>
      </c>
      <c r="AH2145">
        <v>20</v>
      </c>
      <c r="AI2145">
        <v>8</v>
      </c>
      <c r="AJ2145">
        <v>12</v>
      </c>
      <c r="AK2145">
        <v>8</v>
      </c>
      <c r="AL2145">
        <v>11</v>
      </c>
      <c r="AM2145">
        <v>134</v>
      </c>
      <c r="AN2145">
        <v>68</v>
      </c>
      <c r="AO2145">
        <v>48</v>
      </c>
      <c r="AP2145">
        <v>24</v>
      </c>
      <c r="AQ2145">
        <v>20</v>
      </c>
      <c r="AR2145">
        <v>2</v>
      </c>
      <c r="AS2145">
        <v>10</v>
      </c>
      <c r="AT2145">
        <v>15</v>
      </c>
      <c r="AU2145">
        <v>1430</v>
      </c>
      <c r="AV2145">
        <v>145</v>
      </c>
      <c r="AW2145">
        <v>299</v>
      </c>
    </row>
    <row r="2146" spans="1:49" x14ac:dyDescent="0.35">
      <c r="A2146" s="1" t="s">
        <v>1044</v>
      </c>
      <c r="B2146" s="1" t="s">
        <v>1045</v>
      </c>
      <c r="C2146" s="1" t="s">
        <v>198</v>
      </c>
      <c r="D2146">
        <v>128</v>
      </c>
      <c r="E2146" s="1" t="s">
        <v>2257</v>
      </c>
      <c r="F2146">
        <v>20050523</v>
      </c>
      <c r="G2146">
        <v>69</v>
      </c>
      <c r="H2146">
        <v>103900</v>
      </c>
      <c r="I2146">
        <v>10</v>
      </c>
      <c r="J2146" s="1" t="s">
        <v>2156</v>
      </c>
      <c r="K2146" s="1" t="s">
        <v>86</v>
      </c>
      <c r="L2146" s="1" t="s">
        <v>2157</v>
      </c>
      <c r="M2146">
        <v>180</v>
      </c>
      <c r="N2146" s="1" t="s">
        <v>2165</v>
      </c>
      <c r="O2146">
        <v>23.3</v>
      </c>
      <c r="P2146">
        <v>104607</v>
      </c>
      <c r="R2146" s="1" t="s">
        <v>2156</v>
      </c>
      <c r="S2146" s="1" t="s">
        <v>42</v>
      </c>
      <c r="T2146" s="1" t="s">
        <v>2157</v>
      </c>
      <c r="U2146">
        <v>196</v>
      </c>
      <c r="V2146" s="1" t="s">
        <v>2160</v>
      </c>
      <c r="W2146">
        <v>19.600000000000001</v>
      </c>
      <c r="X2146" s="1" t="s">
        <v>1115</v>
      </c>
      <c r="Y2146">
        <v>5</v>
      </c>
      <c r="Z2146" s="1" t="s">
        <v>18</v>
      </c>
      <c r="AA2146">
        <v>98</v>
      </c>
      <c r="AB2146">
        <v>5</v>
      </c>
      <c r="AC2146">
        <v>1</v>
      </c>
      <c r="AD2146">
        <v>69</v>
      </c>
      <c r="AE2146">
        <v>37</v>
      </c>
      <c r="AF2146">
        <v>29</v>
      </c>
      <c r="AG2146">
        <v>22</v>
      </c>
      <c r="AH2146">
        <v>12</v>
      </c>
      <c r="AI2146">
        <v>2</v>
      </c>
      <c r="AJ2146">
        <v>2</v>
      </c>
      <c r="AK2146">
        <v>2</v>
      </c>
      <c r="AL2146">
        <v>1</v>
      </c>
      <c r="AM2146">
        <v>70</v>
      </c>
      <c r="AN2146">
        <v>32</v>
      </c>
      <c r="AO2146">
        <v>18</v>
      </c>
      <c r="AP2146">
        <v>18</v>
      </c>
      <c r="AQ2146">
        <v>12</v>
      </c>
      <c r="AR2146">
        <v>4</v>
      </c>
      <c r="AS2146">
        <v>10</v>
      </c>
      <c r="AT2146">
        <v>11</v>
      </c>
      <c r="AU2146">
        <v>1685</v>
      </c>
      <c r="AV2146">
        <v>47</v>
      </c>
      <c r="AW2146">
        <v>815</v>
      </c>
    </row>
    <row r="2147" spans="1:49" x14ac:dyDescent="0.35">
      <c r="A2147" s="1" t="s">
        <v>1044</v>
      </c>
      <c r="B2147" s="1" t="s">
        <v>1045</v>
      </c>
      <c r="C2147" s="1" t="s">
        <v>198</v>
      </c>
      <c r="D2147">
        <v>128</v>
      </c>
      <c r="E2147" s="1" t="s">
        <v>2257</v>
      </c>
      <c r="F2147">
        <v>20050523</v>
      </c>
      <c r="G2147">
        <v>70</v>
      </c>
      <c r="H2147">
        <v>104339</v>
      </c>
      <c r="I2147">
        <v>18</v>
      </c>
      <c r="J2147" s="1" t="s">
        <v>2156</v>
      </c>
      <c r="K2147" s="1" t="s">
        <v>80</v>
      </c>
      <c r="L2147" s="1" t="s">
        <v>2157</v>
      </c>
      <c r="M2147">
        <v>196</v>
      </c>
      <c r="N2147" s="1" t="s">
        <v>2178</v>
      </c>
      <c r="O2147">
        <v>21.1</v>
      </c>
      <c r="P2147">
        <v>103169</v>
      </c>
      <c r="R2147" s="1" t="s">
        <v>2156</v>
      </c>
      <c r="S2147" s="1" t="s">
        <v>372</v>
      </c>
      <c r="T2147" s="1" t="s">
        <v>2157</v>
      </c>
      <c r="U2147">
        <v>180</v>
      </c>
      <c r="V2147" s="1" t="s">
        <v>2161</v>
      </c>
      <c r="W2147">
        <v>27.1</v>
      </c>
      <c r="X2147" s="1" t="s">
        <v>1116</v>
      </c>
      <c r="Y2147">
        <v>5</v>
      </c>
      <c r="Z2147" s="1" t="s">
        <v>18</v>
      </c>
      <c r="AA2147">
        <v>153</v>
      </c>
      <c r="AB2147">
        <v>11</v>
      </c>
      <c r="AC2147">
        <v>3</v>
      </c>
      <c r="AD2147">
        <v>98</v>
      </c>
      <c r="AE2147">
        <v>54</v>
      </c>
      <c r="AF2147">
        <v>45</v>
      </c>
      <c r="AG2147">
        <v>21</v>
      </c>
      <c r="AH2147">
        <v>17</v>
      </c>
      <c r="AI2147">
        <v>0</v>
      </c>
      <c r="AJ2147">
        <v>2</v>
      </c>
      <c r="AK2147">
        <v>2</v>
      </c>
      <c r="AL2147">
        <v>2</v>
      </c>
      <c r="AM2147">
        <v>95</v>
      </c>
      <c r="AN2147">
        <v>61</v>
      </c>
      <c r="AO2147">
        <v>36</v>
      </c>
      <c r="AP2147">
        <v>14</v>
      </c>
      <c r="AQ2147">
        <v>17</v>
      </c>
      <c r="AR2147">
        <v>6</v>
      </c>
      <c r="AS2147">
        <v>13</v>
      </c>
      <c r="AT2147">
        <v>18</v>
      </c>
      <c r="AU2147">
        <v>1315</v>
      </c>
      <c r="AV2147">
        <v>101</v>
      </c>
      <c r="AW2147">
        <v>416</v>
      </c>
    </row>
    <row r="2148" spans="1:49" x14ac:dyDescent="0.35">
      <c r="A2148" s="1" t="s">
        <v>1044</v>
      </c>
      <c r="B2148" s="1" t="s">
        <v>1045</v>
      </c>
      <c r="C2148" s="1" t="s">
        <v>198</v>
      </c>
      <c r="D2148">
        <v>128</v>
      </c>
      <c r="E2148" s="1" t="s">
        <v>2257</v>
      </c>
      <c r="F2148">
        <v>20050523</v>
      </c>
      <c r="G2148">
        <v>71</v>
      </c>
      <c r="H2148">
        <v>103812</v>
      </c>
      <c r="J2148" s="1" t="s">
        <v>2156</v>
      </c>
      <c r="K2148" s="1" t="s">
        <v>15</v>
      </c>
      <c r="L2148" s="1" t="s">
        <v>2157</v>
      </c>
      <c r="M2148">
        <v>198</v>
      </c>
      <c r="N2148" s="1" t="s">
        <v>2158</v>
      </c>
      <c r="O2148">
        <v>23.8</v>
      </c>
      <c r="P2148">
        <v>103428</v>
      </c>
      <c r="Q2148">
        <v>31</v>
      </c>
      <c r="R2148" s="1" t="s">
        <v>2156</v>
      </c>
      <c r="S2148" s="1" t="s">
        <v>53</v>
      </c>
      <c r="T2148" s="1" t="s">
        <v>2157</v>
      </c>
      <c r="U2148">
        <v>190</v>
      </c>
      <c r="V2148" s="1" t="s">
        <v>2165</v>
      </c>
      <c r="W2148">
        <v>25.7</v>
      </c>
      <c r="X2148" s="1" t="s">
        <v>1117</v>
      </c>
      <c r="Y2148">
        <v>5</v>
      </c>
      <c r="Z2148" s="1" t="s">
        <v>18</v>
      </c>
      <c r="AA2148">
        <v>172</v>
      </c>
      <c r="AB2148">
        <v>3</v>
      </c>
      <c r="AC2148">
        <v>3</v>
      </c>
      <c r="AD2148">
        <v>133</v>
      </c>
      <c r="AE2148">
        <v>92</v>
      </c>
      <c r="AF2148">
        <v>63</v>
      </c>
      <c r="AG2148">
        <v>21</v>
      </c>
      <c r="AH2148">
        <v>20</v>
      </c>
      <c r="AI2148">
        <v>7</v>
      </c>
      <c r="AJ2148">
        <v>10</v>
      </c>
      <c r="AK2148">
        <v>8</v>
      </c>
      <c r="AL2148">
        <v>7</v>
      </c>
      <c r="AM2148">
        <v>122</v>
      </c>
      <c r="AN2148">
        <v>67</v>
      </c>
      <c r="AO2148">
        <v>46</v>
      </c>
      <c r="AP2148">
        <v>28</v>
      </c>
      <c r="AQ2148">
        <v>20</v>
      </c>
      <c r="AR2148">
        <v>6</v>
      </c>
      <c r="AS2148">
        <v>12</v>
      </c>
      <c r="AT2148">
        <v>90</v>
      </c>
      <c r="AU2148">
        <v>455</v>
      </c>
      <c r="AV2148">
        <v>32</v>
      </c>
      <c r="AW2148">
        <v>1015</v>
      </c>
    </row>
    <row r="2149" spans="1:49" x14ac:dyDescent="0.35">
      <c r="A2149" s="1" t="s">
        <v>1044</v>
      </c>
      <c r="B2149" s="1" t="s">
        <v>1045</v>
      </c>
      <c r="C2149" s="1" t="s">
        <v>198</v>
      </c>
      <c r="D2149">
        <v>128</v>
      </c>
      <c r="E2149" s="1" t="s">
        <v>2257</v>
      </c>
      <c r="F2149">
        <v>20050523</v>
      </c>
      <c r="G2149">
        <v>72</v>
      </c>
      <c r="H2149">
        <v>103632</v>
      </c>
      <c r="J2149" s="1" t="s">
        <v>2156</v>
      </c>
      <c r="K2149" s="1" t="s">
        <v>120</v>
      </c>
      <c r="L2149" s="1" t="s">
        <v>2157</v>
      </c>
      <c r="M2149">
        <v>180</v>
      </c>
      <c r="N2149" s="1" t="s">
        <v>2185</v>
      </c>
      <c r="O2149">
        <v>24.6</v>
      </c>
      <c r="P2149">
        <v>102450</v>
      </c>
      <c r="Q2149">
        <v>7</v>
      </c>
      <c r="R2149" s="1" t="s">
        <v>2156</v>
      </c>
      <c r="S2149" s="1" t="s">
        <v>22</v>
      </c>
      <c r="T2149" s="1" t="s">
        <v>2157</v>
      </c>
      <c r="U2149">
        <v>185</v>
      </c>
      <c r="V2149" s="1" t="s">
        <v>2163</v>
      </c>
      <c r="W2149">
        <v>30.7</v>
      </c>
      <c r="X2149" s="1" t="s">
        <v>1118</v>
      </c>
      <c r="Y2149">
        <v>5</v>
      </c>
      <c r="Z2149" s="1" t="s">
        <v>18</v>
      </c>
      <c r="AA2149">
        <v>190</v>
      </c>
      <c r="AB2149">
        <v>10</v>
      </c>
      <c r="AC2149">
        <v>3</v>
      </c>
      <c r="AD2149">
        <v>125</v>
      </c>
      <c r="AE2149">
        <v>84</v>
      </c>
      <c r="AF2149">
        <v>60</v>
      </c>
      <c r="AG2149">
        <v>24</v>
      </c>
      <c r="AH2149">
        <v>22</v>
      </c>
      <c r="AI2149">
        <v>3</v>
      </c>
      <c r="AJ2149">
        <v>6</v>
      </c>
      <c r="AK2149">
        <v>15</v>
      </c>
      <c r="AL2149">
        <v>1</v>
      </c>
      <c r="AM2149">
        <v>139</v>
      </c>
      <c r="AN2149">
        <v>79</v>
      </c>
      <c r="AO2149">
        <v>55</v>
      </c>
      <c r="AP2149">
        <v>30</v>
      </c>
      <c r="AQ2149">
        <v>21</v>
      </c>
      <c r="AR2149">
        <v>4</v>
      </c>
      <c r="AS2149">
        <v>10</v>
      </c>
      <c r="AT2149">
        <v>59</v>
      </c>
      <c r="AU2149">
        <v>645</v>
      </c>
      <c r="AV2149">
        <v>8</v>
      </c>
      <c r="AW2149">
        <v>2195</v>
      </c>
    </row>
    <row r="2150" spans="1:49" x14ac:dyDescent="0.35">
      <c r="A2150" s="1" t="s">
        <v>1044</v>
      </c>
      <c r="B2150" s="1" t="s">
        <v>1045</v>
      </c>
      <c r="C2150" s="1" t="s">
        <v>198</v>
      </c>
      <c r="D2150">
        <v>128</v>
      </c>
      <c r="E2150" s="1" t="s">
        <v>2257</v>
      </c>
      <c r="F2150">
        <v>20050523</v>
      </c>
      <c r="G2150">
        <v>73</v>
      </c>
      <c r="H2150">
        <v>104745</v>
      </c>
      <c r="I2150">
        <v>4</v>
      </c>
      <c r="J2150" s="1" t="s">
        <v>2156</v>
      </c>
      <c r="K2150" s="1" t="s">
        <v>62</v>
      </c>
      <c r="L2150" s="1" t="s">
        <v>2172</v>
      </c>
      <c r="M2150">
        <v>185</v>
      </c>
      <c r="N2150" s="1" t="s">
        <v>2161</v>
      </c>
      <c r="O2150">
        <v>18.899999999999999</v>
      </c>
      <c r="P2150">
        <v>103598</v>
      </c>
      <c r="R2150" s="1" t="s">
        <v>2156</v>
      </c>
      <c r="S2150" s="1" t="s">
        <v>260</v>
      </c>
      <c r="T2150" s="1" t="s">
        <v>2157</v>
      </c>
      <c r="U2150">
        <v>185</v>
      </c>
      <c r="V2150" s="1" t="s">
        <v>2175</v>
      </c>
      <c r="W2150">
        <v>24.8</v>
      </c>
      <c r="X2150" s="1" t="s">
        <v>1119</v>
      </c>
      <c r="Y2150">
        <v>5</v>
      </c>
      <c r="Z2150" s="1" t="s">
        <v>18</v>
      </c>
      <c r="AA2150">
        <v>111</v>
      </c>
      <c r="AB2150">
        <v>0</v>
      </c>
      <c r="AC2150">
        <v>2</v>
      </c>
      <c r="AD2150">
        <v>65</v>
      </c>
      <c r="AE2150">
        <v>33</v>
      </c>
      <c r="AF2150">
        <v>26</v>
      </c>
      <c r="AG2150">
        <v>21</v>
      </c>
      <c r="AH2150">
        <v>13</v>
      </c>
      <c r="AI2150">
        <v>0</v>
      </c>
      <c r="AJ2150">
        <v>2</v>
      </c>
      <c r="AK2150">
        <v>2</v>
      </c>
      <c r="AL2150">
        <v>3</v>
      </c>
      <c r="AM2150">
        <v>82</v>
      </c>
      <c r="AN2150">
        <v>46</v>
      </c>
      <c r="AO2150">
        <v>28</v>
      </c>
      <c r="AP2150">
        <v>12</v>
      </c>
      <c r="AQ2150">
        <v>13</v>
      </c>
      <c r="AR2150">
        <v>7</v>
      </c>
      <c r="AS2150">
        <v>14</v>
      </c>
      <c r="AT2150">
        <v>5</v>
      </c>
      <c r="AU2150">
        <v>2600</v>
      </c>
      <c r="AV2150">
        <v>46</v>
      </c>
      <c r="AW2150">
        <v>833</v>
      </c>
    </row>
    <row r="2151" spans="1:49" x14ac:dyDescent="0.35">
      <c r="A2151" s="1" t="s">
        <v>1044</v>
      </c>
      <c r="B2151" s="1" t="s">
        <v>1045</v>
      </c>
      <c r="C2151" s="1" t="s">
        <v>198</v>
      </c>
      <c r="D2151">
        <v>128</v>
      </c>
      <c r="E2151" s="1" t="s">
        <v>2257</v>
      </c>
      <c r="F2151">
        <v>20050523</v>
      </c>
      <c r="G2151">
        <v>74</v>
      </c>
      <c r="H2151">
        <v>104755</v>
      </c>
      <c r="I2151">
        <v>30</v>
      </c>
      <c r="J2151" s="1" t="s">
        <v>2156</v>
      </c>
      <c r="K2151" s="1" t="s">
        <v>276</v>
      </c>
      <c r="L2151" s="1" t="s">
        <v>2157</v>
      </c>
      <c r="M2151">
        <v>185</v>
      </c>
      <c r="N2151" s="1" t="s">
        <v>2171</v>
      </c>
      <c r="O2151">
        <v>18.899999999999999</v>
      </c>
      <c r="P2151">
        <v>103193</v>
      </c>
      <c r="R2151" s="1" t="s">
        <v>2156</v>
      </c>
      <c r="S2151" s="1" t="s">
        <v>236</v>
      </c>
      <c r="T2151" s="1" t="s">
        <v>2157</v>
      </c>
      <c r="U2151">
        <v>196</v>
      </c>
      <c r="V2151" s="1" t="s">
        <v>2192</v>
      </c>
      <c r="W2151">
        <v>27</v>
      </c>
      <c r="X2151" s="1" t="s">
        <v>1120</v>
      </c>
      <c r="Y2151">
        <v>5</v>
      </c>
      <c r="Z2151" s="1" t="s">
        <v>18</v>
      </c>
      <c r="AA2151">
        <v>109</v>
      </c>
      <c r="AB2151">
        <v>8</v>
      </c>
      <c r="AC2151">
        <v>6</v>
      </c>
      <c r="AD2151">
        <v>91</v>
      </c>
      <c r="AE2151">
        <v>54</v>
      </c>
      <c r="AF2151">
        <v>41</v>
      </c>
      <c r="AG2151">
        <v>23</v>
      </c>
      <c r="AH2151">
        <v>15</v>
      </c>
      <c r="AI2151">
        <v>7</v>
      </c>
      <c r="AJ2151">
        <v>8</v>
      </c>
      <c r="AK2151">
        <v>8</v>
      </c>
      <c r="AL2151">
        <v>3</v>
      </c>
      <c r="AM2151">
        <v>91</v>
      </c>
      <c r="AN2151">
        <v>55</v>
      </c>
      <c r="AO2151">
        <v>37</v>
      </c>
      <c r="AP2151">
        <v>13</v>
      </c>
      <c r="AQ2151">
        <v>13</v>
      </c>
      <c r="AR2151">
        <v>11</v>
      </c>
      <c r="AS2151">
        <v>15</v>
      </c>
      <c r="AT2151">
        <v>31</v>
      </c>
      <c r="AU2151">
        <v>1050</v>
      </c>
      <c r="AV2151">
        <v>82</v>
      </c>
      <c r="AW2151">
        <v>488</v>
      </c>
    </row>
    <row r="2152" spans="1:49" x14ac:dyDescent="0.35">
      <c r="A2152" s="1" t="s">
        <v>1044</v>
      </c>
      <c r="B2152" s="1" t="s">
        <v>1045</v>
      </c>
      <c r="C2152" s="1" t="s">
        <v>198</v>
      </c>
      <c r="D2152">
        <v>128</v>
      </c>
      <c r="E2152" s="1" t="s">
        <v>2257</v>
      </c>
      <c r="F2152">
        <v>20050523</v>
      </c>
      <c r="G2152">
        <v>75</v>
      </c>
      <c r="H2152">
        <v>103206</v>
      </c>
      <c r="I2152">
        <v>23</v>
      </c>
      <c r="J2152" s="1" t="s">
        <v>2156</v>
      </c>
      <c r="K2152" s="1" t="s">
        <v>29</v>
      </c>
      <c r="L2152" s="1" t="s">
        <v>2157</v>
      </c>
      <c r="M2152">
        <v>175</v>
      </c>
      <c r="N2152" s="1" t="s">
        <v>2171</v>
      </c>
      <c r="O2152">
        <v>26.9</v>
      </c>
      <c r="P2152">
        <v>102106</v>
      </c>
      <c r="R2152" s="1" t="s">
        <v>2156</v>
      </c>
      <c r="S2152" s="1" t="s">
        <v>219</v>
      </c>
      <c r="T2152" s="1" t="s">
        <v>2157</v>
      </c>
      <c r="U2152">
        <v>188</v>
      </c>
      <c r="V2152" s="1" t="s">
        <v>2162</v>
      </c>
      <c r="W2152">
        <v>32.700000000000003</v>
      </c>
      <c r="X2152" s="1" t="s">
        <v>1121</v>
      </c>
      <c r="Y2152">
        <v>5</v>
      </c>
      <c r="Z2152" s="1" t="s">
        <v>18</v>
      </c>
      <c r="AA2152">
        <v>99</v>
      </c>
      <c r="AB2152">
        <v>9</v>
      </c>
      <c r="AC2152">
        <v>4</v>
      </c>
      <c r="AD2152">
        <v>67</v>
      </c>
      <c r="AE2152">
        <v>39</v>
      </c>
      <c r="AF2152">
        <v>30</v>
      </c>
      <c r="AG2152">
        <v>18</v>
      </c>
      <c r="AH2152">
        <v>12</v>
      </c>
      <c r="AI2152">
        <v>0</v>
      </c>
      <c r="AJ2152">
        <v>1</v>
      </c>
      <c r="AK2152">
        <v>1</v>
      </c>
      <c r="AL2152">
        <v>3</v>
      </c>
      <c r="AM2152">
        <v>62</v>
      </c>
      <c r="AN2152">
        <v>30</v>
      </c>
      <c r="AO2152">
        <v>15</v>
      </c>
      <c r="AP2152">
        <v>11</v>
      </c>
      <c r="AQ2152">
        <v>11</v>
      </c>
      <c r="AR2152">
        <v>4</v>
      </c>
      <c r="AS2152">
        <v>11</v>
      </c>
      <c r="AT2152">
        <v>24</v>
      </c>
      <c r="AU2152">
        <v>1200</v>
      </c>
      <c r="AV2152">
        <v>66</v>
      </c>
      <c r="AW2152">
        <v>583</v>
      </c>
    </row>
    <row r="2153" spans="1:49" x14ac:dyDescent="0.35">
      <c r="A2153" s="1" t="s">
        <v>1044</v>
      </c>
      <c r="B2153" s="1" t="s">
        <v>1045</v>
      </c>
      <c r="C2153" s="1" t="s">
        <v>198</v>
      </c>
      <c r="D2153">
        <v>128</v>
      </c>
      <c r="E2153" s="1" t="s">
        <v>2257</v>
      </c>
      <c r="F2153">
        <v>20050523</v>
      </c>
      <c r="G2153">
        <v>76</v>
      </c>
      <c r="H2153">
        <v>103285</v>
      </c>
      <c r="I2153">
        <v>16</v>
      </c>
      <c r="J2153" s="1" t="s">
        <v>2156</v>
      </c>
      <c r="K2153" s="1" t="s">
        <v>67</v>
      </c>
      <c r="L2153" s="1" t="s">
        <v>2157</v>
      </c>
      <c r="M2153">
        <v>185</v>
      </c>
      <c r="N2153" s="1" t="s">
        <v>2160</v>
      </c>
      <c r="O2153">
        <v>26.4</v>
      </c>
      <c r="P2153">
        <v>103722</v>
      </c>
      <c r="R2153" s="1" t="s">
        <v>2173</v>
      </c>
      <c r="S2153" s="1" t="s">
        <v>375</v>
      </c>
      <c r="T2153" s="1" t="s">
        <v>2157</v>
      </c>
      <c r="U2153">
        <v>180</v>
      </c>
      <c r="V2153" s="1" t="s">
        <v>2171</v>
      </c>
      <c r="W2153">
        <v>24.2</v>
      </c>
      <c r="X2153" s="1" t="s">
        <v>1122</v>
      </c>
      <c r="Y2153">
        <v>5</v>
      </c>
      <c r="Z2153" s="1" t="s">
        <v>18</v>
      </c>
      <c r="AA2153">
        <v>104</v>
      </c>
      <c r="AB2153">
        <v>5</v>
      </c>
      <c r="AC2153">
        <v>2</v>
      </c>
      <c r="AD2153">
        <v>76</v>
      </c>
      <c r="AE2153">
        <v>45</v>
      </c>
      <c r="AF2153">
        <v>34</v>
      </c>
      <c r="AG2153">
        <v>16</v>
      </c>
      <c r="AH2153">
        <v>13</v>
      </c>
      <c r="AI2153">
        <v>1</v>
      </c>
      <c r="AJ2153">
        <v>3</v>
      </c>
      <c r="AK2153">
        <v>2</v>
      </c>
      <c r="AL2153">
        <v>2</v>
      </c>
      <c r="AM2153">
        <v>78</v>
      </c>
      <c r="AN2153">
        <v>40</v>
      </c>
      <c r="AO2153">
        <v>20</v>
      </c>
      <c r="AP2153">
        <v>17</v>
      </c>
      <c r="AQ2153">
        <v>13</v>
      </c>
      <c r="AR2153">
        <v>2</v>
      </c>
      <c r="AS2153">
        <v>9</v>
      </c>
      <c r="AT2153">
        <v>17</v>
      </c>
      <c r="AU2153">
        <v>1415</v>
      </c>
      <c r="AV2153">
        <v>116</v>
      </c>
      <c r="AW2153">
        <v>360</v>
      </c>
    </row>
    <row r="2154" spans="1:49" x14ac:dyDescent="0.35">
      <c r="A2154" s="1" t="s">
        <v>1044</v>
      </c>
      <c r="B2154" s="1" t="s">
        <v>1045</v>
      </c>
      <c r="C2154" s="1" t="s">
        <v>198</v>
      </c>
      <c r="D2154">
        <v>128</v>
      </c>
      <c r="E2154" s="1" t="s">
        <v>2257</v>
      </c>
      <c r="F2154">
        <v>20050523</v>
      </c>
      <c r="G2154">
        <v>77</v>
      </c>
      <c r="H2154">
        <v>102703</v>
      </c>
      <c r="J2154" s="1" t="s">
        <v>2156</v>
      </c>
      <c r="K2154" s="1" t="s">
        <v>241</v>
      </c>
      <c r="L2154" s="1" t="s">
        <v>2157</v>
      </c>
      <c r="M2154">
        <v>180</v>
      </c>
      <c r="N2154" s="1" t="s">
        <v>2197</v>
      </c>
      <c r="O2154">
        <v>29.3</v>
      </c>
      <c r="P2154">
        <v>104417</v>
      </c>
      <c r="Q2154">
        <v>33</v>
      </c>
      <c r="R2154" s="1" t="s">
        <v>2156</v>
      </c>
      <c r="S2154" s="1" t="s">
        <v>132</v>
      </c>
      <c r="T2154" s="1" t="s">
        <v>2157</v>
      </c>
      <c r="U2154">
        <v>193</v>
      </c>
      <c r="V2154" s="1" t="s">
        <v>2179</v>
      </c>
      <c r="W2154">
        <v>20.7</v>
      </c>
      <c r="X2154" s="1" t="s">
        <v>1123</v>
      </c>
      <c r="Y2154">
        <v>5</v>
      </c>
      <c r="Z2154" s="1" t="s">
        <v>18</v>
      </c>
      <c r="AA2154">
        <v>108</v>
      </c>
      <c r="AB2154">
        <v>2</v>
      </c>
      <c r="AC2154">
        <v>1</v>
      </c>
      <c r="AD2154">
        <v>76</v>
      </c>
      <c r="AE2154">
        <v>50</v>
      </c>
      <c r="AF2154">
        <v>33</v>
      </c>
      <c r="AG2154">
        <v>19</v>
      </c>
      <c r="AH2154">
        <v>14</v>
      </c>
      <c r="AI2154">
        <v>3</v>
      </c>
      <c r="AJ2154">
        <v>5</v>
      </c>
      <c r="AK2154">
        <v>2</v>
      </c>
      <c r="AL2154">
        <v>3</v>
      </c>
      <c r="AM2154">
        <v>92</v>
      </c>
      <c r="AN2154">
        <v>53</v>
      </c>
      <c r="AO2154">
        <v>31</v>
      </c>
      <c r="AP2154">
        <v>16</v>
      </c>
      <c r="AQ2154">
        <v>13</v>
      </c>
      <c r="AR2154">
        <v>7</v>
      </c>
      <c r="AS2154">
        <v>13</v>
      </c>
      <c r="AT2154">
        <v>58</v>
      </c>
      <c r="AU2154">
        <v>681</v>
      </c>
      <c r="AV2154">
        <v>35</v>
      </c>
      <c r="AW2154">
        <v>955</v>
      </c>
    </row>
    <row r="2155" spans="1:49" x14ac:dyDescent="0.35">
      <c r="A2155" s="1" t="s">
        <v>1044</v>
      </c>
      <c r="B2155" s="1" t="s">
        <v>1045</v>
      </c>
      <c r="C2155" s="1" t="s">
        <v>198</v>
      </c>
      <c r="D2155">
        <v>128</v>
      </c>
      <c r="E2155" s="1" t="s">
        <v>2257</v>
      </c>
      <c r="F2155">
        <v>20050523</v>
      </c>
      <c r="G2155">
        <v>78</v>
      </c>
      <c r="H2155">
        <v>103970</v>
      </c>
      <c r="I2155">
        <v>20</v>
      </c>
      <c r="J2155" s="1" t="s">
        <v>2156</v>
      </c>
      <c r="K2155" s="1" t="s">
        <v>74</v>
      </c>
      <c r="L2155" s="1" t="s">
        <v>2157</v>
      </c>
      <c r="M2155">
        <v>175</v>
      </c>
      <c r="N2155" s="1" t="s">
        <v>2161</v>
      </c>
      <c r="O2155">
        <v>23.1</v>
      </c>
      <c r="P2155">
        <v>103535</v>
      </c>
      <c r="R2155" s="1" t="s">
        <v>2173</v>
      </c>
      <c r="S2155" s="1" t="s">
        <v>1029</v>
      </c>
      <c r="T2155" s="1" t="s">
        <v>2157</v>
      </c>
      <c r="U2155">
        <v>180</v>
      </c>
      <c r="V2155" s="1" t="s">
        <v>2171</v>
      </c>
      <c r="W2155">
        <v>25.1</v>
      </c>
      <c r="X2155" s="1" t="s">
        <v>1124</v>
      </c>
      <c r="Y2155">
        <v>5</v>
      </c>
      <c r="Z2155" s="1" t="s">
        <v>18</v>
      </c>
      <c r="AA2155">
        <v>146</v>
      </c>
      <c r="AB2155">
        <v>4</v>
      </c>
      <c r="AC2155">
        <v>7</v>
      </c>
      <c r="AD2155">
        <v>117</v>
      </c>
      <c r="AE2155">
        <v>70</v>
      </c>
      <c r="AF2155">
        <v>47</v>
      </c>
      <c r="AG2155">
        <v>25</v>
      </c>
      <c r="AH2155">
        <v>17</v>
      </c>
      <c r="AI2155">
        <v>7</v>
      </c>
      <c r="AJ2155">
        <v>11</v>
      </c>
      <c r="AK2155">
        <v>3</v>
      </c>
      <c r="AL2155">
        <v>8</v>
      </c>
      <c r="AM2155">
        <v>122</v>
      </c>
      <c r="AN2155">
        <v>63</v>
      </c>
      <c r="AO2155">
        <v>37</v>
      </c>
      <c r="AP2155">
        <v>27</v>
      </c>
      <c r="AQ2155">
        <v>16</v>
      </c>
      <c r="AR2155">
        <v>10</v>
      </c>
      <c r="AS2155">
        <v>16</v>
      </c>
      <c r="AT2155">
        <v>21</v>
      </c>
      <c r="AU2155">
        <v>1225</v>
      </c>
      <c r="AV2155">
        <v>139</v>
      </c>
      <c r="AW2155">
        <v>305</v>
      </c>
    </row>
    <row r="2156" spans="1:49" x14ac:dyDescent="0.35">
      <c r="A2156" s="1" t="s">
        <v>1044</v>
      </c>
      <c r="B2156" s="1" t="s">
        <v>1045</v>
      </c>
      <c r="C2156" s="1" t="s">
        <v>198</v>
      </c>
      <c r="D2156">
        <v>128</v>
      </c>
      <c r="E2156" s="1" t="s">
        <v>2257</v>
      </c>
      <c r="F2156">
        <v>20050523</v>
      </c>
      <c r="G2156">
        <v>79</v>
      </c>
      <c r="H2156">
        <v>102456</v>
      </c>
      <c r="J2156" s="1" t="s">
        <v>2156</v>
      </c>
      <c r="K2156" s="1" t="s">
        <v>201</v>
      </c>
      <c r="L2156" s="1" t="s">
        <v>2157</v>
      </c>
      <c r="M2156">
        <v>180</v>
      </c>
      <c r="N2156" s="1" t="s">
        <v>2161</v>
      </c>
      <c r="O2156">
        <v>30.6</v>
      </c>
      <c r="P2156">
        <v>102562</v>
      </c>
      <c r="Q2156">
        <v>26</v>
      </c>
      <c r="R2156" s="1" t="s">
        <v>2156</v>
      </c>
      <c r="S2156" s="1" t="s">
        <v>39</v>
      </c>
      <c r="T2156" s="1" t="s">
        <v>2157</v>
      </c>
      <c r="U2156">
        <v>190</v>
      </c>
      <c r="V2156" s="1" t="s">
        <v>2160</v>
      </c>
      <c r="W2156">
        <v>30.1</v>
      </c>
      <c r="X2156" s="1" t="s">
        <v>1125</v>
      </c>
      <c r="Y2156">
        <v>5</v>
      </c>
      <c r="Z2156" s="1" t="s">
        <v>18</v>
      </c>
      <c r="AA2156">
        <v>164</v>
      </c>
      <c r="AB2156">
        <v>5</v>
      </c>
      <c r="AC2156">
        <v>6</v>
      </c>
      <c r="AD2156">
        <v>134</v>
      </c>
      <c r="AE2156">
        <v>78</v>
      </c>
      <c r="AF2156">
        <v>50</v>
      </c>
      <c r="AG2156">
        <v>30</v>
      </c>
      <c r="AH2156">
        <v>22</v>
      </c>
      <c r="AI2156">
        <v>12</v>
      </c>
      <c r="AJ2156">
        <v>19</v>
      </c>
      <c r="AK2156">
        <v>18</v>
      </c>
      <c r="AL2156">
        <v>5</v>
      </c>
      <c r="AM2156">
        <v>126</v>
      </c>
      <c r="AN2156">
        <v>65</v>
      </c>
      <c r="AO2156">
        <v>48</v>
      </c>
      <c r="AP2156">
        <v>32</v>
      </c>
      <c r="AQ2156">
        <v>22</v>
      </c>
      <c r="AR2156">
        <v>5</v>
      </c>
      <c r="AS2156">
        <v>12</v>
      </c>
      <c r="AT2156">
        <v>78</v>
      </c>
      <c r="AU2156">
        <v>497</v>
      </c>
      <c r="AV2156">
        <v>27</v>
      </c>
      <c r="AW2156">
        <v>1185</v>
      </c>
    </row>
    <row r="2157" spans="1:49" x14ac:dyDescent="0.35">
      <c r="A2157" s="1" t="s">
        <v>1044</v>
      </c>
      <c r="B2157" s="1" t="s">
        <v>1045</v>
      </c>
      <c r="C2157" s="1" t="s">
        <v>198</v>
      </c>
      <c r="D2157">
        <v>128</v>
      </c>
      <c r="E2157" s="1" t="s">
        <v>2257</v>
      </c>
      <c r="F2157">
        <v>20050523</v>
      </c>
      <c r="G2157">
        <v>80</v>
      </c>
      <c r="H2157">
        <v>103292</v>
      </c>
      <c r="I2157">
        <v>5</v>
      </c>
      <c r="J2157" s="1" t="s">
        <v>2156</v>
      </c>
      <c r="K2157" s="1" t="s">
        <v>69</v>
      </c>
      <c r="L2157" s="1" t="s">
        <v>2157</v>
      </c>
      <c r="M2157">
        <v>175</v>
      </c>
      <c r="N2157" s="1" t="s">
        <v>2165</v>
      </c>
      <c r="O2157">
        <v>26.4</v>
      </c>
      <c r="P2157">
        <v>104098</v>
      </c>
      <c r="R2157" s="1" t="s">
        <v>2156</v>
      </c>
      <c r="S2157" s="1" t="s">
        <v>127</v>
      </c>
      <c r="T2157" s="1" t="s">
        <v>2157</v>
      </c>
      <c r="U2157">
        <v>185</v>
      </c>
      <c r="V2157" s="1" t="s">
        <v>2166</v>
      </c>
      <c r="W2157">
        <v>22.4</v>
      </c>
      <c r="X2157" s="1" t="s">
        <v>162</v>
      </c>
      <c r="Y2157">
        <v>5</v>
      </c>
      <c r="Z2157" s="1" t="s">
        <v>18</v>
      </c>
      <c r="AT2157">
        <v>6</v>
      </c>
      <c r="AU2157">
        <v>2440</v>
      </c>
      <c r="AV2157">
        <v>162</v>
      </c>
      <c r="AW2157">
        <v>272</v>
      </c>
    </row>
    <row r="2158" spans="1:49" x14ac:dyDescent="0.35">
      <c r="A2158" s="1" t="s">
        <v>1044</v>
      </c>
      <c r="B2158" s="1" t="s">
        <v>1045</v>
      </c>
      <c r="C2158" s="1" t="s">
        <v>198</v>
      </c>
      <c r="D2158">
        <v>128</v>
      </c>
      <c r="E2158" s="1" t="s">
        <v>2257</v>
      </c>
      <c r="F2158">
        <v>20050523</v>
      </c>
      <c r="G2158">
        <v>81</v>
      </c>
      <c r="H2158">
        <v>103909</v>
      </c>
      <c r="I2158">
        <v>8</v>
      </c>
      <c r="J2158" s="1" t="s">
        <v>2156</v>
      </c>
      <c r="K2158" s="1" t="s">
        <v>84</v>
      </c>
      <c r="L2158" s="1" t="s">
        <v>2157</v>
      </c>
      <c r="M2158">
        <v>175</v>
      </c>
      <c r="N2158" s="1" t="s">
        <v>2165</v>
      </c>
      <c r="O2158">
        <v>23.3</v>
      </c>
      <c r="P2158">
        <v>104925</v>
      </c>
      <c r="R2158" s="1" t="s">
        <v>2159</v>
      </c>
      <c r="S2158" s="1" t="s">
        <v>608</v>
      </c>
      <c r="T2158" s="1" t="s">
        <v>2157</v>
      </c>
      <c r="U2158">
        <v>188</v>
      </c>
      <c r="V2158" s="1" t="s">
        <v>2199</v>
      </c>
      <c r="W2158">
        <v>18</v>
      </c>
      <c r="X2158" s="1" t="s">
        <v>2258</v>
      </c>
      <c r="Y2158">
        <v>5</v>
      </c>
      <c r="Z2158" s="1" t="s">
        <v>18</v>
      </c>
      <c r="AA2158">
        <v>114</v>
      </c>
      <c r="AB2158">
        <v>0</v>
      </c>
      <c r="AC2158">
        <v>7</v>
      </c>
      <c r="AD2158">
        <v>84</v>
      </c>
      <c r="AE2158">
        <v>59</v>
      </c>
      <c r="AF2158">
        <v>37</v>
      </c>
      <c r="AG2158">
        <v>10</v>
      </c>
      <c r="AH2158">
        <v>11</v>
      </c>
      <c r="AI2158">
        <v>8</v>
      </c>
      <c r="AJ2158">
        <v>12</v>
      </c>
      <c r="AK2158">
        <v>3</v>
      </c>
      <c r="AL2158">
        <v>3</v>
      </c>
      <c r="AM2158">
        <v>80</v>
      </c>
      <c r="AN2158">
        <v>42</v>
      </c>
      <c r="AO2158">
        <v>23</v>
      </c>
      <c r="AP2158">
        <v>17</v>
      </c>
      <c r="AQ2158">
        <v>12</v>
      </c>
      <c r="AR2158">
        <v>5</v>
      </c>
      <c r="AS2158">
        <v>11</v>
      </c>
      <c r="AT2158">
        <v>9</v>
      </c>
      <c r="AU2158">
        <v>2040</v>
      </c>
      <c r="AV2158">
        <v>153</v>
      </c>
      <c r="AW2158">
        <v>287</v>
      </c>
    </row>
    <row r="2159" spans="1:49" x14ac:dyDescent="0.35">
      <c r="A2159" s="1" t="s">
        <v>1044</v>
      </c>
      <c r="B2159" s="1" t="s">
        <v>1045</v>
      </c>
      <c r="C2159" s="1" t="s">
        <v>198</v>
      </c>
      <c r="D2159">
        <v>128</v>
      </c>
      <c r="E2159" s="1" t="s">
        <v>2257</v>
      </c>
      <c r="F2159">
        <v>20050523</v>
      </c>
      <c r="G2159">
        <v>82</v>
      </c>
      <c r="H2159">
        <v>103781</v>
      </c>
      <c r="J2159" s="1" t="s">
        <v>2156</v>
      </c>
      <c r="K2159" s="1" t="s">
        <v>50</v>
      </c>
      <c r="L2159" s="1" t="s">
        <v>2172</v>
      </c>
      <c r="M2159">
        <v>183</v>
      </c>
      <c r="N2159" s="1" t="s">
        <v>2176</v>
      </c>
      <c r="O2159">
        <v>24</v>
      </c>
      <c r="P2159">
        <v>104022</v>
      </c>
      <c r="Q2159">
        <v>29</v>
      </c>
      <c r="R2159" s="1" t="s">
        <v>2156</v>
      </c>
      <c r="S2159" s="1" t="s">
        <v>26</v>
      </c>
      <c r="T2159" s="1" t="s">
        <v>2157</v>
      </c>
      <c r="U2159">
        <v>183</v>
      </c>
      <c r="V2159" s="1" t="s">
        <v>2166</v>
      </c>
      <c r="W2159">
        <v>22.9</v>
      </c>
      <c r="X2159" s="1" t="s">
        <v>1126</v>
      </c>
      <c r="Y2159">
        <v>5</v>
      </c>
      <c r="Z2159" s="1" t="s">
        <v>18</v>
      </c>
      <c r="AA2159">
        <v>134</v>
      </c>
      <c r="AB2159">
        <v>2</v>
      </c>
      <c r="AC2159">
        <v>1</v>
      </c>
      <c r="AD2159">
        <v>101</v>
      </c>
      <c r="AE2159">
        <v>62</v>
      </c>
      <c r="AF2159">
        <v>41</v>
      </c>
      <c r="AG2159">
        <v>27</v>
      </c>
      <c r="AH2159">
        <v>16</v>
      </c>
      <c r="AI2159">
        <v>2</v>
      </c>
      <c r="AJ2159">
        <v>4</v>
      </c>
      <c r="AK2159">
        <v>4</v>
      </c>
      <c r="AL2159">
        <v>2</v>
      </c>
      <c r="AM2159">
        <v>110</v>
      </c>
      <c r="AN2159">
        <v>59</v>
      </c>
      <c r="AO2159">
        <v>36</v>
      </c>
      <c r="AP2159">
        <v>28</v>
      </c>
      <c r="AQ2159">
        <v>15</v>
      </c>
      <c r="AR2159">
        <v>11</v>
      </c>
      <c r="AS2159">
        <v>15</v>
      </c>
      <c r="AT2159">
        <v>44</v>
      </c>
      <c r="AU2159">
        <v>855</v>
      </c>
      <c r="AV2159">
        <v>30</v>
      </c>
      <c r="AW2159">
        <v>1095</v>
      </c>
    </row>
    <row r="2160" spans="1:49" x14ac:dyDescent="0.35">
      <c r="A2160" s="1" t="s">
        <v>1044</v>
      </c>
      <c r="B2160" s="1" t="s">
        <v>1045</v>
      </c>
      <c r="C2160" s="1" t="s">
        <v>198</v>
      </c>
      <c r="D2160">
        <v>128</v>
      </c>
      <c r="E2160" s="1" t="s">
        <v>2257</v>
      </c>
      <c r="F2160">
        <v>20050523</v>
      </c>
      <c r="G2160">
        <v>83</v>
      </c>
      <c r="H2160">
        <v>103163</v>
      </c>
      <c r="I2160">
        <v>21</v>
      </c>
      <c r="J2160" s="1" t="s">
        <v>2156</v>
      </c>
      <c r="K2160" s="1" t="s">
        <v>56</v>
      </c>
      <c r="L2160" s="1" t="s">
        <v>2157</v>
      </c>
      <c r="M2160">
        <v>188</v>
      </c>
      <c r="N2160" s="1" t="s">
        <v>2169</v>
      </c>
      <c r="O2160">
        <v>27.1</v>
      </c>
      <c r="P2160">
        <v>102434</v>
      </c>
      <c r="R2160" s="1" t="s">
        <v>2156</v>
      </c>
      <c r="S2160" s="1" t="s">
        <v>51</v>
      </c>
      <c r="T2160" s="1" t="s">
        <v>2157</v>
      </c>
      <c r="U2160">
        <v>183</v>
      </c>
      <c r="V2160" s="1" t="s">
        <v>2164</v>
      </c>
      <c r="W2160">
        <v>30.8</v>
      </c>
      <c r="X2160" s="1" t="s">
        <v>2259</v>
      </c>
      <c r="Y2160">
        <v>5</v>
      </c>
      <c r="Z2160" s="1" t="s">
        <v>18</v>
      </c>
      <c r="AA2160">
        <v>76</v>
      </c>
      <c r="AB2160">
        <v>8</v>
      </c>
      <c r="AC2160">
        <v>4</v>
      </c>
      <c r="AD2160">
        <v>59</v>
      </c>
      <c r="AE2160">
        <v>32</v>
      </c>
      <c r="AF2160">
        <v>23</v>
      </c>
      <c r="AG2160">
        <v>15</v>
      </c>
      <c r="AH2160">
        <v>10</v>
      </c>
      <c r="AI2160">
        <v>0</v>
      </c>
      <c r="AJ2160">
        <v>2</v>
      </c>
      <c r="AK2160">
        <v>0</v>
      </c>
      <c r="AL2160">
        <v>6</v>
      </c>
      <c r="AM2160">
        <v>67</v>
      </c>
      <c r="AN2160">
        <v>35</v>
      </c>
      <c r="AO2160">
        <v>20</v>
      </c>
      <c r="AP2160">
        <v>14</v>
      </c>
      <c r="AQ2160">
        <v>9</v>
      </c>
      <c r="AR2160">
        <v>0</v>
      </c>
      <c r="AS2160">
        <v>4</v>
      </c>
      <c r="AT2160">
        <v>22</v>
      </c>
      <c r="AU2160">
        <v>1215</v>
      </c>
      <c r="AV2160">
        <v>41</v>
      </c>
      <c r="AW2160">
        <v>875</v>
      </c>
    </row>
    <row r="2161" spans="1:49" x14ac:dyDescent="0.35">
      <c r="A2161" s="1" t="s">
        <v>1044</v>
      </c>
      <c r="B2161" s="1" t="s">
        <v>1045</v>
      </c>
      <c r="C2161" s="1" t="s">
        <v>198</v>
      </c>
      <c r="D2161">
        <v>128</v>
      </c>
      <c r="E2161" s="1" t="s">
        <v>2257</v>
      </c>
      <c r="F2161">
        <v>20050523</v>
      </c>
      <c r="G2161">
        <v>84</v>
      </c>
      <c r="H2161">
        <v>103786</v>
      </c>
      <c r="I2161">
        <v>12</v>
      </c>
      <c r="J2161" s="1" t="s">
        <v>2156</v>
      </c>
      <c r="K2161" s="1" t="s">
        <v>70</v>
      </c>
      <c r="L2161" s="1" t="s">
        <v>2157</v>
      </c>
      <c r="M2161">
        <v>178</v>
      </c>
      <c r="N2161" s="1" t="s">
        <v>2166</v>
      </c>
      <c r="O2161">
        <v>23.9</v>
      </c>
      <c r="P2161">
        <v>103694</v>
      </c>
      <c r="R2161" s="1" t="s">
        <v>2156</v>
      </c>
      <c r="S2161" s="1" t="s">
        <v>41</v>
      </c>
      <c r="T2161" s="1" t="s">
        <v>2157</v>
      </c>
      <c r="U2161">
        <v>168</v>
      </c>
      <c r="V2161" s="1" t="s">
        <v>2175</v>
      </c>
      <c r="W2161">
        <v>24.3</v>
      </c>
      <c r="X2161" s="1" t="s">
        <v>1127</v>
      </c>
      <c r="Y2161">
        <v>5</v>
      </c>
      <c r="Z2161" s="1" t="s">
        <v>18</v>
      </c>
      <c r="AA2161">
        <v>186</v>
      </c>
      <c r="AB2161">
        <v>5</v>
      </c>
      <c r="AC2161">
        <v>6</v>
      </c>
      <c r="AD2161">
        <v>123</v>
      </c>
      <c r="AE2161">
        <v>76</v>
      </c>
      <c r="AF2161">
        <v>48</v>
      </c>
      <c r="AG2161">
        <v>21</v>
      </c>
      <c r="AH2161">
        <v>19</v>
      </c>
      <c r="AI2161">
        <v>9</v>
      </c>
      <c r="AJ2161">
        <v>16</v>
      </c>
      <c r="AK2161">
        <v>1</v>
      </c>
      <c r="AL2161">
        <v>12</v>
      </c>
      <c r="AM2161">
        <v>127</v>
      </c>
      <c r="AN2161">
        <v>67</v>
      </c>
      <c r="AO2161">
        <v>40</v>
      </c>
      <c r="AP2161">
        <v>23</v>
      </c>
      <c r="AQ2161">
        <v>19</v>
      </c>
      <c r="AR2161">
        <v>7</v>
      </c>
      <c r="AS2161">
        <v>17</v>
      </c>
      <c r="AT2161">
        <v>12</v>
      </c>
      <c r="AU2161">
        <v>1640</v>
      </c>
      <c r="AV2161">
        <v>45</v>
      </c>
      <c r="AW2161">
        <v>851</v>
      </c>
    </row>
    <row r="2162" spans="1:49" x14ac:dyDescent="0.35">
      <c r="A2162" s="1" t="s">
        <v>1044</v>
      </c>
      <c r="B2162" s="1" t="s">
        <v>1045</v>
      </c>
      <c r="C2162" s="1" t="s">
        <v>198</v>
      </c>
      <c r="D2162">
        <v>128</v>
      </c>
      <c r="E2162" s="1" t="s">
        <v>2257</v>
      </c>
      <c r="F2162">
        <v>20050523</v>
      </c>
      <c r="G2162">
        <v>85</v>
      </c>
      <c r="H2162">
        <v>103990</v>
      </c>
      <c r="I2162">
        <v>15</v>
      </c>
      <c r="J2162" s="1" t="s">
        <v>2156</v>
      </c>
      <c r="K2162" s="1" t="s">
        <v>65</v>
      </c>
      <c r="L2162" s="1" t="s">
        <v>2157</v>
      </c>
      <c r="M2162">
        <v>180</v>
      </c>
      <c r="N2162" s="1" t="s">
        <v>2161</v>
      </c>
      <c r="O2162">
        <v>23</v>
      </c>
      <c r="P2162">
        <v>101868</v>
      </c>
      <c r="R2162" s="1" t="s">
        <v>2198</v>
      </c>
      <c r="S2162" s="1" t="s">
        <v>138</v>
      </c>
      <c r="T2162" s="1" t="s">
        <v>2172</v>
      </c>
      <c r="U2162">
        <v>203</v>
      </c>
      <c r="V2162" s="1" t="s">
        <v>2175</v>
      </c>
      <c r="W2162">
        <v>34.200000000000003</v>
      </c>
      <c r="X2162" s="1" t="s">
        <v>1080</v>
      </c>
      <c r="Y2162">
        <v>5</v>
      </c>
      <c r="Z2162" s="1" t="s">
        <v>18</v>
      </c>
      <c r="AA2162">
        <v>108</v>
      </c>
      <c r="AB2162">
        <v>6</v>
      </c>
      <c r="AC2162">
        <v>1</v>
      </c>
      <c r="AD2162">
        <v>79</v>
      </c>
      <c r="AE2162">
        <v>49</v>
      </c>
      <c r="AF2162">
        <v>39</v>
      </c>
      <c r="AG2162">
        <v>19</v>
      </c>
      <c r="AH2162">
        <v>14</v>
      </c>
      <c r="AI2162">
        <v>5</v>
      </c>
      <c r="AJ2162">
        <v>6</v>
      </c>
      <c r="AK2162">
        <v>8</v>
      </c>
      <c r="AL2162">
        <v>3</v>
      </c>
      <c r="AM2162">
        <v>96</v>
      </c>
      <c r="AN2162">
        <v>63</v>
      </c>
      <c r="AO2162">
        <v>39</v>
      </c>
      <c r="AP2162">
        <v>17</v>
      </c>
      <c r="AQ2162">
        <v>14</v>
      </c>
      <c r="AR2162">
        <v>9</v>
      </c>
      <c r="AS2162">
        <v>14</v>
      </c>
      <c r="AT2162">
        <v>16</v>
      </c>
      <c r="AU2162">
        <v>1415</v>
      </c>
      <c r="AV2162">
        <v>130</v>
      </c>
      <c r="AW2162">
        <v>329</v>
      </c>
    </row>
    <row r="2163" spans="1:49" x14ac:dyDescent="0.35">
      <c r="A2163" s="1" t="s">
        <v>1044</v>
      </c>
      <c r="B2163" s="1" t="s">
        <v>1045</v>
      </c>
      <c r="C2163" s="1" t="s">
        <v>198</v>
      </c>
      <c r="D2163">
        <v>128</v>
      </c>
      <c r="E2163" s="1" t="s">
        <v>2257</v>
      </c>
      <c r="F2163">
        <v>20050523</v>
      </c>
      <c r="G2163">
        <v>86</v>
      </c>
      <c r="H2163">
        <v>103176</v>
      </c>
      <c r="J2163" s="1" t="s">
        <v>2156</v>
      </c>
      <c r="K2163" s="1" t="s">
        <v>185</v>
      </c>
      <c r="L2163" s="1" t="s">
        <v>2157</v>
      </c>
      <c r="M2163">
        <v>183</v>
      </c>
      <c r="N2163" s="1" t="s">
        <v>2161</v>
      </c>
      <c r="O2163">
        <v>27</v>
      </c>
      <c r="P2163">
        <v>102563</v>
      </c>
      <c r="Q2163">
        <v>19</v>
      </c>
      <c r="R2163" s="1" t="s">
        <v>2156</v>
      </c>
      <c r="S2163" s="1" t="s">
        <v>88</v>
      </c>
      <c r="T2163" s="1" t="s">
        <v>2157</v>
      </c>
      <c r="U2163">
        <v>180</v>
      </c>
      <c r="V2163" s="1" t="s">
        <v>2179</v>
      </c>
      <c r="W2163">
        <v>30.1</v>
      </c>
      <c r="X2163" s="1" t="s">
        <v>1128</v>
      </c>
      <c r="Y2163">
        <v>5</v>
      </c>
      <c r="Z2163" s="1" t="s">
        <v>18</v>
      </c>
      <c r="AA2163">
        <v>223</v>
      </c>
      <c r="AB2163">
        <v>10</v>
      </c>
      <c r="AC2163">
        <v>5</v>
      </c>
      <c r="AD2163">
        <v>163</v>
      </c>
      <c r="AE2163">
        <v>86</v>
      </c>
      <c r="AF2163">
        <v>62</v>
      </c>
      <c r="AG2163">
        <v>43</v>
      </c>
      <c r="AH2163">
        <v>25</v>
      </c>
      <c r="AI2163">
        <v>6</v>
      </c>
      <c r="AJ2163">
        <v>10</v>
      </c>
      <c r="AK2163">
        <v>14</v>
      </c>
      <c r="AL2163">
        <v>5</v>
      </c>
      <c r="AM2163">
        <v>167</v>
      </c>
      <c r="AN2163">
        <v>81</v>
      </c>
      <c r="AO2163">
        <v>56</v>
      </c>
      <c r="AP2163">
        <v>48</v>
      </c>
      <c r="AQ2163">
        <v>25</v>
      </c>
      <c r="AR2163">
        <v>11</v>
      </c>
      <c r="AS2163">
        <v>15</v>
      </c>
      <c r="AT2163">
        <v>138</v>
      </c>
      <c r="AU2163">
        <v>307</v>
      </c>
      <c r="AV2163">
        <v>19</v>
      </c>
      <c r="AW2163">
        <v>1313</v>
      </c>
    </row>
    <row r="2164" spans="1:49" x14ac:dyDescent="0.35">
      <c r="A2164" s="1" t="s">
        <v>1044</v>
      </c>
      <c r="B2164" s="1" t="s">
        <v>1045</v>
      </c>
      <c r="C2164" s="1" t="s">
        <v>198</v>
      </c>
      <c r="D2164">
        <v>128</v>
      </c>
      <c r="E2164" s="1" t="s">
        <v>2257</v>
      </c>
      <c r="F2164">
        <v>20050523</v>
      </c>
      <c r="G2164">
        <v>87</v>
      </c>
      <c r="H2164">
        <v>103507</v>
      </c>
      <c r="I2164">
        <v>32</v>
      </c>
      <c r="J2164" s="1" t="s">
        <v>2156</v>
      </c>
      <c r="K2164" s="1" t="s">
        <v>36</v>
      </c>
      <c r="L2164" s="1" t="s">
        <v>2157</v>
      </c>
      <c r="M2164">
        <v>183</v>
      </c>
      <c r="N2164" s="1" t="s">
        <v>2161</v>
      </c>
      <c r="O2164">
        <v>25.2</v>
      </c>
      <c r="P2164">
        <v>103401</v>
      </c>
      <c r="R2164" s="1" t="s">
        <v>2156</v>
      </c>
      <c r="S2164" s="1" t="s">
        <v>177</v>
      </c>
      <c r="T2164" s="1" t="s">
        <v>2157</v>
      </c>
      <c r="U2164">
        <v>190</v>
      </c>
      <c r="V2164" s="1" t="s">
        <v>2160</v>
      </c>
      <c r="W2164">
        <v>25.8</v>
      </c>
      <c r="X2164" s="1" t="s">
        <v>1129</v>
      </c>
      <c r="Y2164">
        <v>5</v>
      </c>
      <c r="Z2164" s="1" t="s">
        <v>18</v>
      </c>
      <c r="AA2164">
        <v>109</v>
      </c>
      <c r="AB2164">
        <v>5</v>
      </c>
      <c r="AC2164">
        <v>1</v>
      </c>
      <c r="AD2164">
        <v>78</v>
      </c>
      <c r="AE2164">
        <v>57</v>
      </c>
      <c r="AF2164">
        <v>41</v>
      </c>
      <c r="AG2164">
        <v>14</v>
      </c>
      <c r="AH2164">
        <v>14</v>
      </c>
      <c r="AI2164">
        <v>3</v>
      </c>
      <c r="AJ2164">
        <v>5</v>
      </c>
      <c r="AK2164">
        <v>3</v>
      </c>
      <c r="AL2164">
        <v>2</v>
      </c>
      <c r="AM2164">
        <v>90</v>
      </c>
      <c r="AN2164">
        <v>60</v>
      </c>
      <c r="AO2164">
        <v>36</v>
      </c>
      <c r="AP2164">
        <v>12</v>
      </c>
      <c r="AQ2164">
        <v>14</v>
      </c>
      <c r="AR2164">
        <v>8</v>
      </c>
      <c r="AS2164">
        <v>14</v>
      </c>
      <c r="AT2164">
        <v>33</v>
      </c>
      <c r="AU2164">
        <v>995</v>
      </c>
      <c r="AV2164">
        <v>80</v>
      </c>
      <c r="AW2164">
        <v>495</v>
      </c>
    </row>
    <row r="2165" spans="1:49" x14ac:dyDescent="0.35">
      <c r="A2165" s="1" t="s">
        <v>1044</v>
      </c>
      <c r="B2165" s="1" t="s">
        <v>1045</v>
      </c>
      <c r="C2165" s="1" t="s">
        <v>198</v>
      </c>
      <c r="D2165">
        <v>128</v>
      </c>
      <c r="E2165" s="1" t="s">
        <v>2257</v>
      </c>
      <c r="F2165">
        <v>20050523</v>
      </c>
      <c r="G2165">
        <v>88</v>
      </c>
      <c r="H2165">
        <v>103498</v>
      </c>
      <c r="I2165">
        <v>3</v>
      </c>
      <c r="J2165" s="1" t="s">
        <v>2156</v>
      </c>
      <c r="K2165" s="1" t="s">
        <v>678</v>
      </c>
      <c r="L2165" s="1" t="s">
        <v>2157</v>
      </c>
      <c r="M2165">
        <v>193</v>
      </c>
      <c r="N2165" s="1" t="s">
        <v>2166</v>
      </c>
      <c r="O2165">
        <v>25.3</v>
      </c>
      <c r="P2165">
        <v>104160</v>
      </c>
      <c r="R2165" s="1" t="s">
        <v>2159</v>
      </c>
      <c r="S2165" s="1" t="s">
        <v>151</v>
      </c>
      <c r="T2165" s="1" t="s">
        <v>2157</v>
      </c>
      <c r="U2165">
        <v>185</v>
      </c>
      <c r="V2165" s="1" t="s">
        <v>2160</v>
      </c>
      <c r="W2165">
        <v>22.1</v>
      </c>
      <c r="X2165" s="1" t="s">
        <v>1130</v>
      </c>
      <c r="Y2165">
        <v>5</v>
      </c>
      <c r="Z2165" s="1" t="s">
        <v>18</v>
      </c>
      <c r="AA2165">
        <v>146</v>
      </c>
      <c r="AB2165">
        <v>8</v>
      </c>
      <c r="AC2165">
        <v>2</v>
      </c>
      <c r="AD2165">
        <v>115</v>
      </c>
      <c r="AE2165">
        <v>68</v>
      </c>
      <c r="AF2165">
        <v>55</v>
      </c>
      <c r="AG2165">
        <v>31</v>
      </c>
      <c r="AH2165">
        <v>20</v>
      </c>
      <c r="AI2165">
        <v>2</v>
      </c>
      <c r="AJ2165">
        <v>4</v>
      </c>
      <c r="AK2165">
        <v>5</v>
      </c>
      <c r="AL2165">
        <v>17</v>
      </c>
      <c r="AM2165">
        <v>122</v>
      </c>
      <c r="AN2165">
        <v>60</v>
      </c>
      <c r="AO2165">
        <v>43</v>
      </c>
      <c r="AP2165">
        <v>32</v>
      </c>
      <c r="AQ2165">
        <v>20</v>
      </c>
      <c r="AR2165">
        <v>5</v>
      </c>
      <c r="AS2165">
        <v>12</v>
      </c>
      <c r="AT2165">
        <v>4</v>
      </c>
      <c r="AU2165">
        <v>3065</v>
      </c>
      <c r="AV2165">
        <v>159</v>
      </c>
      <c r="AW2165">
        <v>281</v>
      </c>
    </row>
    <row r="2166" spans="1:49" x14ac:dyDescent="0.35">
      <c r="A2166" s="1" t="s">
        <v>1044</v>
      </c>
      <c r="B2166" s="1" t="s">
        <v>1045</v>
      </c>
      <c r="C2166" s="1" t="s">
        <v>198</v>
      </c>
      <c r="D2166">
        <v>128</v>
      </c>
      <c r="E2166" s="1" t="s">
        <v>2257</v>
      </c>
      <c r="F2166">
        <v>20050523</v>
      </c>
      <c r="G2166">
        <v>89</v>
      </c>
      <c r="H2166">
        <v>104214</v>
      </c>
      <c r="J2166" s="1" t="s">
        <v>2156</v>
      </c>
      <c r="K2166" s="1" t="s">
        <v>205</v>
      </c>
      <c r="L2166" s="1" t="s">
        <v>2157</v>
      </c>
      <c r="M2166">
        <v>185</v>
      </c>
      <c r="N2166" s="1" t="s">
        <v>2166</v>
      </c>
      <c r="O2166">
        <v>21.8</v>
      </c>
      <c r="P2166">
        <v>103813</v>
      </c>
      <c r="R2166" s="1" t="s">
        <v>2159</v>
      </c>
      <c r="S2166" s="1" t="s">
        <v>130</v>
      </c>
      <c r="T2166" s="1" t="s">
        <v>2172</v>
      </c>
      <c r="U2166">
        <v>185</v>
      </c>
      <c r="V2166" s="1" t="s">
        <v>2188</v>
      </c>
      <c r="W2166">
        <v>23.8</v>
      </c>
      <c r="X2166" s="1" t="s">
        <v>1131</v>
      </c>
      <c r="Y2166">
        <v>5</v>
      </c>
      <c r="Z2166" s="1" t="s">
        <v>18</v>
      </c>
      <c r="AA2166">
        <v>157</v>
      </c>
      <c r="AB2166">
        <v>7</v>
      </c>
      <c r="AC2166">
        <v>8</v>
      </c>
      <c r="AD2166">
        <v>114</v>
      </c>
      <c r="AE2166">
        <v>73</v>
      </c>
      <c r="AF2166">
        <v>53</v>
      </c>
      <c r="AG2166">
        <v>20</v>
      </c>
      <c r="AH2166">
        <v>19</v>
      </c>
      <c r="AI2166">
        <v>2</v>
      </c>
      <c r="AJ2166">
        <v>5</v>
      </c>
      <c r="AK2166">
        <v>1</v>
      </c>
      <c r="AL2166">
        <v>8</v>
      </c>
      <c r="AM2166">
        <v>128</v>
      </c>
      <c r="AN2166">
        <v>73</v>
      </c>
      <c r="AO2166">
        <v>43</v>
      </c>
      <c r="AP2166">
        <v>26</v>
      </c>
      <c r="AQ2166">
        <v>19</v>
      </c>
      <c r="AR2166">
        <v>10</v>
      </c>
      <c r="AS2166">
        <v>18</v>
      </c>
      <c r="AT2166">
        <v>38</v>
      </c>
      <c r="AU2166">
        <v>925</v>
      </c>
      <c r="AV2166">
        <v>95</v>
      </c>
      <c r="AW2166">
        <v>427</v>
      </c>
    </row>
    <row r="2167" spans="1:49" x14ac:dyDescent="0.35">
      <c r="A2167" s="1" t="s">
        <v>1044</v>
      </c>
      <c r="B2167" s="1" t="s">
        <v>1045</v>
      </c>
      <c r="C2167" s="1" t="s">
        <v>198</v>
      </c>
      <c r="D2167">
        <v>128</v>
      </c>
      <c r="E2167" s="1" t="s">
        <v>2257</v>
      </c>
      <c r="F2167">
        <v>20050523</v>
      </c>
      <c r="G2167">
        <v>90</v>
      </c>
      <c r="H2167">
        <v>103017</v>
      </c>
      <c r="I2167">
        <v>28</v>
      </c>
      <c r="J2167" s="1" t="s">
        <v>2156</v>
      </c>
      <c r="K2167" s="1" t="s">
        <v>28</v>
      </c>
      <c r="L2167" s="1" t="s">
        <v>2157</v>
      </c>
      <c r="M2167">
        <v>183</v>
      </c>
      <c r="N2167" s="1" t="s">
        <v>2169</v>
      </c>
      <c r="O2167">
        <v>27.8</v>
      </c>
      <c r="P2167">
        <v>103096</v>
      </c>
      <c r="R2167" s="1" t="s">
        <v>2173</v>
      </c>
      <c r="S2167" s="1" t="s">
        <v>273</v>
      </c>
      <c r="T2167" s="1" t="s">
        <v>2157</v>
      </c>
      <c r="U2167">
        <v>173</v>
      </c>
      <c r="V2167" s="1" t="s">
        <v>2171</v>
      </c>
      <c r="W2167">
        <v>27.4</v>
      </c>
      <c r="X2167" s="1" t="s">
        <v>1132</v>
      </c>
      <c r="Y2167">
        <v>5</v>
      </c>
      <c r="Z2167" s="1" t="s">
        <v>18</v>
      </c>
      <c r="AA2167">
        <v>235</v>
      </c>
      <c r="AB2167">
        <v>23</v>
      </c>
      <c r="AC2167">
        <v>7</v>
      </c>
      <c r="AD2167">
        <v>151</v>
      </c>
      <c r="AE2167">
        <v>80</v>
      </c>
      <c r="AF2167">
        <v>55</v>
      </c>
      <c r="AG2167">
        <v>33</v>
      </c>
      <c r="AH2167">
        <v>23</v>
      </c>
      <c r="AI2167">
        <v>10</v>
      </c>
      <c r="AJ2167">
        <v>17</v>
      </c>
      <c r="AK2167">
        <v>8</v>
      </c>
      <c r="AL2167">
        <v>6</v>
      </c>
      <c r="AM2167">
        <v>151</v>
      </c>
      <c r="AN2167">
        <v>83</v>
      </c>
      <c r="AO2167">
        <v>53</v>
      </c>
      <c r="AP2167">
        <v>26</v>
      </c>
      <c r="AQ2167">
        <v>23</v>
      </c>
      <c r="AR2167">
        <v>13</v>
      </c>
      <c r="AS2167">
        <v>23</v>
      </c>
      <c r="AT2167">
        <v>28</v>
      </c>
      <c r="AU2167">
        <v>1130</v>
      </c>
      <c r="AV2167">
        <v>105</v>
      </c>
      <c r="AW2167">
        <v>406</v>
      </c>
    </row>
    <row r="2168" spans="1:49" x14ac:dyDescent="0.35">
      <c r="A2168" s="1" t="s">
        <v>1044</v>
      </c>
      <c r="B2168" s="1" t="s">
        <v>1045</v>
      </c>
      <c r="C2168" s="1" t="s">
        <v>198</v>
      </c>
      <c r="D2168">
        <v>128</v>
      </c>
      <c r="E2168" s="1" t="s">
        <v>2257</v>
      </c>
      <c r="F2168">
        <v>20050523</v>
      </c>
      <c r="G2168">
        <v>91</v>
      </c>
      <c r="H2168">
        <v>103908</v>
      </c>
      <c r="J2168" s="1" t="s">
        <v>2156</v>
      </c>
      <c r="K2168" s="1" t="s">
        <v>45</v>
      </c>
      <c r="L2168" s="1" t="s">
        <v>2157</v>
      </c>
      <c r="M2168">
        <v>185</v>
      </c>
      <c r="N2168" s="1" t="s">
        <v>2171</v>
      </c>
      <c r="O2168">
        <v>23.3</v>
      </c>
      <c r="P2168">
        <v>104589</v>
      </c>
      <c r="R2168" s="1" t="s">
        <v>2159</v>
      </c>
      <c r="S2168" s="1" t="s">
        <v>266</v>
      </c>
      <c r="T2168" s="1" t="s">
        <v>2172</v>
      </c>
      <c r="U2168">
        <v>201</v>
      </c>
      <c r="V2168" s="1" t="s">
        <v>2184</v>
      </c>
      <c r="W2168">
        <v>19.8</v>
      </c>
      <c r="X2168" s="1" t="s">
        <v>1112</v>
      </c>
      <c r="Y2168">
        <v>5</v>
      </c>
      <c r="Z2168" s="1" t="s">
        <v>18</v>
      </c>
      <c r="AA2168">
        <v>117</v>
      </c>
      <c r="AB2168">
        <v>3</v>
      </c>
      <c r="AC2168">
        <v>3</v>
      </c>
      <c r="AD2168">
        <v>96</v>
      </c>
      <c r="AE2168">
        <v>62</v>
      </c>
      <c r="AF2168">
        <v>48</v>
      </c>
      <c r="AG2168">
        <v>18</v>
      </c>
      <c r="AH2168">
        <v>15</v>
      </c>
      <c r="AI2168">
        <v>12</v>
      </c>
      <c r="AJ2168">
        <v>13</v>
      </c>
      <c r="AK2168">
        <v>11</v>
      </c>
      <c r="AL2168">
        <v>4</v>
      </c>
      <c r="AM2168">
        <v>86</v>
      </c>
      <c r="AN2168">
        <v>44</v>
      </c>
      <c r="AO2168">
        <v>31</v>
      </c>
      <c r="AP2168">
        <v>20</v>
      </c>
      <c r="AQ2168">
        <v>14</v>
      </c>
      <c r="AR2168">
        <v>4</v>
      </c>
      <c r="AS2168">
        <v>8</v>
      </c>
      <c r="AT2168">
        <v>67</v>
      </c>
      <c r="AU2168">
        <v>574</v>
      </c>
      <c r="AV2168">
        <v>217</v>
      </c>
      <c r="AW2168">
        <v>180</v>
      </c>
    </row>
    <row r="2169" spans="1:49" x14ac:dyDescent="0.35">
      <c r="A2169" s="1" t="s">
        <v>1044</v>
      </c>
      <c r="B2169" s="1" t="s">
        <v>1045</v>
      </c>
      <c r="C2169" s="1" t="s">
        <v>198</v>
      </c>
      <c r="D2169">
        <v>128</v>
      </c>
      <c r="E2169" s="1" t="s">
        <v>2257</v>
      </c>
      <c r="F2169">
        <v>20050523</v>
      </c>
      <c r="G2169">
        <v>92</v>
      </c>
      <c r="H2169">
        <v>103084</v>
      </c>
      <c r="I2169">
        <v>9</v>
      </c>
      <c r="J2169" s="1" t="s">
        <v>2156</v>
      </c>
      <c r="K2169" s="1" t="s">
        <v>677</v>
      </c>
      <c r="L2169" s="1" t="s">
        <v>2157</v>
      </c>
      <c r="M2169">
        <v>185</v>
      </c>
      <c r="N2169" s="1" t="s">
        <v>2165</v>
      </c>
      <c r="O2169">
        <v>27.4</v>
      </c>
      <c r="P2169">
        <v>103656</v>
      </c>
      <c r="R2169" s="1" t="s">
        <v>2156</v>
      </c>
      <c r="S2169" s="1" t="s">
        <v>214</v>
      </c>
      <c r="T2169" s="1" t="s">
        <v>2157</v>
      </c>
      <c r="U2169">
        <v>175</v>
      </c>
      <c r="V2169" s="1" t="s">
        <v>2161</v>
      </c>
      <c r="W2169">
        <v>24.4</v>
      </c>
      <c r="X2169" s="1" t="s">
        <v>1133</v>
      </c>
      <c r="Y2169">
        <v>5</v>
      </c>
      <c r="Z2169" s="1" t="s">
        <v>18</v>
      </c>
      <c r="AA2169">
        <v>114</v>
      </c>
      <c r="AB2169">
        <v>3</v>
      </c>
      <c r="AC2169">
        <v>1</v>
      </c>
      <c r="AD2169">
        <v>80</v>
      </c>
      <c r="AE2169">
        <v>45</v>
      </c>
      <c r="AF2169">
        <v>36</v>
      </c>
      <c r="AG2169">
        <v>22</v>
      </c>
      <c r="AH2169">
        <v>13</v>
      </c>
      <c r="AI2169">
        <v>4</v>
      </c>
      <c r="AJ2169">
        <v>4</v>
      </c>
      <c r="AK2169">
        <v>2</v>
      </c>
      <c r="AL2169">
        <v>7</v>
      </c>
      <c r="AM2169">
        <v>77</v>
      </c>
      <c r="AN2169">
        <v>45</v>
      </c>
      <c r="AO2169">
        <v>28</v>
      </c>
      <c r="AP2169">
        <v>16</v>
      </c>
      <c r="AQ2169">
        <v>13</v>
      </c>
      <c r="AR2169">
        <v>9</v>
      </c>
      <c r="AS2169">
        <v>14</v>
      </c>
      <c r="AT2169">
        <v>10</v>
      </c>
      <c r="AU2169">
        <v>1745</v>
      </c>
      <c r="AV2169">
        <v>103</v>
      </c>
      <c r="AW2169">
        <v>410</v>
      </c>
    </row>
    <row r="2170" spans="1:49" x14ac:dyDescent="0.35">
      <c r="A2170" s="1" t="s">
        <v>1044</v>
      </c>
      <c r="B2170" s="1" t="s">
        <v>1045</v>
      </c>
      <c r="C2170" s="1" t="s">
        <v>198</v>
      </c>
      <c r="D2170">
        <v>128</v>
      </c>
      <c r="E2170" s="1" t="s">
        <v>2257</v>
      </c>
      <c r="F2170">
        <v>20050523</v>
      </c>
      <c r="G2170">
        <v>93</v>
      </c>
      <c r="H2170">
        <v>103264</v>
      </c>
      <c r="J2170" s="1" t="s">
        <v>2156</v>
      </c>
      <c r="K2170" s="1" t="s">
        <v>76</v>
      </c>
      <c r="L2170" s="1" t="s">
        <v>2172</v>
      </c>
      <c r="M2170">
        <v>180</v>
      </c>
      <c r="N2170" s="1" t="s">
        <v>2165</v>
      </c>
      <c r="O2170">
        <v>26.6</v>
      </c>
      <c r="P2170">
        <v>104019</v>
      </c>
      <c r="R2170" s="1" t="s">
        <v>2159</v>
      </c>
      <c r="S2170" s="1" t="s">
        <v>267</v>
      </c>
      <c r="T2170" s="1" t="s">
        <v>2157</v>
      </c>
      <c r="U2170">
        <v>193</v>
      </c>
      <c r="V2170" s="1" t="s">
        <v>2175</v>
      </c>
      <c r="W2170">
        <v>22.9</v>
      </c>
      <c r="X2170" s="1" t="s">
        <v>1134</v>
      </c>
      <c r="Y2170">
        <v>5</v>
      </c>
      <c r="Z2170" s="1" t="s">
        <v>18</v>
      </c>
      <c r="AA2170">
        <v>115</v>
      </c>
      <c r="AB2170">
        <v>4</v>
      </c>
      <c r="AC2170">
        <v>4</v>
      </c>
      <c r="AD2170">
        <v>84</v>
      </c>
      <c r="AE2170">
        <v>53</v>
      </c>
      <c r="AF2170">
        <v>42</v>
      </c>
      <c r="AG2170">
        <v>16</v>
      </c>
      <c r="AH2170">
        <v>15</v>
      </c>
      <c r="AI2170">
        <v>2</v>
      </c>
      <c r="AJ2170">
        <v>4</v>
      </c>
      <c r="AK2170">
        <v>6</v>
      </c>
      <c r="AL2170">
        <v>4</v>
      </c>
      <c r="AM2170">
        <v>88</v>
      </c>
      <c r="AN2170">
        <v>49</v>
      </c>
      <c r="AO2170">
        <v>31</v>
      </c>
      <c r="AP2170">
        <v>16</v>
      </c>
      <c r="AQ2170">
        <v>14</v>
      </c>
      <c r="AR2170">
        <v>5</v>
      </c>
      <c r="AS2170">
        <v>11</v>
      </c>
      <c r="AT2170">
        <v>37</v>
      </c>
      <c r="AU2170">
        <v>927</v>
      </c>
      <c r="AV2170">
        <v>134</v>
      </c>
      <c r="AW2170">
        <v>317</v>
      </c>
    </row>
    <row r="2171" spans="1:49" x14ac:dyDescent="0.35">
      <c r="A2171" s="1" t="s">
        <v>1044</v>
      </c>
      <c r="B2171" s="1" t="s">
        <v>1045</v>
      </c>
      <c r="C2171" s="1" t="s">
        <v>198</v>
      </c>
      <c r="D2171">
        <v>128</v>
      </c>
      <c r="E2171" s="1" t="s">
        <v>2257</v>
      </c>
      <c r="F2171">
        <v>20050523</v>
      </c>
      <c r="G2171">
        <v>94</v>
      </c>
      <c r="H2171">
        <v>104527</v>
      </c>
      <c r="J2171" s="1" t="s">
        <v>2159</v>
      </c>
      <c r="K2171" s="1" t="s">
        <v>318</v>
      </c>
      <c r="L2171" s="1" t="s">
        <v>2157</v>
      </c>
      <c r="M2171">
        <v>183</v>
      </c>
      <c r="N2171" s="1" t="s">
        <v>2181</v>
      </c>
      <c r="O2171">
        <v>20.100000000000001</v>
      </c>
      <c r="P2171">
        <v>103484</v>
      </c>
      <c r="R2171" s="1" t="s">
        <v>2159</v>
      </c>
      <c r="S2171" s="1" t="s">
        <v>179</v>
      </c>
      <c r="T2171" s="1" t="s">
        <v>2157</v>
      </c>
      <c r="U2171">
        <v>185</v>
      </c>
      <c r="V2171" s="1" t="s">
        <v>2164</v>
      </c>
      <c r="W2171">
        <v>25.4</v>
      </c>
      <c r="X2171" s="1" t="s">
        <v>1135</v>
      </c>
      <c r="Y2171">
        <v>5</v>
      </c>
      <c r="Z2171" s="1" t="s">
        <v>18</v>
      </c>
      <c r="AA2171">
        <v>222</v>
      </c>
      <c r="AB2171">
        <v>17</v>
      </c>
      <c r="AC2171">
        <v>11</v>
      </c>
      <c r="AD2171">
        <v>165</v>
      </c>
      <c r="AE2171">
        <v>95</v>
      </c>
      <c r="AF2171">
        <v>65</v>
      </c>
      <c r="AG2171">
        <v>36</v>
      </c>
      <c r="AH2171">
        <v>25</v>
      </c>
      <c r="AI2171">
        <v>10</v>
      </c>
      <c r="AJ2171">
        <v>15</v>
      </c>
      <c r="AK2171">
        <v>11</v>
      </c>
      <c r="AL2171">
        <v>6</v>
      </c>
      <c r="AM2171">
        <v>189</v>
      </c>
      <c r="AN2171">
        <v>101</v>
      </c>
      <c r="AO2171">
        <v>68</v>
      </c>
      <c r="AP2171">
        <v>35</v>
      </c>
      <c r="AQ2171">
        <v>25</v>
      </c>
      <c r="AR2171">
        <v>13</v>
      </c>
      <c r="AS2171">
        <v>22</v>
      </c>
      <c r="AT2171">
        <v>87</v>
      </c>
      <c r="AU2171">
        <v>467</v>
      </c>
      <c r="AV2171">
        <v>127</v>
      </c>
      <c r="AW2171">
        <v>330</v>
      </c>
    </row>
    <row r="2172" spans="1:49" x14ac:dyDescent="0.35">
      <c r="A2172" s="1" t="s">
        <v>1044</v>
      </c>
      <c r="B2172" s="1" t="s">
        <v>1045</v>
      </c>
      <c r="C2172" s="1" t="s">
        <v>198</v>
      </c>
      <c r="D2172">
        <v>128</v>
      </c>
      <c r="E2172" s="1" t="s">
        <v>2257</v>
      </c>
      <c r="F2172">
        <v>20050523</v>
      </c>
      <c r="G2172">
        <v>95</v>
      </c>
      <c r="H2172">
        <v>103835</v>
      </c>
      <c r="I2172">
        <v>27</v>
      </c>
      <c r="J2172" s="1" t="s">
        <v>2156</v>
      </c>
      <c r="K2172" s="1" t="s">
        <v>20</v>
      </c>
      <c r="L2172" s="1" t="s">
        <v>2157</v>
      </c>
      <c r="M2172">
        <v>183</v>
      </c>
      <c r="N2172" s="1" t="s">
        <v>2162</v>
      </c>
      <c r="O2172">
        <v>23.7</v>
      </c>
      <c r="P2172">
        <v>103581</v>
      </c>
      <c r="R2172" s="1" t="s">
        <v>2198</v>
      </c>
      <c r="S2172" s="1" t="s">
        <v>1027</v>
      </c>
      <c r="T2172" s="1" t="s">
        <v>2157</v>
      </c>
      <c r="U2172">
        <v>183</v>
      </c>
      <c r="V2172" s="1" t="s">
        <v>2182</v>
      </c>
      <c r="W2172">
        <v>24.9</v>
      </c>
      <c r="X2172" s="1" t="s">
        <v>1103</v>
      </c>
      <c r="Y2172">
        <v>5</v>
      </c>
      <c r="Z2172" s="1" t="s">
        <v>18</v>
      </c>
      <c r="AA2172">
        <v>107</v>
      </c>
      <c r="AB2172">
        <v>0</v>
      </c>
      <c r="AC2172">
        <v>0</v>
      </c>
      <c r="AD2172">
        <v>73</v>
      </c>
      <c r="AE2172">
        <v>55</v>
      </c>
      <c r="AF2172">
        <v>35</v>
      </c>
      <c r="AG2172">
        <v>13</v>
      </c>
      <c r="AH2172">
        <v>12</v>
      </c>
      <c r="AI2172">
        <v>5</v>
      </c>
      <c r="AJ2172">
        <v>7</v>
      </c>
      <c r="AK2172">
        <v>4</v>
      </c>
      <c r="AL2172">
        <v>3</v>
      </c>
      <c r="AM2172">
        <v>89</v>
      </c>
      <c r="AN2172">
        <v>60</v>
      </c>
      <c r="AO2172">
        <v>31</v>
      </c>
      <c r="AP2172">
        <v>10</v>
      </c>
      <c r="AQ2172">
        <v>13</v>
      </c>
      <c r="AR2172">
        <v>6</v>
      </c>
      <c r="AS2172">
        <v>14</v>
      </c>
      <c r="AT2172">
        <v>34</v>
      </c>
      <c r="AU2172">
        <v>990</v>
      </c>
      <c r="AV2172">
        <v>132</v>
      </c>
      <c r="AW2172">
        <v>322</v>
      </c>
    </row>
    <row r="2173" spans="1:49" x14ac:dyDescent="0.35">
      <c r="A2173" s="1" t="s">
        <v>1044</v>
      </c>
      <c r="B2173" s="1" t="s">
        <v>1045</v>
      </c>
      <c r="C2173" s="1" t="s">
        <v>198</v>
      </c>
      <c r="D2173">
        <v>128</v>
      </c>
      <c r="E2173" s="1" t="s">
        <v>2257</v>
      </c>
      <c r="F2173">
        <v>20050523</v>
      </c>
      <c r="G2173">
        <v>96</v>
      </c>
      <c r="H2173">
        <v>104076</v>
      </c>
      <c r="J2173" s="1" t="s">
        <v>2156</v>
      </c>
      <c r="K2173" s="1" t="s">
        <v>25</v>
      </c>
      <c r="L2173" s="1" t="s">
        <v>2157</v>
      </c>
      <c r="M2173">
        <v>190</v>
      </c>
      <c r="N2173" s="1" t="s">
        <v>2165</v>
      </c>
      <c r="O2173">
        <v>22.5</v>
      </c>
      <c r="P2173">
        <v>104053</v>
      </c>
      <c r="Q2173">
        <v>2</v>
      </c>
      <c r="R2173" s="1" t="s">
        <v>2156</v>
      </c>
      <c r="S2173" s="1" t="s">
        <v>92</v>
      </c>
      <c r="T2173" s="1" t="s">
        <v>2157</v>
      </c>
      <c r="U2173">
        <v>188</v>
      </c>
      <c r="V2173" s="1" t="s">
        <v>2164</v>
      </c>
      <c r="W2173">
        <v>22.7</v>
      </c>
      <c r="X2173" s="1" t="s">
        <v>1136</v>
      </c>
      <c r="Y2173">
        <v>5</v>
      </c>
      <c r="Z2173" s="1" t="s">
        <v>18</v>
      </c>
      <c r="AA2173">
        <v>201</v>
      </c>
      <c r="AB2173">
        <v>20</v>
      </c>
      <c r="AC2173">
        <v>9</v>
      </c>
      <c r="AD2173">
        <v>149</v>
      </c>
      <c r="AE2173">
        <v>77</v>
      </c>
      <c r="AF2173">
        <v>63</v>
      </c>
      <c r="AG2173">
        <v>39</v>
      </c>
      <c r="AH2173">
        <v>26</v>
      </c>
      <c r="AI2173">
        <v>7</v>
      </c>
      <c r="AJ2173">
        <v>10</v>
      </c>
      <c r="AK2173">
        <v>13</v>
      </c>
      <c r="AL2173">
        <v>5</v>
      </c>
      <c r="AM2173">
        <v>150</v>
      </c>
      <c r="AN2173">
        <v>97</v>
      </c>
      <c r="AO2173">
        <v>77</v>
      </c>
      <c r="AP2173">
        <v>22</v>
      </c>
      <c r="AQ2173">
        <v>26</v>
      </c>
      <c r="AR2173">
        <v>3</v>
      </c>
      <c r="AS2173">
        <v>7</v>
      </c>
      <c r="AT2173">
        <v>62</v>
      </c>
      <c r="AU2173">
        <v>631</v>
      </c>
      <c r="AV2173">
        <v>3</v>
      </c>
      <c r="AW2173">
        <v>3590</v>
      </c>
    </row>
    <row r="2174" spans="1:49" x14ac:dyDescent="0.35">
      <c r="A2174" s="1" t="s">
        <v>1044</v>
      </c>
      <c r="B2174" s="1" t="s">
        <v>1045</v>
      </c>
      <c r="C2174" s="1" t="s">
        <v>198</v>
      </c>
      <c r="D2174">
        <v>128</v>
      </c>
      <c r="E2174" s="1" t="s">
        <v>2257</v>
      </c>
      <c r="F2174">
        <v>20050523</v>
      </c>
      <c r="G2174">
        <v>97</v>
      </c>
      <c r="H2174">
        <v>103819</v>
      </c>
      <c r="I2174">
        <v>1</v>
      </c>
      <c r="J2174" s="1" t="s">
        <v>2156</v>
      </c>
      <c r="K2174" s="1" t="s">
        <v>111</v>
      </c>
      <c r="L2174" s="1" t="s">
        <v>2157</v>
      </c>
      <c r="M2174">
        <v>185</v>
      </c>
      <c r="N2174" s="1" t="s">
        <v>2181</v>
      </c>
      <c r="O2174">
        <v>23.7</v>
      </c>
      <c r="P2174">
        <v>103602</v>
      </c>
      <c r="Q2174">
        <v>25</v>
      </c>
      <c r="R2174" s="1" t="s">
        <v>2156</v>
      </c>
      <c r="S2174" s="1" t="s">
        <v>82</v>
      </c>
      <c r="T2174" s="1" t="s">
        <v>2157</v>
      </c>
      <c r="U2174">
        <v>183</v>
      </c>
      <c r="V2174" s="1" t="s">
        <v>2177</v>
      </c>
      <c r="W2174">
        <v>24.8</v>
      </c>
      <c r="X2174" s="1" t="s">
        <v>1137</v>
      </c>
      <c r="Y2174">
        <v>5</v>
      </c>
      <c r="Z2174" s="1" t="s">
        <v>64</v>
      </c>
      <c r="AA2174">
        <v>130</v>
      </c>
      <c r="AB2174">
        <v>11</v>
      </c>
      <c r="AC2174">
        <v>1</v>
      </c>
      <c r="AD2174">
        <v>96</v>
      </c>
      <c r="AE2174">
        <v>63</v>
      </c>
      <c r="AF2174">
        <v>49</v>
      </c>
      <c r="AG2174">
        <v>22</v>
      </c>
      <c r="AH2174">
        <v>16</v>
      </c>
      <c r="AI2174">
        <v>1</v>
      </c>
      <c r="AJ2174">
        <v>3</v>
      </c>
      <c r="AK2174">
        <v>1</v>
      </c>
      <c r="AL2174">
        <v>6</v>
      </c>
      <c r="AM2174">
        <v>112</v>
      </c>
      <c r="AN2174">
        <v>60</v>
      </c>
      <c r="AO2174">
        <v>41</v>
      </c>
      <c r="AP2174">
        <v>26</v>
      </c>
      <c r="AQ2174">
        <v>16</v>
      </c>
      <c r="AR2174">
        <v>3</v>
      </c>
      <c r="AS2174">
        <v>8</v>
      </c>
      <c r="AT2174">
        <v>1</v>
      </c>
      <c r="AU2174">
        <v>6605</v>
      </c>
      <c r="AV2174">
        <v>26</v>
      </c>
      <c r="AW2174">
        <v>1200</v>
      </c>
    </row>
    <row r="2175" spans="1:49" x14ac:dyDescent="0.35">
      <c r="A2175" s="1" t="s">
        <v>1044</v>
      </c>
      <c r="B2175" s="1" t="s">
        <v>1045</v>
      </c>
      <c r="C2175" s="1" t="s">
        <v>198</v>
      </c>
      <c r="D2175">
        <v>128</v>
      </c>
      <c r="E2175" s="1" t="s">
        <v>2257</v>
      </c>
      <c r="F2175">
        <v>20050523</v>
      </c>
      <c r="G2175">
        <v>98</v>
      </c>
      <c r="H2175">
        <v>102845</v>
      </c>
      <c r="I2175">
        <v>14</v>
      </c>
      <c r="J2175" s="1" t="s">
        <v>2156</v>
      </c>
      <c r="K2175" s="1" t="s">
        <v>19</v>
      </c>
      <c r="L2175" s="1" t="s">
        <v>2157</v>
      </c>
      <c r="M2175">
        <v>190</v>
      </c>
      <c r="N2175" s="1" t="s">
        <v>2161</v>
      </c>
      <c r="O2175">
        <v>28.7</v>
      </c>
      <c r="P2175">
        <v>102950</v>
      </c>
      <c r="R2175" s="1" t="s">
        <v>2159</v>
      </c>
      <c r="S2175" s="1" t="s">
        <v>437</v>
      </c>
      <c r="T2175" s="1" t="s">
        <v>2157</v>
      </c>
      <c r="U2175">
        <v>180</v>
      </c>
      <c r="V2175" s="1" t="s">
        <v>2161</v>
      </c>
      <c r="W2175">
        <v>28.2</v>
      </c>
      <c r="X2175" s="1" t="s">
        <v>1138</v>
      </c>
      <c r="Y2175">
        <v>5</v>
      </c>
      <c r="Z2175" s="1" t="s">
        <v>64</v>
      </c>
      <c r="AA2175">
        <v>231</v>
      </c>
      <c r="AB2175">
        <v>3</v>
      </c>
      <c r="AC2175">
        <v>3</v>
      </c>
      <c r="AD2175">
        <v>160</v>
      </c>
      <c r="AE2175">
        <v>117</v>
      </c>
      <c r="AF2175">
        <v>80</v>
      </c>
      <c r="AG2175">
        <v>21</v>
      </c>
      <c r="AH2175">
        <v>25</v>
      </c>
      <c r="AI2175">
        <v>7</v>
      </c>
      <c r="AJ2175">
        <v>13</v>
      </c>
      <c r="AK2175">
        <v>11</v>
      </c>
      <c r="AL2175">
        <v>3</v>
      </c>
      <c r="AM2175">
        <v>173</v>
      </c>
      <c r="AN2175">
        <v>97</v>
      </c>
      <c r="AO2175">
        <v>76</v>
      </c>
      <c r="AP2175">
        <v>35</v>
      </c>
      <c r="AQ2175">
        <v>25</v>
      </c>
      <c r="AR2175">
        <v>17</v>
      </c>
      <c r="AS2175">
        <v>22</v>
      </c>
      <c r="AT2175">
        <v>15</v>
      </c>
      <c r="AU2175">
        <v>1430</v>
      </c>
      <c r="AV2175">
        <v>155</v>
      </c>
      <c r="AW2175">
        <v>283</v>
      </c>
    </row>
    <row r="2176" spans="1:49" x14ac:dyDescent="0.35">
      <c r="A2176" s="1" t="s">
        <v>1044</v>
      </c>
      <c r="B2176" s="1" t="s">
        <v>1045</v>
      </c>
      <c r="C2176" s="1" t="s">
        <v>198</v>
      </c>
      <c r="D2176">
        <v>128</v>
      </c>
      <c r="E2176" s="1" t="s">
        <v>2257</v>
      </c>
      <c r="F2176">
        <v>20050523</v>
      </c>
      <c r="G2176">
        <v>99</v>
      </c>
      <c r="H2176">
        <v>103900</v>
      </c>
      <c r="I2176">
        <v>10</v>
      </c>
      <c r="J2176" s="1" t="s">
        <v>2156</v>
      </c>
      <c r="K2176" s="1" t="s">
        <v>86</v>
      </c>
      <c r="L2176" s="1" t="s">
        <v>2157</v>
      </c>
      <c r="M2176">
        <v>180</v>
      </c>
      <c r="N2176" s="1" t="s">
        <v>2165</v>
      </c>
      <c r="O2176">
        <v>23.3</v>
      </c>
      <c r="P2176">
        <v>104339</v>
      </c>
      <c r="Q2176">
        <v>18</v>
      </c>
      <c r="R2176" s="1" t="s">
        <v>2156</v>
      </c>
      <c r="S2176" s="1" t="s">
        <v>80</v>
      </c>
      <c r="T2176" s="1" t="s">
        <v>2157</v>
      </c>
      <c r="U2176">
        <v>196</v>
      </c>
      <c r="V2176" s="1" t="s">
        <v>2178</v>
      </c>
      <c r="W2176">
        <v>21.1</v>
      </c>
      <c r="X2176" s="1" t="s">
        <v>1139</v>
      </c>
      <c r="Y2176">
        <v>5</v>
      </c>
      <c r="Z2176" s="1" t="s">
        <v>64</v>
      </c>
      <c r="AA2176">
        <v>144</v>
      </c>
      <c r="AB2176">
        <v>1</v>
      </c>
      <c r="AC2176">
        <v>3</v>
      </c>
      <c r="AD2176">
        <v>102</v>
      </c>
      <c r="AE2176">
        <v>51</v>
      </c>
      <c r="AF2176">
        <v>32</v>
      </c>
      <c r="AG2176">
        <v>31</v>
      </c>
      <c r="AH2176">
        <v>16</v>
      </c>
      <c r="AI2176">
        <v>3</v>
      </c>
      <c r="AJ2176">
        <v>7</v>
      </c>
      <c r="AK2176">
        <v>11</v>
      </c>
      <c r="AL2176">
        <v>2</v>
      </c>
      <c r="AM2176">
        <v>94</v>
      </c>
      <c r="AN2176">
        <v>52</v>
      </c>
      <c r="AO2176">
        <v>34</v>
      </c>
      <c r="AP2176">
        <v>18</v>
      </c>
      <c r="AQ2176">
        <v>15</v>
      </c>
      <c r="AR2176">
        <v>8</v>
      </c>
      <c r="AS2176">
        <v>14</v>
      </c>
      <c r="AT2176">
        <v>11</v>
      </c>
      <c r="AU2176">
        <v>1685</v>
      </c>
      <c r="AV2176">
        <v>18</v>
      </c>
      <c r="AW2176">
        <v>1315</v>
      </c>
    </row>
    <row r="2177" spans="1:49" x14ac:dyDescent="0.35">
      <c r="A2177" s="1" t="s">
        <v>1044</v>
      </c>
      <c r="B2177" s="1" t="s">
        <v>1045</v>
      </c>
      <c r="C2177" s="1" t="s">
        <v>198</v>
      </c>
      <c r="D2177">
        <v>128</v>
      </c>
      <c r="E2177" s="1" t="s">
        <v>2257</v>
      </c>
      <c r="F2177">
        <v>20050523</v>
      </c>
      <c r="G2177">
        <v>100</v>
      </c>
      <c r="H2177">
        <v>103812</v>
      </c>
      <c r="J2177" s="1" t="s">
        <v>2156</v>
      </c>
      <c r="K2177" s="1" t="s">
        <v>15</v>
      </c>
      <c r="L2177" s="1" t="s">
        <v>2157</v>
      </c>
      <c r="M2177">
        <v>198</v>
      </c>
      <c r="N2177" s="1" t="s">
        <v>2158</v>
      </c>
      <c r="O2177">
        <v>23.8</v>
      </c>
      <c r="P2177">
        <v>103632</v>
      </c>
      <c r="R2177" s="1" t="s">
        <v>2156</v>
      </c>
      <c r="S2177" s="1" t="s">
        <v>120</v>
      </c>
      <c r="T2177" s="1" t="s">
        <v>2157</v>
      </c>
      <c r="U2177">
        <v>180</v>
      </c>
      <c r="V2177" s="1" t="s">
        <v>2185</v>
      </c>
      <c r="W2177">
        <v>24.6</v>
      </c>
      <c r="X2177" s="1" t="s">
        <v>1112</v>
      </c>
      <c r="Y2177">
        <v>5</v>
      </c>
      <c r="Z2177" s="1" t="s">
        <v>64</v>
      </c>
      <c r="AA2177">
        <v>109</v>
      </c>
      <c r="AB2177">
        <v>4</v>
      </c>
      <c r="AC2177">
        <v>1</v>
      </c>
      <c r="AD2177">
        <v>96</v>
      </c>
      <c r="AE2177">
        <v>60</v>
      </c>
      <c r="AF2177">
        <v>42</v>
      </c>
      <c r="AG2177">
        <v>24</v>
      </c>
      <c r="AH2177">
        <v>15</v>
      </c>
      <c r="AI2177">
        <v>5</v>
      </c>
      <c r="AJ2177">
        <v>6</v>
      </c>
      <c r="AK2177">
        <v>17</v>
      </c>
      <c r="AL2177">
        <v>4</v>
      </c>
      <c r="AM2177">
        <v>82</v>
      </c>
      <c r="AN2177">
        <v>50</v>
      </c>
      <c r="AO2177">
        <v>37</v>
      </c>
      <c r="AP2177">
        <v>15</v>
      </c>
      <c r="AQ2177">
        <v>14</v>
      </c>
      <c r="AR2177">
        <v>6</v>
      </c>
      <c r="AS2177">
        <v>10</v>
      </c>
      <c r="AT2177">
        <v>90</v>
      </c>
      <c r="AU2177">
        <v>455</v>
      </c>
      <c r="AV2177">
        <v>59</v>
      </c>
      <c r="AW2177">
        <v>645</v>
      </c>
    </row>
    <row r="2178" spans="1:49" x14ac:dyDescent="0.35">
      <c r="A2178" s="1" t="s">
        <v>1044</v>
      </c>
      <c r="B2178" s="1" t="s">
        <v>1045</v>
      </c>
      <c r="C2178" s="1" t="s">
        <v>198</v>
      </c>
      <c r="D2178">
        <v>128</v>
      </c>
      <c r="E2178" s="1" t="s">
        <v>2257</v>
      </c>
      <c r="F2178">
        <v>20050523</v>
      </c>
      <c r="G2178">
        <v>101</v>
      </c>
      <c r="H2178">
        <v>104745</v>
      </c>
      <c r="I2178">
        <v>4</v>
      </c>
      <c r="J2178" s="1" t="s">
        <v>2156</v>
      </c>
      <c r="K2178" s="1" t="s">
        <v>62</v>
      </c>
      <c r="L2178" s="1" t="s">
        <v>2172</v>
      </c>
      <c r="M2178">
        <v>185</v>
      </c>
      <c r="N2178" s="1" t="s">
        <v>2161</v>
      </c>
      <c r="O2178">
        <v>18.899999999999999</v>
      </c>
      <c r="P2178">
        <v>104755</v>
      </c>
      <c r="Q2178">
        <v>30</v>
      </c>
      <c r="R2178" s="1" t="s">
        <v>2156</v>
      </c>
      <c r="S2178" s="1" t="s">
        <v>276</v>
      </c>
      <c r="T2178" s="1" t="s">
        <v>2157</v>
      </c>
      <c r="U2178">
        <v>185</v>
      </c>
      <c r="V2178" s="1" t="s">
        <v>2171</v>
      </c>
      <c r="W2178">
        <v>18.899999999999999</v>
      </c>
      <c r="X2178" s="1" t="s">
        <v>1140</v>
      </c>
      <c r="Y2178">
        <v>5</v>
      </c>
      <c r="Z2178" s="1" t="s">
        <v>64</v>
      </c>
      <c r="AA2178">
        <v>109</v>
      </c>
      <c r="AB2178">
        <v>3</v>
      </c>
      <c r="AC2178">
        <v>0</v>
      </c>
      <c r="AD2178">
        <v>71</v>
      </c>
      <c r="AE2178">
        <v>47</v>
      </c>
      <c r="AF2178">
        <v>32</v>
      </c>
      <c r="AG2178">
        <v>16</v>
      </c>
      <c r="AH2178">
        <v>13</v>
      </c>
      <c r="AI2178">
        <v>1</v>
      </c>
      <c r="AJ2178">
        <v>3</v>
      </c>
      <c r="AK2178">
        <v>2</v>
      </c>
      <c r="AL2178">
        <v>4</v>
      </c>
      <c r="AM2178">
        <v>73</v>
      </c>
      <c r="AN2178">
        <v>46</v>
      </c>
      <c r="AO2178">
        <v>24</v>
      </c>
      <c r="AP2178">
        <v>12</v>
      </c>
      <c r="AQ2178">
        <v>14</v>
      </c>
      <c r="AR2178">
        <v>3</v>
      </c>
      <c r="AS2178">
        <v>10</v>
      </c>
      <c r="AT2178">
        <v>5</v>
      </c>
      <c r="AU2178">
        <v>2600</v>
      </c>
      <c r="AV2178">
        <v>31</v>
      </c>
      <c r="AW2178">
        <v>1050</v>
      </c>
    </row>
    <row r="2179" spans="1:49" x14ac:dyDescent="0.35">
      <c r="A2179" s="1" t="s">
        <v>1044</v>
      </c>
      <c r="B2179" s="1" t="s">
        <v>1045</v>
      </c>
      <c r="C2179" s="1" t="s">
        <v>198</v>
      </c>
      <c r="D2179">
        <v>128</v>
      </c>
      <c r="E2179" s="1" t="s">
        <v>2257</v>
      </c>
      <c r="F2179">
        <v>20050523</v>
      </c>
      <c r="G2179">
        <v>102</v>
      </c>
      <c r="H2179">
        <v>103206</v>
      </c>
      <c r="I2179">
        <v>23</v>
      </c>
      <c r="J2179" s="1" t="s">
        <v>2156</v>
      </c>
      <c r="K2179" s="1" t="s">
        <v>29</v>
      </c>
      <c r="L2179" s="1" t="s">
        <v>2157</v>
      </c>
      <c r="M2179">
        <v>175</v>
      </c>
      <c r="N2179" s="1" t="s">
        <v>2171</v>
      </c>
      <c r="O2179">
        <v>26.9</v>
      </c>
      <c r="P2179">
        <v>103285</v>
      </c>
      <c r="Q2179">
        <v>16</v>
      </c>
      <c r="R2179" s="1" t="s">
        <v>2156</v>
      </c>
      <c r="S2179" s="1" t="s">
        <v>67</v>
      </c>
      <c r="T2179" s="1" t="s">
        <v>2157</v>
      </c>
      <c r="U2179">
        <v>185</v>
      </c>
      <c r="V2179" s="1" t="s">
        <v>2160</v>
      </c>
      <c r="W2179">
        <v>26.4</v>
      </c>
      <c r="X2179" s="1" t="s">
        <v>1141</v>
      </c>
      <c r="Y2179">
        <v>5</v>
      </c>
      <c r="Z2179" s="1" t="s">
        <v>64</v>
      </c>
      <c r="AA2179">
        <v>241</v>
      </c>
      <c r="AB2179">
        <v>12</v>
      </c>
      <c r="AC2179">
        <v>2</v>
      </c>
      <c r="AD2179">
        <v>166</v>
      </c>
      <c r="AE2179">
        <v>73</v>
      </c>
      <c r="AF2179">
        <v>54</v>
      </c>
      <c r="AG2179">
        <v>51</v>
      </c>
      <c r="AH2179">
        <v>23</v>
      </c>
      <c r="AI2179">
        <v>10</v>
      </c>
      <c r="AJ2179">
        <v>13</v>
      </c>
      <c r="AK2179">
        <v>4</v>
      </c>
      <c r="AL2179">
        <v>4</v>
      </c>
      <c r="AM2179">
        <v>147</v>
      </c>
      <c r="AN2179">
        <v>87</v>
      </c>
      <c r="AO2179">
        <v>64</v>
      </c>
      <c r="AP2179">
        <v>28</v>
      </c>
      <c r="AQ2179">
        <v>22</v>
      </c>
      <c r="AR2179">
        <v>13</v>
      </c>
      <c r="AS2179">
        <v>18</v>
      </c>
      <c r="AT2179">
        <v>24</v>
      </c>
      <c r="AU2179">
        <v>1200</v>
      </c>
      <c r="AV2179">
        <v>17</v>
      </c>
      <c r="AW2179">
        <v>1415</v>
      </c>
    </row>
    <row r="2180" spans="1:49" x14ac:dyDescent="0.35">
      <c r="A2180" s="1" t="s">
        <v>1044</v>
      </c>
      <c r="B2180" s="1" t="s">
        <v>1045</v>
      </c>
      <c r="C2180" s="1" t="s">
        <v>198</v>
      </c>
      <c r="D2180">
        <v>128</v>
      </c>
      <c r="E2180" s="1" t="s">
        <v>2257</v>
      </c>
      <c r="F2180">
        <v>20050523</v>
      </c>
      <c r="G2180">
        <v>103</v>
      </c>
      <c r="H2180">
        <v>103970</v>
      </c>
      <c r="I2180">
        <v>20</v>
      </c>
      <c r="J2180" s="1" t="s">
        <v>2156</v>
      </c>
      <c r="K2180" s="1" t="s">
        <v>74</v>
      </c>
      <c r="L2180" s="1" t="s">
        <v>2157</v>
      </c>
      <c r="M2180">
        <v>175</v>
      </c>
      <c r="N2180" s="1" t="s">
        <v>2161</v>
      </c>
      <c r="O2180">
        <v>23.1</v>
      </c>
      <c r="P2180">
        <v>102703</v>
      </c>
      <c r="R2180" s="1" t="s">
        <v>2156</v>
      </c>
      <c r="S2180" s="1" t="s">
        <v>241</v>
      </c>
      <c r="T2180" s="1" t="s">
        <v>2157</v>
      </c>
      <c r="U2180">
        <v>180</v>
      </c>
      <c r="V2180" s="1" t="s">
        <v>2197</v>
      </c>
      <c r="W2180">
        <v>29.3</v>
      </c>
      <c r="X2180" s="1" t="s">
        <v>1142</v>
      </c>
      <c r="Y2180">
        <v>5</v>
      </c>
      <c r="Z2180" s="1" t="s">
        <v>64</v>
      </c>
      <c r="AA2180">
        <v>117</v>
      </c>
      <c r="AB2180">
        <v>4</v>
      </c>
      <c r="AC2180">
        <v>2</v>
      </c>
      <c r="AD2180">
        <v>89</v>
      </c>
      <c r="AE2180">
        <v>57</v>
      </c>
      <c r="AF2180">
        <v>39</v>
      </c>
      <c r="AG2180">
        <v>19</v>
      </c>
      <c r="AH2180">
        <v>14</v>
      </c>
      <c r="AI2180">
        <v>6</v>
      </c>
      <c r="AJ2180">
        <v>8</v>
      </c>
      <c r="AK2180">
        <v>1</v>
      </c>
      <c r="AL2180">
        <v>7</v>
      </c>
      <c r="AM2180">
        <v>86</v>
      </c>
      <c r="AN2180">
        <v>45</v>
      </c>
      <c r="AO2180">
        <v>30</v>
      </c>
      <c r="AP2180">
        <v>12</v>
      </c>
      <c r="AQ2180">
        <v>14</v>
      </c>
      <c r="AR2180">
        <v>3</v>
      </c>
      <c r="AS2180">
        <v>10</v>
      </c>
      <c r="AT2180">
        <v>21</v>
      </c>
      <c r="AU2180">
        <v>1225</v>
      </c>
      <c r="AV2180">
        <v>58</v>
      </c>
      <c r="AW2180">
        <v>681</v>
      </c>
    </row>
    <row r="2181" spans="1:49" x14ac:dyDescent="0.35">
      <c r="A2181" s="1" t="s">
        <v>1044</v>
      </c>
      <c r="B2181" s="1" t="s">
        <v>1045</v>
      </c>
      <c r="C2181" s="1" t="s">
        <v>198</v>
      </c>
      <c r="D2181">
        <v>128</v>
      </c>
      <c r="E2181" s="1" t="s">
        <v>2257</v>
      </c>
      <c r="F2181">
        <v>20050523</v>
      </c>
      <c r="G2181">
        <v>104</v>
      </c>
      <c r="H2181">
        <v>103292</v>
      </c>
      <c r="I2181">
        <v>5</v>
      </c>
      <c r="J2181" s="1" t="s">
        <v>2156</v>
      </c>
      <c r="K2181" s="1" t="s">
        <v>69</v>
      </c>
      <c r="L2181" s="1" t="s">
        <v>2157</v>
      </c>
      <c r="M2181">
        <v>175</v>
      </c>
      <c r="N2181" s="1" t="s">
        <v>2165</v>
      </c>
      <c r="O2181">
        <v>26.4</v>
      </c>
      <c r="P2181">
        <v>102456</v>
      </c>
      <c r="R2181" s="1" t="s">
        <v>2156</v>
      </c>
      <c r="S2181" s="1" t="s">
        <v>201</v>
      </c>
      <c r="T2181" s="1" t="s">
        <v>2157</v>
      </c>
      <c r="U2181">
        <v>180</v>
      </c>
      <c r="V2181" s="1" t="s">
        <v>2161</v>
      </c>
      <c r="W2181">
        <v>30.6</v>
      </c>
      <c r="X2181" s="1" t="s">
        <v>1143</v>
      </c>
      <c r="Y2181">
        <v>5</v>
      </c>
      <c r="Z2181" s="1" t="s">
        <v>64</v>
      </c>
      <c r="AA2181">
        <v>150</v>
      </c>
      <c r="AB2181">
        <v>2</v>
      </c>
      <c r="AC2181">
        <v>8</v>
      </c>
      <c r="AD2181">
        <v>98</v>
      </c>
      <c r="AE2181">
        <v>49</v>
      </c>
      <c r="AF2181">
        <v>27</v>
      </c>
      <c r="AG2181">
        <v>26</v>
      </c>
      <c r="AH2181">
        <v>15</v>
      </c>
      <c r="AI2181">
        <v>10</v>
      </c>
      <c r="AJ2181">
        <v>16</v>
      </c>
      <c r="AK2181">
        <v>2</v>
      </c>
      <c r="AL2181">
        <v>4</v>
      </c>
      <c r="AM2181">
        <v>102</v>
      </c>
      <c r="AN2181">
        <v>50</v>
      </c>
      <c r="AO2181">
        <v>27</v>
      </c>
      <c r="AP2181">
        <v>19</v>
      </c>
      <c r="AQ2181">
        <v>14</v>
      </c>
      <c r="AR2181">
        <v>6</v>
      </c>
      <c r="AS2181">
        <v>15</v>
      </c>
      <c r="AT2181">
        <v>6</v>
      </c>
      <c r="AU2181">
        <v>2440</v>
      </c>
      <c r="AV2181">
        <v>78</v>
      </c>
      <c r="AW2181">
        <v>497</v>
      </c>
    </row>
    <row r="2182" spans="1:49" x14ac:dyDescent="0.35">
      <c r="A2182" s="1" t="s">
        <v>1044</v>
      </c>
      <c r="B2182" s="1" t="s">
        <v>1045</v>
      </c>
      <c r="C2182" s="1" t="s">
        <v>198</v>
      </c>
      <c r="D2182">
        <v>128</v>
      </c>
      <c r="E2182" s="1" t="s">
        <v>2257</v>
      </c>
      <c r="F2182">
        <v>20050523</v>
      </c>
      <c r="G2182">
        <v>105</v>
      </c>
      <c r="H2182">
        <v>103909</v>
      </c>
      <c r="I2182">
        <v>8</v>
      </c>
      <c r="J2182" s="1" t="s">
        <v>2156</v>
      </c>
      <c r="K2182" s="1" t="s">
        <v>84</v>
      </c>
      <c r="L2182" s="1" t="s">
        <v>2157</v>
      </c>
      <c r="M2182">
        <v>175</v>
      </c>
      <c r="N2182" s="1" t="s">
        <v>2165</v>
      </c>
      <c r="O2182">
        <v>23.3</v>
      </c>
      <c r="P2182">
        <v>103781</v>
      </c>
      <c r="R2182" s="1" t="s">
        <v>2156</v>
      </c>
      <c r="S2182" s="1" t="s">
        <v>50</v>
      </c>
      <c r="T2182" s="1" t="s">
        <v>2172</v>
      </c>
      <c r="U2182">
        <v>183</v>
      </c>
      <c r="V2182" s="1" t="s">
        <v>2176</v>
      </c>
      <c r="W2182">
        <v>24</v>
      </c>
      <c r="X2182" s="1" t="s">
        <v>1144</v>
      </c>
      <c r="Y2182">
        <v>5</v>
      </c>
      <c r="Z2182" s="1" t="s">
        <v>64</v>
      </c>
      <c r="AA2182">
        <v>114</v>
      </c>
      <c r="AB2182">
        <v>3</v>
      </c>
      <c r="AC2182">
        <v>2</v>
      </c>
      <c r="AD2182">
        <v>83</v>
      </c>
      <c r="AE2182">
        <v>50</v>
      </c>
      <c r="AF2182">
        <v>35</v>
      </c>
      <c r="AG2182">
        <v>18</v>
      </c>
      <c r="AH2182">
        <v>13</v>
      </c>
      <c r="AI2182">
        <v>4</v>
      </c>
      <c r="AJ2182">
        <v>7</v>
      </c>
      <c r="AK2182">
        <v>2</v>
      </c>
      <c r="AL2182">
        <v>6</v>
      </c>
      <c r="AM2182">
        <v>94</v>
      </c>
      <c r="AN2182">
        <v>57</v>
      </c>
      <c r="AO2182">
        <v>29</v>
      </c>
      <c r="AP2182">
        <v>10</v>
      </c>
      <c r="AQ2182">
        <v>13</v>
      </c>
      <c r="AR2182">
        <v>13</v>
      </c>
      <c r="AS2182">
        <v>21</v>
      </c>
      <c r="AT2182">
        <v>9</v>
      </c>
      <c r="AU2182">
        <v>2040</v>
      </c>
      <c r="AV2182">
        <v>44</v>
      </c>
      <c r="AW2182">
        <v>855</v>
      </c>
    </row>
    <row r="2183" spans="1:49" x14ac:dyDescent="0.35">
      <c r="A2183" s="1" t="s">
        <v>1044</v>
      </c>
      <c r="B2183" s="1" t="s">
        <v>1045</v>
      </c>
      <c r="C2183" s="1" t="s">
        <v>198</v>
      </c>
      <c r="D2183">
        <v>128</v>
      </c>
      <c r="E2183" s="1" t="s">
        <v>2257</v>
      </c>
      <c r="F2183">
        <v>20050523</v>
      </c>
      <c r="G2183">
        <v>106</v>
      </c>
      <c r="H2183">
        <v>103786</v>
      </c>
      <c r="I2183">
        <v>12</v>
      </c>
      <c r="J2183" s="1" t="s">
        <v>2156</v>
      </c>
      <c r="K2183" s="1" t="s">
        <v>70</v>
      </c>
      <c r="L2183" s="1" t="s">
        <v>2157</v>
      </c>
      <c r="M2183">
        <v>178</v>
      </c>
      <c r="N2183" s="1" t="s">
        <v>2166</v>
      </c>
      <c r="O2183">
        <v>23.9</v>
      </c>
      <c r="P2183">
        <v>103163</v>
      </c>
      <c r="Q2183">
        <v>21</v>
      </c>
      <c r="R2183" s="1" t="s">
        <v>2156</v>
      </c>
      <c r="S2183" s="1" t="s">
        <v>56</v>
      </c>
      <c r="T2183" s="1" t="s">
        <v>2157</v>
      </c>
      <c r="U2183">
        <v>188</v>
      </c>
      <c r="V2183" s="1" t="s">
        <v>2169</v>
      </c>
      <c r="W2183">
        <v>27.1</v>
      </c>
      <c r="X2183" s="1" t="s">
        <v>1145</v>
      </c>
      <c r="Y2183">
        <v>5</v>
      </c>
      <c r="Z2183" s="1" t="s">
        <v>64</v>
      </c>
      <c r="AA2183">
        <v>111</v>
      </c>
      <c r="AB2183">
        <v>2</v>
      </c>
      <c r="AC2183">
        <v>1</v>
      </c>
      <c r="AD2183">
        <v>86</v>
      </c>
      <c r="AE2183">
        <v>60</v>
      </c>
      <c r="AF2183">
        <v>40</v>
      </c>
      <c r="AG2183">
        <v>15</v>
      </c>
      <c r="AH2183">
        <v>12</v>
      </c>
      <c r="AI2183">
        <v>3</v>
      </c>
      <c r="AJ2183">
        <v>4</v>
      </c>
      <c r="AK2183">
        <v>2</v>
      </c>
      <c r="AL2183">
        <v>3</v>
      </c>
      <c r="AM2183">
        <v>71</v>
      </c>
      <c r="AN2183">
        <v>36</v>
      </c>
      <c r="AO2183">
        <v>19</v>
      </c>
      <c r="AP2183">
        <v>11</v>
      </c>
      <c r="AQ2183">
        <v>12</v>
      </c>
      <c r="AR2183">
        <v>3</v>
      </c>
      <c r="AS2183">
        <v>11</v>
      </c>
      <c r="AT2183">
        <v>12</v>
      </c>
      <c r="AU2183">
        <v>1640</v>
      </c>
      <c r="AV2183">
        <v>22</v>
      </c>
      <c r="AW2183">
        <v>1215</v>
      </c>
    </row>
    <row r="2184" spans="1:49" x14ac:dyDescent="0.35">
      <c r="A2184" s="1" t="s">
        <v>1044</v>
      </c>
      <c r="B2184" s="1" t="s">
        <v>1045</v>
      </c>
      <c r="C2184" s="1" t="s">
        <v>198</v>
      </c>
      <c r="D2184">
        <v>128</v>
      </c>
      <c r="E2184" s="1" t="s">
        <v>2257</v>
      </c>
      <c r="F2184">
        <v>20050523</v>
      </c>
      <c r="G2184">
        <v>107</v>
      </c>
      <c r="H2184">
        <v>103990</v>
      </c>
      <c r="I2184">
        <v>15</v>
      </c>
      <c r="J2184" s="1" t="s">
        <v>2156</v>
      </c>
      <c r="K2184" s="1" t="s">
        <v>65</v>
      </c>
      <c r="L2184" s="1" t="s">
        <v>2157</v>
      </c>
      <c r="M2184">
        <v>180</v>
      </c>
      <c r="N2184" s="1" t="s">
        <v>2161</v>
      </c>
      <c r="O2184">
        <v>23</v>
      </c>
      <c r="P2184">
        <v>103176</v>
      </c>
      <c r="R2184" s="1" t="s">
        <v>2156</v>
      </c>
      <c r="S2184" s="1" t="s">
        <v>185</v>
      </c>
      <c r="T2184" s="1" t="s">
        <v>2157</v>
      </c>
      <c r="U2184">
        <v>183</v>
      </c>
      <c r="V2184" s="1" t="s">
        <v>2161</v>
      </c>
      <c r="W2184">
        <v>27</v>
      </c>
      <c r="X2184" s="1" t="s">
        <v>1146</v>
      </c>
      <c r="Y2184">
        <v>5</v>
      </c>
      <c r="Z2184" s="1" t="s">
        <v>64</v>
      </c>
      <c r="AA2184">
        <v>118</v>
      </c>
      <c r="AB2184">
        <v>3</v>
      </c>
      <c r="AC2184">
        <v>3</v>
      </c>
      <c r="AD2184">
        <v>78</v>
      </c>
      <c r="AE2184">
        <v>46</v>
      </c>
      <c r="AF2184">
        <v>35</v>
      </c>
      <c r="AG2184">
        <v>20</v>
      </c>
      <c r="AH2184">
        <v>13</v>
      </c>
      <c r="AI2184">
        <v>0</v>
      </c>
      <c r="AJ2184">
        <v>1</v>
      </c>
      <c r="AK2184">
        <v>2</v>
      </c>
      <c r="AL2184">
        <v>1</v>
      </c>
      <c r="AM2184">
        <v>83</v>
      </c>
      <c r="AN2184">
        <v>45</v>
      </c>
      <c r="AO2184">
        <v>28</v>
      </c>
      <c r="AP2184">
        <v>15</v>
      </c>
      <c r="AQ2184">
        <v>13</v>
      </c>
      <c r="AR2184">
        <v>6</v>
      </c>
      <c r="AS2184">
        <v>12</v>
      </c>
      <c r="AT2184">
        <v>16</v>
      </c>
      <c r="AU2184">
        <v>1415</v>
      </c>
      <c r="AV2184">
        <v>138</v>
      </c>
      <c r="AW2184">
        <v>307</v>
      </c>
    </row>
    <row r="2185" spans="1:49" x14ac:dyDescent="0.35">
      <c r="A2185" s="1" t="s">
        <v>1044</v>
      </c>
      <c r="B2185" s="1" t="s">
        <v>1045</v>
      </c>
      <c r="C2185" s="1" t="s">
        <v>198</v>
      </c>
      <c r="D2185">
        <v>128</v>
      </c>
      <c r="E2185" s="1" t="s">
        <v>2257</v>
      </c>
      <c r="F2185">
        <v>20050523</v>
      </c>
      <c r="G2185">
        <v>108</v>
      </c>
      <c r="H2185">
        <v>103498</v>
      </c>
      <c r="I2185">
        <v>3</v>
      </c>
      <c r="J2185" s="1" t="s">
        <v>2156</v>
      </c>
      <c r="K2185" s="1" t="s">
        <v>678</v>
      </c>
      <c r="L2185" s="1" t="s">
        <v>2157</v>
      </c>
      <c r="M2185">
        <v>193</v>
      </c>
      <c r="N2185" s="1" t="s">
        <v>2166</v>
      </c>
      <c r="O2185">
        <v>25.3</v>
      </c>
      <c r="P2185">
        <v>103507</v>
      </c>
      <c r="Q2185">
        <v>32</v>
      </c>
      <c r="R2185" s="1" t="s">
        <v>2156</v>
      </c>
      <c r="S2185" s="1" t="s">
        <v>36</v>
      </c>
      <c r="T2185" s="1" t="s">
        <v>2157</v>
      </c>
      <c r="U2185">
        <v>183</v>
      </c>
      <c r="V2185" s="1" t="s">
        <v>2161</v>
      </c>
      <c r="W2185">
        <v>25.2</v>
      </c>
      <c r="X2185" s="1" t="s">
        <v>1147</v>
      </c>
      <c r="Y2185">
        <v>5</v>
      </c>
      <c r="Z2185" s="1" t="s">
        <v>64</v>
      </c>
      <c r="AA2185">
        <v>226</v>
      </c>
      <c r="AB2185">
        <v>13</v>
      </c>
      <c r="AC2185">
        <v>2</v>
      </c>
      <c r="AD2185">
        <v>132</v>
      </c>
      <c r="AE2185">
        <v>66</v>
      </c>
      <c r="AF2185">
        <v>50</v>
      </c>
      <c r="AG2185">
        <v>33</v>
      </c>
      <c r="AH2185">
        <v>21</v>
      </c>
      <c r="AI2185">
        <v>4</v>
      </c>
      <c r="AJ2185">
        <v>9</v>
      </c>
      <c r="AK2185">
        <v>1</v>
      </c>
      <c r="AL2185">
        <v>2</v>
      </c>
      <c r="AM2185">
        <v>155</v>
      </c>
      <c r="AN2185">
        <v>104</v>
      </c>
      <c r="AO2185">
        <v>66</v>
      </c>
      <c r="AP2185">
        <v>30</v>
      </c>
      <c r="AQ2185">
        <v>22</v>
      </c>
      <c r="AR2185">
        <v>8</v>
      </c>
      <c r="AS2185">
        <v>12</v>
      </c>
      <c r="AT2185">
        <v>4</v>
      </c>
      <c r="AU2185">
        <v>3065</v>
      </c>
      <c r="AV2185">
        <v>33</v>
      </c>
      <c r="AW2185">
        <v>995</v>
      </c>
    </row>
    <row r="2186" spans="1:49" x14ac:dyDescent="0.35">
      <c r="A2186" s="1" t="s">
        <v>1044</v>
      </c>
      <c r="B2186" s="1" t="s">
        <v>1045</v>
      </c>
      <c r="C2186" s="1" t="s">
        <v>198</v>
      </c>
      <c r="D2186">
        <v>128</v>
      </c>
      <c r="E2186" s="1" t="s">
        <v>2257</v>
      </c>
      <c r="F2186">
        <v>20050523</v>
      </c>
      <c r="G2186">
        <v>109</v>
      </c>
      <c r="H2186">
        <v>103017</v>
      </c>
      <c r="I2186">
        <v>28</v>
      </c>
      <c r="J2186" s="1" t="s">
        <v>2156</v>
      </c>
      <c r="K2186" s="1" t="s">
        <v>28</v>
      </c>
      <c r="L2186" s="1" t="s">
        <v>2157</v>
      </c>
      <c r="M2186">
        <v>183</v>
      </c>
      <c r="N2186" s="1" t="s">
        <v>2169</v>
      </c>
      <c r="O2186">
        <v>27.8</v>
      </c>
      <c r="P2186">
        <v>104214</v>
      </c>
      <c r="R2186" s="1" t="s">
        <v>2156</v>
      </c>
      <c r="S2186" s="1" t="s">
        <v>205</v>
      </c>
      <c r="T2186" s="1" t="s">
        <v>2157</v>
      </c>
      <c r="U2186">
        <v>185</v>
      </c>
      <c r="V2186" s="1" t="s">
        <v>2166</v>
      </c>
      <c r="W2186">
        <v>21.8</v>
      </c>
      <c r="X2186" s="1" t="s">
        <v>1148</v>
      </c>
      <c r="Y2186">
        <v>5</v>
      </c>
      <c r="Z2186" s="1" t="s">
        <v>64</v>
      </c>
      <c r="AA2186">
        <v>234</v>
      </c>
      <c r="AB2186">
        <v>7</v>
      </c>
      <c r="AC2186">
        <v>12</v>
      </c>
      <c r="AD2186">
        <v>150</v>
      </c>
      <c r="AE2186">
        <v>71</v>
      </c>
      <c r="AF2186">
        <v>58</v>
      </c>
      <c r="AG2186">
        <v>37</v>
      </c>
      <c r="AH2186">
        <v>20</v>
      </c>
      <c r="AI2186">
        <v>14</v>
      </c>
      <c r="AJ2186">
        <v>18</v>
      </c>
      <c r="AK2186">
        <v>1</v>
      </c>
      <c r="AL2186">
        <v>3</v>
      </c>
      <c r="AM2186">
        <v>154</v>
      </c>
      <c r="AN2186">
        <v>93</v>
      </c>
      <c r="AO2186">
        <v>62</v>
      </c>
      <c r="AP2186">
        <v>29</v>
      </c>
      <c r="AQ2186">
        <v>21</v>
      </c>
      <c r="AR2186">
        <v>16</v>
      </c>
      <c r="AS2186">
        <v>21</v>
      </c>
      <c r="AT2186">
        <v>28</v>
      </c>
      <c r="AU2186">
        <v>1130</v>
      </c>
      <c r="AV2186">
        <v>38</v>
      </c>
      <c r="AW2186">
        <v>925</v>
      </c>
    </row>
    <row r="2187" spans="1:49" x14ac:dyDescent="0.35">
      <c r="A2187" s="1" t="s">
        <v>1044</v>
      </c>
      <c r="B2187" s="1" t="s">
        <v>1045</v>
      </c>
      <c r="C2187" s="1" t="s">
        <v>198</v>
      </c>
      <c r="D2187">
        <v>128</v>
      </c>
      <c r="E2187" s="1" t="s">
        <v>2257</v>
      </c>
      <c r="F2187">
        <v>20050523</v>
      </c>
      <c r="G2187">
        <v>110</v>
      </c>
      <c r="H2187">
        <v>103084</v>
      </c>
      <c r="I2187">
        <v>9</v>
      </c>
      <c r="J2187" s="1" t="s">
        <v>2156</v>
      </c>
      <c r="K2187" s="1" t="s">
        <v>677</v>
      </c>
      <c r="L2187" s="1" t="s">
        <v>2157</v>
      </c>
      <c r="M2187">
        <v>185</v>
      </c>
      <c r="N2187" s="1" t="s">
        <v>2165</v>
      </c>
      <c r="O2187">
        <v>27.4</v>
      </c>
      <c r="P2187">
        <v>103908</v>
      </c>
      <c r="R2187" s="1" t="s">
        <v>2156</v>
      </c>
      <c r="S2187" s="1" t="s">
        <v>45</v>
      </c>
      <c r="T2187" s="1" t="s">
        <v>2157</v>
      </c>
      <c r="U2187">
        <v>185</v>
      </c>
      <c r="V2187" s="1" t="s">
        <v>2171</v>
      </c>
      <c r="W2187">
        <v>23.3</v>
      </c>
      <c r="X2187" s="1" t="s">
        <v>1149</v>
      </c>
      <c r="Y2187">
        <v>5</v>
      </c>
      <c r="Z2187" s="1" t="s">
        <v>64</v>
      </c>
      <c r="AA2187">
        <v>304</v>
      </c>
      <c r="AB2187">
        <v>3</v>
      </c>
      <c r="AC2187">
        <v>3</v>
      </c>
      <c r="AD2187">
        <v>173</v>
      </c>
      <c r="AE2187">
        <v>108</v>
      </c>
      <c r="AF2187">
        <v>68</v>
      </c>
      <c r="AG2187">
        <v>24</v>
      </c>
      <c r="AH2187">
        <v>27</v>
      </c>
      <c r="AI2187">
        <v>3</v>
      </c>
      <c r="AJ2187">
        <v>14</v>
      </c>
      <c r="AK2187">
        <v>7</v>
      </c>
      <c r="AL2187">
        <v>4</v>
      </c>
      <c r="AM2187">
        <v>188</v>
      </c>
      <c r="AN2187">
        <v>113</v>
      </c>
      <c r="AO2187">
        <v>65</v>
      </c>
      <c r="AP2187">
        <v>38</v>
      </c>
      <c r="AQ2187">
        <v>28</v>
      </c>
      <c r="AR2187">
        <v>9</v>
      </c>
      <c r="AS2187">
        <v>21</v>
      </c>
      <c r="AT2187">
        <v>10</v>
      </c>
      <c r="AU2187">
        <v>1745</v>
      </c>
      <c r="AV2187">
        <v>67</v>
      </c>
      <c r="AW2187">
        <v>574</v>
      </c>
    </row>
    <row r="2188" spans="1:49" x14ac:dyDescent="0.35">
      <c r="A2188" s="1" t="s">
        <v>1044</v>
      </c>
      <c r="B2188" s="1" t="s">
        <v>1045</v>
      </c>
      <c r="C2188" s="1" t="s">
        <v>198</v>
      </c>
      <c r="D2188">
        <v>128</v>
      </c>
      <c r="E2188" s="1" t="s">
        <v>2257</v>
      </c>
      <c r="F2188">
        <v>20050523</v>
      </c>
      <c r="G2188">
        <v>111</v>
      </c>
      <c r="H2188">
        <v>103264</v>
      </c>
      <c r="J2188" s="1" t="s">
        <v>2156</v>
      </c>
      <c r="K2188" s="1" t="s">
        <v>76</v>
      </c>
      <c r="L2188" s="1" t="s">
        <v>2172</v>
      </c>
      <c r="M2188">
        <v>180</v>
      </c>
      <c r="N2188" s="1" t="s">
        <v>2165</v>
      </c>
      <c r="O2188">
        <v>26.6</v>
      </c>
      <c r="P2188">
        <v>104527</v>
      </c>
      <c r="R2188" s="1" t="s">
        <v>2159</v>
      </c>
      <c r="S2188" s="1" t="s">
        <v>318</v>
      </c>
      <c r="T2188" s="1" t="s">
        <v>2157</v>
      </c>
      <c r="U2188">
        <v>183</v>
      </c>
      <c r="V2188" s="1" t="s">
        <v>2181</v>
      </c>
      <c r="W2188">
        <v>20.100000000000001</v>
      </c>
      <c r="X2188" s="1" t="s">
        <v>1150</v>
      </c>
      <c r="Y2188">
        <v>5</v>
      </c>
      <c r="Z2188" s="1" t="s">
        <v>64</v>
      </c>
      <c r="AA2188">
        <v>132</v>
      </c>
      <c r="AB2188">
        <v>4</v>
      </c>
      <c r="AC2188">
        <v>3</v>
      </c>
      <c r="AD2188">
        <v>84</v>
      </c>
      <c r="AE2188">
        <v>54</v>
      </c>
      <c r="AF2188">
        <v>36</v>
      </c>
      <c r="AG2188">
        <v>15</v>
      </c>
      <c r="AH2188">
        <v>16</v>
      </c>
      <c r="AI2188">
        <v>1</v>
      </c>
      <c r="AJ2188">
        <v>6</v>
      </c>
      <c r="AK2188">
        <v>9</v>
      </c>
      <c r="AL2188">
        <v>11</v>
      </c>
      <c r="AM2188">
        <v>105</v>
      </c>
      <c r="AN2188">
        <v>49</v>
      </c>
      <c r="AO2188">
        <v>31</v>
      </c>
      <c r="AP2188">
        <v>24</v>
      </c>
      <c r="AQ2188">
        <v>17</v>
      </c>
      <c r="AR2188">
        <v>6</v>
      </c>
      <c r="AS2188">
        <v>14</v>
      </c>
      <c r="AT2188">
        <v>37</v>
      </c>
      <c r="AU2188">
        <v>927</v>
      </c>
      <c r="AV2188">
        <v>87</v>
      </c>
      <c r="AW2188">
        <v>467</v>
      </c>
    </row>
    <row r="2189" spans="1:49" x14ac:dyDescent="0.35">
      <c r="A2189" s="1" t="s">
        <v>1044</v>
      </c>
      <c r="B2189" s="1" t="s">
        <v>1045</v>
      </c>
      <c r="C2189" s="1" t="s">
        <v>198</v>
      </c>
      <c r="D2189">
        <v>128</v>
      </c>
      <c r="E2189" s="1" t="s">
        <v>2257</v>
      </c>
      <c r="F2189">
        <v>20050523</v>
      </c>
      <c r="G2189">
        <v>112</v>
      </c>
      <c r="H2189">
        <v>104076</v>
      </c>
      <c r="J2189" s="1" t="s">
        <v>2156</v>
      </c>
      <c r="K2189" s="1" t="s">
        <v>25</v>
      </c>
      <c r="L2189" s="1" t="s">
        <v>2157</v>
      </c>
      <c r="M2189">
        <v>190</v>
      </c>
      <c r="N2189" s="1" t="s">
        <v>2165</v>
      </c>
      <c r="O2189">
        <v>22.5</v>
      </c>
      <c r="P2189">
        <v>103835</v>
      </c>
      <c r="Q2189">
        <v>27</v>
      </c>
      <c r="R2189" s="1" t="s">
        <v>2156</v>
      </c>
      <c r="S2189" s="1" t="s">
        <v>20</v>
      </c>
      <c r="T2189" s="1" t="s">
        <v>2157</v>
      </c>
      <c r="U2189">
        <v>183</v>
      </c>
      <c r="V2189" s="1" t="s">
        <v>2162</v>
      </c>
      <c r="W2189">
        <v>23.7</v>
      </c>
      <c r="X2189" s="1" t="s">
        <v>2201</v>
      </c>
      <c r="Y2189">
        <v>5</v>
      </c>
      <c r="Z2189" s="1" t="s">
        <v>64</v>
      </c>
      <c r="AA2189">
        <v>12</v>
      </c>
      <c r="AB2189">
        <v>2</v>
      </c>
      <c r="AC2189">
        <v>0</v>
      </c>
      <c r="AD2189">
        <v>5</v>
      </c>
      <c r="AE2189">
        <v>2</v>
      </c>
      <c r="AF2189">
        <v>2</v>
      </c>
      <c r="AG2189">
        <v>2</v>
      </c>
      <c r="AH2189">
        <v>1</v>
      </c>
      <c r="AI2189">
        <v>0</v>
      </c>
      <c r="AJ2189">
        <v>0</v>
      </c>
      <c r="AK2189">
        <v>0</v>
      </c>
      <c r="AL2189">
        <v>0</v>
      </c>
      <c r="AM2189">
        <v>16</v>
      </c>
      <c r="AN2189">
        <v>11</v>
      </c>
      <c r="AO2189">
        <v>5</v>
      </c>
      <c r="AP2189">
        <v>1</v>
      </c>
      <c r="AQ2189">
        <v>2</v>
      </c>
      <c r="AR2189">
        <v>1</v>
      </c>
      <c r="AS2189">
        <v>3</v>
      </c>
      <c r="AT2189">
        <v>62</v>
      </c>
      <c r="AU2189">
        <v>631</v>
      </c>
      <c r="AV2189">
        <v>34</v>
      </c>
      <c r="AW2189">
        <v>990</v>
      </c>
    </row>
    <row r="2190" spans="1:49" x14ac:dyDescent="0.35">
      <c r="A2190" s="1" t="s">
        <v>1044</v>
      </c>
      <c r="B2190" s="1" t="s">
        <v>1045</v>
      </c>
      <c r="C2190" s="1" t="s">
        <v>198</v>
      </c>
      <c r="D2190">
        <v>128</v>
      </c>
      <c r="E2190" s="1" t="s">
        <v>2257</v>
      </c>
      <c r="F2190">
        <v>20050523</v>
      </c>
      <c r="G2190">
        <v>113</v>
      </c>
      <c r="H2190">
        <v>103819</v>
      </c>
      <c r="I2190">
        <v>1</v>
      </c>
      <c r="J2190" s="1" t="s">
        <v>2156</v>
      </c>
      <c r="K2190" s="1" t="s">
        <v>111</v>
      </c>
      <c r="L2190" s="1" t="s">
        <v>2157</v>
      </c>
      <c r="M2190">
        <v>185</v>
      </c>
      <c r="N2190" s="1" t="s">
        <v>2181</v>
      </c>
      <c r="O2190">
        <v>23.7</v>
      </c>
      <c r="P2190">
        <v>102845</v>
      </c>
      <c r="Q2190">
        <v>14</v>
      </c>
      <c r="R2190" s="1" t="s">
        <v>2156</v>
      </c>
      <c r="S2190" s="1" t="s">
        <v>19</v>
      </c>
      <c r="T2190" s="1" t="s">
        <v>2157</v>
      </c>
      <c r="U2190">
        <v>190</v>
      </c>
      <c r="V2190" s="1" t="s">
        <v>2161</v>
      </c>
      <c r="W2190">
        <v>28.7</v>
      </c>
      <c r="X2190" s="1" t="s">
        <v>1151</v>
      </c>
      <c r="Y2190">
        <v>5</v>
      </c>
      <c r="Z2190" s="1" t="s">
        <v>94</v>
      </c>
      <c r="AA2190">
        <v>102</v>
      </c>
      <c r="AB2190">
        <v>2</v>
      </c>
      <c r="AC2190">
        <v>2</v>
      </c>
      <c r="AD2190">
        <v>77</v>
      </c>
      <c r="AE2190">
        <v>44</v>
      </c>
      <c r="AF2190">
        <v>30</v>
      </c>
      <c r="AG2190">
        <v>22</v>
      </c>
      <c r="AH2190">
        <v>13</v>
      </c>
      <c r="AI2190">
        <v>1</v>
      </c>
      <c r="AJ2190">
        <v>2</v>
      </c>
      <c r="AK2190">
        <v>0</v>
      </c>
      <c r="AL2190">
        <v>3</v>
      </c>
      <c r="AM2190">
        <v>95</v>
      </c>
      <c r="AN2190">
        <v>63</v>
      </c>
      <c r="AO2190">
        <v>35</v>
      </c>
      <c r="AP2190">
        <v>15</v>
      </c>
      <c r="AQ2190">
        <v>13</v>
      </c>
      <c r="AR2190">
        <v>12</v>
      </c>
      <c r="AS2190">
        <v>18</v>
      </c>
      <c r="AT2190">
        <v>1</v>
      </c>
      <c r="AU2190">
        <v>6605</v>
      </c>
      <c r="AV2190">
        <v>15</v>
      </c>
      <c r="AW2190">
        <v>1430</v>
      </c>
    </row>
    <row r="2191" spans="1:49" x14ac:dyDescent="0.35">
      <c r="A2191" s="1" t="s">
        <v>1044</v>
      </c>
      <c r="B2191" s="1" t="s">
        <v>1045</v>
      </c>
      <c r="C2191" s="1" t="s">
        <v>198</v>
      </c>
      <c r="D2191">
        <v>128</v>
      </c>
      <c r="E2191" s="1" t="s">
        <v>2257</v>
      </c>
      <c r="F2191">
        <v>20050523</v>
      </c>
      <c r="G2191">
        <v>114</v>
      </c>
      <c r="H2191">
        <v>103812</v>
      </c>
      <c r="J2191" s="1" t="s">
        <v>2156</v>
      </c>
      <c r="K2191" s="1" t="s">
        <v>15</v>
      </c>
      <c r="L2191" s="1" t="s">
        <v>2157</v>
      </c>
      <c r="M2191">
        <v>198</v>
      </c>
      <c r="N2191" s="1" t="s">
        <v>2158</v>
      </c>
      <c r="O2191">
        <v>23.8</v>
      </c>
      <c r="P2191">
        <v>103900</v>
      </c>
      <c r="Q2191">
        <v>10</v>
      </c>
      <c r="R2191" s="1" t="s">
        <v>2156</v>
      </c>
      <c r="S2191" s="1" t="s">
        <v>86</v>
      </c>
      <c r="T2191" s="1" t="s">
        <v>2157</v>
      </c>
      <c r="U2191">
        <v>180</v>
      </c>
      <c r="V2191" s="1" t="s">
        <v>2165</v>
      </c>
      <c r="W2191">
        <v>23.3</v>
      </c>
      <c r="X2191" s="1" t="s">
        <v>1152</v>
      </c>
      <c r="Y2191">
        <v>5</v>
      </c>
      <c r="Z2191" s="1" t="s">
        <v>94</v>
      </c>
      <c r="AA2191">
        <v>207</v>
      </c>
      <c r="AB2191">
        <v>9</v>
      </c>
      <c r="AC2191">
        <v>2</v>
      </c>
      <c r="AD2191">
        <v>156</v>
      </c>
      <c r="AE2191">
        <v>107</v>
      </c>
      <c r="AF2191">
        <v>70</v>
      </c>
      <c r="AG2191">
        <v>22</v>
      </c>
      <c r="AH2191">
        <v>23</v>
      </c>
      <c r="AI2191">
        <v>11</v>
      </c>
      <c r="AJ2191">
        <v>18</v>
      </c>
      <c r="AK2191">
        <v>4</v>
      </c>
      <c r="AL2191">
        <v>6</v>
      </c>
      <c r="AM2191">
        <v>156</v>
      </c>
      <c r="AN2191">
        <v>97</v>
      </c>
      <c r="AO2191">
        <v>59</v>
      </c>
      <c r="AP2191">
        <v>22</v>
      </c>
      <c r="AQ2191">
        <v>23</v>
      </c>
      <c r="AR2191">
        <v>11</v>
      </c>
      <c r="AS2191">
        <v>22</v>
      </c>
      <c r="AT2191">
        <v>90</v>
      </c>
      <c r="AU2191">
        <v>455</v>
      </c>
      <c r="AV2191">
        <v>11</v>
      </c>
      <c r="AW2191">
        <v>1685</v>
      </c>
    </row>
    <row r="2192" spans="1:49" x14ac:dyDescent="0.35">
      <c r="A2192" s="1" t="s">
        <v>1044</v>
      </c>
      <c r="B2192" s="1" t="s">
        <v>1045</v>
      </c>
      <c r="C2192" s="1" t="s">
        <v>198</v>
      </c>
      <c r="D2192">
        <v>128</v>
      </c>
      <c r="E2192" s="1" t="s">
        <v>2257</v>
      </c>
      <c r="F2192">
        <v>20050523</v>
      </c>
      <c r="G2192">
        <v>115</v>
      </c>
      <c r="H2192">
        <v>104745</v>
      </c>
      <c r="I2192">
        <v>4</v>
      </c>
      <c r="J2192" s="1" t="s">
        <v>2156</v>
      </c>
      <c r="K2192" s="1" t="s">
        <v>62</v>
      </c>
      <c r="L2192" s="1" t="s">
        <v>2172</v>
      </c>
      <c r="M2192">
        <v>185</v>
      </c>
      <c r="N2192" s="1" t="s">
        <v>2161</v>
      </c>
      <c r="O2192">
        <v>18.899999999999999</v>
      </c>
      <c r="P2192">
        <v>103206</v>
      </c>
      <c r="Q2192">
        <v>23</v>
      </c>
      <c r="R2192" s="1" t="s">
        <v>2156</v>
      </c>
      <c r="S2192" s="1" t="s">
        <v>29</v>
      </c>
      <c r="T2192" s="1" t="s">
        <v>2157</v>
      </c>
      <c r="U2192">
        <v>175</v>
      </c>
      <c r="V2192" s="1" t="s">
        <v>2171</v>
      </c>
      <c r="W2192">
        <v>26.9</v>
      </c>
      <c r="X2192" s="1" t="s">
        <v>1153</v>
      </c>
      <c r="Y2192">
        <v>5</v>
      </c>
      <c r="Z2192" s="1" t="s">
        <v>94</v>
      </c>
      <c r="AA2192">
        <v>191</v>
      </c>
      <c r="AB2192">
        <v>0</v>
      </c>
      <c r="AC2192">
        <v>2</v>
      </c>
      <c r="AD2192">
        <v>106</v>
      </c>
      <c r="AE2192">
        <v>73</v>
      </c>
      <c r="AF2192">
        <v>50</v>
      </c>
      <c r="AG2192">
        <v>18</v>
      </c>
      <c r="AH2192">
        <v>17</v>
      </c>
      <c r="AI2192">
        <v>5</v>
      </c>
      <c r="AJ2192">
        <v>8</v>
      </c>
      <c r="AK2192">
        <v>2</v>
      </c>
      <c r="AL2192">
        <v>2</v>
      </c>
      <c r="AM2192">
        <v>114</v>
      </c>
      <c r="AN2192">
        <v>70</v>
      </c>
      <c r="AO2192">
        <v>42</v>
      </c>
      <c r="AP2192">
        <v>20</v>
      </c>
      <c r="AQ2192">
        <v>17</v>
      </c>
      <c r="AR2192">
        <v>5</v>
      </c>
      <c r="AS2192">
        <v>12</v>
      </c>
      <c r="AT2192">
        <v>5</v>
      </c>
      <c r="AU2192">
        <v>2600</v>
      </c>
      <c r="AV2192">
        <v>24</v>
      </c>
      <c r="AW2192">
        <v>1200</v>
      </c>
    </row>
    <row r="2193" spans="1:49" x14ac:dyDescent="0.35">
      <c r="A2193" s="1" t="s">
        <v>1044</v>
      </c>
      <c r="B2193" s="1" t="s">
        <v>1045</v>
      </c>
      <c r="C2193" s="1" t="s">
        <v>198</v>
      </c>
      <c r="D2193">
        <v>128</v>
      </c>
      <c r="E2193" s="1" t="s">
        <v>2257</v>
      </c>
      <c r="F2193">
        <v>20050523</v>
      </c>
      <c r="G2193">
        <v>116</v>
      </c>
      <c r="H2193">
        <v>103970</v>
      </c>
      <c r="I2193">
        <v>20</v>
      </c>
      <c r="J2193" s="1" t="s">
        <v>2156</v>
      </c>
      <c r="K2193" s="1" t="s">
        <v>74</v>
      </c>
      <c r="L2193" s="1" t="s">
        <v>2157</v>
      </c>
      <c r="M2193">
        <v>175</v>
      </c>
      <c r="N2193" s="1" t="s">
        <v>2161</v>
      </c>
      <c r="O2193">
        <v>23.1</v>
      </c>
      <c r="P2193">
        <v>103292</v>
      </c>
      <c r="Q2193">
        <v>5</v>
      </c>
      <c r="R2193" s="1" t="s">
        <v>2156</v>
      </c>
      <c r="S2193" s="1" t="s">
        <v>69</v>
      </c>
      <c r="T2193" s="1" t="s">
        <v>2157</v>
      </c>
      <c r="U2193">
        <v>175</v>
      </c>
      <c r="V2193" s="1" t="s">
        <v>2165</v>
      </c>
      <c r="W2193">
        <v>26.4</v>
      </c>
      <c r="X2193" s="1" t="s">
        <v>1154</v>
      </c>
      <c r="Y2193">
        <v>5</v>
      </c>
      <c r="Z2193" s="1" t="s">
        <v>94</v>
      </c>
      <c r="AA2193">
        <v>245</v>
      </c>
      <c r="AB2193">
        <v>5</v>
      </c>
      <c r="AC2193">
        <v>6</v>
      </c>
      <c r="AD2193">
        <v>160</v>
      </c>
      <c r="AE2193">
        <v>92</v>
      </c>
      <c r="AF2193">
        <v>49</v>
      </c>
      <c r="AG2193">
        <v>36</v>
      </c>
      <c r="AH2193">
        <v>26</v>
      </c>
      <c r="AI2193">
        <v>7</v>
      </c>
      <c r="AJ2193">
        <v>18</v>
      </c>
      <c r="AK2193">
        <v>2</v>
      </c>
      <c r="AL2193">
        <v>4</v>
      </c>
      <c r="AM2193">
        <v>189</v>
      </c>
      <c r="AN2193">
        <v>107</v>
      </c>
      <c r="AO2193">
        <v>61</v>
      </c>
      <c r="AP2193">
        <v>41</v>
      </c>
      <c r="AQ2193">
        <v>26</v>
      </c>
      <c r="AR2193">
        <v>16</v>
      </c>
      <c r="AS2193">
        <v>26</v>
      </c>
      <c r="AT2193">
        <v>21</v>
      </c>
      <c r="AU2193">
        <v>1225</v>
      </c>
      <c r="AV2193">
        <v>6</v>
      </c>
      <c r="AW2193">
        <v>2440</v>
      </c>
    </row>
    <row r="2194" spans="1:49" x14ac:dyDescent="0.35">
      <c r="A2194" s="1" t="s">
        <v>1044</v>
      </c>
      <c r="B2194" s="1" t="s">
        <v>1045</v>
      </c>
      <c r="C2194" s="1" t="s">
        <v>198</v>
      </c>
      <c r="D2194">
        <v>128</v>
      </c>
      <c r="E2194" s="1" t="s">
        <v>2257</v>
      </c>
      <c r="F2194">
        <v>20050523</v>
      </c>
      <c r="G2194">
        <v>117</v>
      </c>
      <c r="H2194">
        <v>103786</v>
      </c>
      <c r="I2194">
        <v>12</v>
      </c>
      <c r="J2194" s="1" t="s">
        <v>2156</v>
      </c>
      <c r="K2194" s="1" t="s">
        <v>70</v>
      </c>
      <c r="L2194" s="1" t="s">
        <v>2157</v>
      </c>
      <c r="M2194">
        <v>178</v>
      </c>
      <c r="N2194" s="1" t="s">
        <v>2166</v>
      </c>
      <c r="O2194">
        <v>23.9</v>
      </c>
      <c r="P2194">
        <v>103909</v>
      </c>
      <c r="Q2194">
        <v>8</v>
      </c>
      <c r="R2194" s="1" t="s">
        <v>2156</v>
      </c>
      <c r="S2194" s="1" t="s">
        <v>84</v>
      </c>
      <c r="T2194" s="1" t="s">
        <v>2157</v>
      </c>
      <c r="U2194">
        <v>175</v>
      </c>
      <c r="V2194" s="1" t="s">
        <v>2165</v>
      </c>
      <c r="W2194">
        <v>23.3</v>
      </c>
      <c r="X2194" s="1" t="s">
        <v>1155</v>
      </c>
      <c r="Y2194">
        <v>5</v>
      </c>
      <c r="Z2194" s="1" t="s">
        <v>94</v>
      </c>
      <c r="AA2194">
        <v>186</v>
      </c>
      <c r="AB2194">
        <v>0</v>
      </c>
      <c r="AC2194">
        <v>5</v>
      </c>
      <c r="AD2194">
        <v>143</v>
      </c>
      <c r="AE2194">
        <v>102</v>
      </c>
      <c r="AF2194">
        <v>63</v>
      </c>
      <c r="AG2194">
        <v>22</v>
      </c>
      <c r="AH2194">
        <v>19</v>
      </c>
      <c r="AI2194">
        <v>9</v>
      </c>
      <c r="AJ2194">
        <v>14</v>
      </c>
      <c r="AK2194">
        <v>1</v>
      </c>
      <c r="AL2194">
        <v>5</v>
      </c>
      <c r="AM2194">
        <v>113</v>
      </c>
      <c r="AN2194">
        <v>77</v>
      </c>
      <c r="AO2194">
        <v>46</v>
      </c>
      <c r="AP2194">
        <v>18</v>
      </c>
      <c r="AQ2194">
        <v>18</v>
      </c>
      <c r="AR2194">
        <v>7</v>
      </c>
      <c r="AS2194">
        <v>13</v>
      </c>
      <c r="AT2194">
        <v>12</v>
      </c>
      <c r="AU2194">
        <v>1640</v>
      </c>
      <c r="AV2194">
        <v>9</v>
      </c>
      <c r="AW2194">
        <v>2040</v>
      </c>
    </row>
    <row r="2195" spans="1:49" x14ac:dyDescent="0.35">
      <c r="A2195" s="1" t="s">
        <v>1044</v>
      </c>
      <c r="B2195" s="1" t="s">
        <v>1045</v>
      </c>
      <c r="C2195" s="1" t="s">
        <v>198</v>
      </c>
      <c r="D2195">
        <v>128</v>
      </c>
      <c r="E2195" s="1" t="s">
        <v>2257</v>
      </c>
      <c r="F2195">
        <v>20050523</v>
      </c>
      <c r="G2195">
        <v>118</v>
      </c>
      <c r="H2195">
        <v>103990</v>
      </c>
      <c r="I2195">
        <v>15</v>
      </c>
      <c r="J2195" s="1" t="s">
        <v>2156</v>
      </c>
      <c r="K2195" s="1" t="s">
        <v>65</v>
      </c>
      <c r="L2195" s="1" t="s">
        <v>2157</v>
      </c>
      <c r="M2195">
        <v>180</v>
      </c>
      <c r="N2195" s="1" t="s">
        <v>2161</v>
      </c>
      <c r="O2195">
        <v>23</v>
      </c>
      <c r="P2195">
        <v>103498</v>
      </c>
      <c r="Q2195">
        <v>3</v>
      </c>
      <c r="R2195" s="1" t="s">
        <v>2156</v>
      </c>
      <c r="S2195" s="1" t="s">
        <v>678</v>
      </c>
      <c r="T2195" s="1" t="s">
        <v>2157</v>
      </c>
      <c r="U2195">
        <v>193</v>
      </c>
      <c r="V2195" s="1" t="s">
        <v>2166</v>
      </c>
      <c r="W2195">
        <v>25.3</v>
      </c>
      <c r="X2195" s="1" t="s">
        <v>1156</v>
      </c>
      <c r="Y2195">
        <v>5</v>
      </c>
      <c r="Z2195" s="1" t="s">
        <v>94</v>
      </c>
      <c r="AA2195">
        <v>230</v>
      </c>
      <c r="AB2195">
        <v>5</v>
      </c>
      <c r="AC2195">
        <v>4</v>
      </c>
      <c r="AD2195">
        <v>155</v>
      </c>
      <c r="AE2195">
        <v>104</v>
      </c>
      <c r="AF2195">
        <v>64</v>
      </c>
      <c r="AG2195">
        <v>27</v>
      </c>
      <c r="AH2195">
        <v>25</v>
      </c>
      <c r="AI2195">
        <v>7</v>
      </c>
      <c r="AJ2195">
        <v>15</v>
      </c>
      <c r="AK2195">
        <v>6</v>
      </c>
      <c r="AL2195">
        <v>5</v>
      </c>
      <c r="AM2195">
        <v>177</v>
      </c>
      <c r="AN2195">
        <v>106</v>
      </c>
      <c r="AO2195">
        <v>67</v>
      </c>
      <c r="AP2195">
        <v>33</v>
      </c>
      <c r="AQ2195">
        <v>25</v>
      </c>
      <c r="AR2195">
        <v>11</v>
      </c>
      <c r="AS2195">
        <v>20</v>
      </c>
      <c r="AT2195">
        <v>16</v>
      </c>
      <c r="AU2195">
        <v>1415</v>
      </c>
      <c r="AV2195">
        <v>4</v>
      </c>
      <c r="AW2195">
        <v>3065</v>
      </c>
    </row>
    <row r="2196" spans="1:49" x14ac:dyDescent="0.35">
      <c r="A2196" s="1" t="s">
        <v>1044</v>
      </c>
      <c r="B2196" s="1" t="s">
        <v>1045</v>
      </c>
      <c r="C2196" s="1" t="s">
        <v>198</v>
      </c>
      <c r="D2196">
        <v>128</v>
      </c>
      <c r="E2196" s="1" t="s">
        <v>2257</v>
      </c>
      <c r="F2196">
        <v>20050523</v>
      </c>
      <c r="G2196">
        <v>119</v>
      </c>
      <c r="H2196">
        <v>103084</v>
      </c>
      <c r="I2196">
        <v>9</v>
      </c>
      <c r="J2196" s="1" t="s">
        <v>2156</v>
      </c>
      <c r="K2196" s="1" t="s">
        <v>677</v>
      </c>
      <c r="L2196" s="1" t="s">
        <v>2157</v>
      </c>
      <c r="M2196">
        <v>185</v>
      </c>
      <c r="N2196" s="1" t="s">
        <v>2165</v>
      </c>
      <c r="O2196">
        <v>27.4</v>
      </c>
      <c r="P2196">
        <v>103017</v>
      </c>
      <c r="Q2196">
        <v>28</v>
      </c>
      <c r="R2196" s="1" t="s">
        <v>2156</v>
      </c>
      <c r="S2196" s="1" t="s">
        <v>28</v>
      </c>
      <c r="T2196" s="1" t="s">
        <v>2157</v>
      </c>
      <c r="U2196">
        <v>183</v>
      </c>
      <c r="V2196" s="1" t="s">
        <v>2169</v>
      </c>
      <c r="W2196">
        <v>27.8</v>
      </c>
      <c r="X2196" s="1" t="s">
        <v>162</v>
      </c>
      <c r="Y2196">
        <v>5</v>
      </c>
      <c r="Z2196" s="1" t="s">
        <v>94</v>
      </c>
      <c r="AT2196">
        <v>10</v>
      </c>
      <c r="AU2196">
        <v>1745</v>
      </c>
      <c r="AV2196">
        <v>28</v>
      </c>
      <c r="AW2196">
        <v>1130</v>
      </c>
    </row>
    <row r="2197" spans="1:49" x14ac:dyDescent="0.35">
      <c r="A2197" s="1" t="s">
        <v>1044</v>
      </c>
      <c r="B2197" s="1" t="s">
        <v>1045</v>
      </c>
      <c r="C2197" s="1" t="s">
        <v>198</v>
      </c>
      <c r="D2197">
        <v>128</v>
      </c>
      <c r="E2197" s="1" t="s">
        <v>2257</v>
      </c>
      <c r="F2197">
        <v>20050523</v>
      </c>
      <c r="G2197">
        <v>120</v>
      </c>
      <c r="H2197">
        <v>103264</v>
      </c>
      <c r="J2197" s="1" t="s">
        <v>2156</v>
      </c>
      <c r="K2197" s="1" t="s">
        <v>76</v>
      </c>
      <c r="L2197" s="1" t="s">
        <v>2172</v>
      </c>
      <c r="M2197">
        <v>180</v>
      </c>
      <c r="N2197" s="1" t="s">
        <v>2165</v>
      </c>
      <c r="O2197">
        <v>26.6</v>
      </c>
      <c r="P2197">
        <v>104076</v>
      </c>
      <c r="R2197" s="1" t="s">
        <v>2156</v>
      </c>
      <c r="S2197" s="1" t="s">
        <v>25</v>
      </c>
      <c r="T2197" s="1" t="s">
        <v>2157</v>
      </c>
      <c r="U2197">
        <v>190</v>
      </c>
      <c r="V2197" s="1" t="s">
        <v>2165</v>
      </c>
      <c r="W2197">
        <v>22.5</v>
      </c>
      <c r="X2197" s="1" t="s">
        <v>1157</v>
      </c>
      <c r="Y2197">
        <v>5</v>
      </c>
      <c r="Z2197" s="1" t="s">
        <v>94</v>
      </c>
      <c r="AA2197">
        <v>107</v>
      </c>
      <c r="AB2197">
        <v>3</v>
      </c>
      <c r="AC2197">
        <v>3</v>
      </c>
      <c r="AD2197">
        <v>81</v>
      </c>
      <c r="AE2197">
        <v>54</v>
      </c>
      <c r="AF2197">
        <v>40</v>
      </c>
      <c r="AG2197">
        <v>16</v>
      </c>
      <c r="AH2197">
        <v>12</v>
      </c>
      <c r="AI2197">
        <v>4</v>
      </c>
      <c r="AJ2197">
        <v>4</v>
      </c>
      <c r="AK2197">
        <v>7</v>
      </c>
      <c r="AL2197">
        <v>1</v>
      </c>
      <c r="AM2197">
        <v>82</v>
      </c>
      <c r="AN2197">
        <v>46</v>
      </c>
      <c r="AO2197">
        <v>30</v>
      </c>
      <c r="AP2197">
        <v>9</v>
      </c>
      <c r="AQ2197">
        <v>12</v>
      </c>
      <c r="AR2197">
        <v>4</v>
      </c>
      <c r="AS2197">
        <v>10</v>
      </c>
      <c r="AT2197">
        <v>37</v>
      </c>
      <c r="AU2197">
        <v>927</v>
      </c>
      <c r="AV2197">
        <v>62</v>
      </c>
      <c r="AW2197">
        <v>631</v>
      </c>
    </row>
    <row r="2198" spans="1:49" x14ac:dyDescent="0.35">
      <c r="A2198" s="1" t="s">
        <v>1044</v>
      </c>
      <c r="B2198" s="1" t="s">
        <v>1045</v>
      </c>
      <c r="C2198" s="1" t="s">
        <v>198</v>
      </c>
      <c r="D2198">
        <v>128</v>
      </c>
      <c r="E2198" s="1" t="s">
        <v>2257</v>
      </c>
      <c r="F2198">
        <v>20050523</v>
      </c>
      <c r="G2198">
        <v>121</v>
      </c>
      <c r="H2198">
        <v>103819</v>
      </c>
      <c r="I2198">
        <v>1</v>
      </c>
      <c r="J2198" s="1" t="s">
        <v>2156</v>
      </c>
      <c r="K2198" s="1" t="s">
        <v>111</v>
      </c>
      <c r="L2198" s="1" t="s">
        <v>2157</v>
      </c>
      <c r="M2198">
        <v>185</v>
      </c>
      <c r="N2198" s="1" t="s">
        <v>2181</v>
      </c>
      <c r="O2198">
        <v>23.7</v>
      </c>
      <c r="P2198">
        <v>103812</v>
      </c>
      <c r="R2198" s="1" t="s">
        <v>2156</v>
      </c>
      <c r="S2198" s="1" t="s">
        <v>15</v>
      </c>
      <c r="T2198" s="1" t="s">
        <v>2157</v>
      </c>
      <c r="U2198">
        <v>198</v>
      </c>
      <c r="V2198" s="1" t="s">
        <v>2158</v>
      </c>
      <c r="W2198">
        <v>23.8</v>
      </c>
      <c r="X2198" s="1" t="s">
        <v>1158</v>
      </c>
      <c r="Y2198">
        <v>5</v>
      </c>
      <c r="Z2198" s="1" t="s">
        <v>101</v>
      </c>
      <c r="AA2198">
        <v>124</v>
      </c>
      <c r="AB2198">
        <v>7</v>
      </c>
      <c r="AC2198">
        <v>7</v>
      </c>
      <c r="AD2198">
        <v>92</v>
      </c>
      <c r="AE2198">
        <v>43</v>
      </c>
      <c r="AF2198">
        <v>35</v>
      </c>
      <c r="AG2198">
        <v>28</v>
      </c>
      <c r="AH2198">
        <v>15</v>
      </c>
      <c r="AI2198">
        <v>1</v>
      </c>
      <c r="AJ2198">
        <v>3</v>
      </c>
      <c r="AK2198">
        <v>2</v>
      </c>
      <c r="AL2198">
        <v>3</v>
      </c>
      <c r="AM2198">
        <v>110</v>
      </c>
      <c r="AN2198">
        <v>78</v>
      </c>
      <c r="AO2198">
        <v>46</v>
      </c>
      <c r="AP2198">
        <v>14</v>
      </c>
      <c r="AQ2198">
        <v>14</v>
      </c>
      <c r="AR2198">
        <v>11</v>
      </c>
      <c r="AS2198">
        <v>16</v>
      </c>
      <c r="AT2198">
        <v>1</v>
      </c>
      <c r="AU2198">
        <v>6605</v>
      </c>
      <c r="AV2198">
        <v>90</v>
      </c>
      <c r="AW2198">
        <v>455</v>
      </c>
    </row>
    <row r="2199" spans="1:49" x14ac:dyDescent="0.35">
      <c r="A2199" s="1" t="s">
        <v>1044</v>
      </c>
      <c r="B2199" s="1" t="s">
        <v>1045</v>
      </c>
      <c r="C2199" s="1" t="s">
        <v>198</v>
      </c>
      <c r="D2199">
        <v>128</v>
      </c>
      <c r="E2199" s="1" t="s">
        <v>2257</v>
      </c>
      <c r="F2199">
        <v>20050523</v>
      </c>
      <c r="G2199">
        <v>122</v>
      </c>
      <c r="H2199">
        <v>104745</v>
      </c>
      <c r="I2199">
        <v>4</v>
      </c>
      <c r="J2199" s="1" t="s">
        <v>2156</v>
      </c>
      <c r="K2199" s="1" t="s">
        <v>62</v>
      </c>
      <c r="L2199" s="1" t="s">
        <v>2172</v>
      </c>
      <c r="M2199">
        <v>185</v>
      </c>
      <c r="N2199" s="1" t="s">
        <v>2161</v>
      </c>
      <c r="O2199">
        <v>18.899999999999999</v>
      </c>
      <c r="P2199">
        <v>103970</v>
      </c>
      <c r="Q2199">
        <v>20</v>
      </c>
      <c r="R2199" s="1" t="s">
        <v>2156</v>
      </c>
      <c r="S2199" s="1" t="s">
        <v>74</v>
      </c>
      <c r="T2199" s="1" t="s">
        <v>2157</v>
      </c>
      <c r="U2199">
        <v>175</v>
      </c>
      <c r="V2199" s="1" t="s">
        <v>2161</v>
      </c>
      <c r="W2199">
        <v>23.1</v>
      </c>
      <c r="X2199" s="1" t="s">
        <v>1159</v>
      </c>
      <c r="Y2199">
        <v>5</v>
      </c>
      <c r="Z2199" s="1" t="s">
        <v>101</v>
      </c>
      <c r="AA2199">
        <v>128</v>
      </c>
      <c r="AB2199">
        <v>3</v>
      </c>
      <c r="AC2199">
        <v>0</v>
      </c>
      <c r="AD2199">
        <v>92</v>
      </c>
      <c r="AE2199">
        <v>66</v>
      </c>
      <c r="AF2199">
        <v>43</v>
      </c>
      <c r="AG2199">
        <v>16</v>
      </c>
      <c r="AH2199">
        <v>13</v>
      </c>
      <c r="AI2199">
        <v>10</v>
      </c>
      <c r="AJ2199">
        <v>12</v>
      </c>
      <c r="AK2199">
        <v>1</v>
      </c>
      <c r="AL2199">
        <v>2</v>
      </c>
      <c r="AM2199">
        <v>80</v>
      </c>
      <c r="AN2199">
        <v>52</v>
      </c>
      <c r="AO2199">
        <v>28</v>
      </c>
      <c r="AP2199">
        <v>9</v>
      </c>
      <c r="AQ2199">
        <v>13</v>
      </c>
      <c r="AR2199">
        <v>2</v>
      </c>
      <c r="AS2199">
        <v>10</v>
      </c>
      <c r="AT2199">
        <v>5</v>
      </c>
      <c r="AU2199">
        <v>2600</v>
      </c>
      <c r="AV2199">
        <v>21</v>
      </c>
      <c r="AW2199">
        <v>1225</v>
      </c>
    </row>
    <row r="2200" spans="1:49" x14ac:dyDescent="0.35">
      <c r="A2200" s="1" t="s">
        <v>1044</v>
      </c>
      <c r="B2200" s="1" t="s">
        <v>1045</v>
      </c>
      <c r="C2200" s="1" t="s">
        <v>198</v>
      </c>
      <c r="D2200">
        <v>128</v>
      </c>
      <c r="E2200" s="1" t="s">
        <v>2257</v>
      </c>
      <c r="F2200">
        <v>20050523</v>
      </c>
      <c r="G2200">
        <v>123</v>
      </c>
      <c r="H2200">
        <v>103786</v>
      </c>
      <c r="I2200">
        <v>12</v>
      </c>
      <c r="J2200" s="1" t="s">
        <v>2156</v>
      </c>
      <c r="K2200" s="1" t="s">
        <v>70</v>
      </c>
      <c r="L2200" s="1" t="s">
        <v>2157</v>
      </c>
      <c r="M2200">
        <v>178</v>
      </c>
      <c r="N2200" s="1" t="s">
        <v>2166</v>
      </c>
      <c r="O2200">
        <v>23.9</v>
      </c>
      <c r="P2200">
        <v>103990</v>
      </c>
      <c r="Q2200">
        <v>15</v>
      </c>
      <c r="R2200" s="1" t="s">
        <v>2156</v>
      </c>
      <c r="S2200" s="1" t="s">
        <v>65</v>
      </c>
      <c r="T2200" s="1" t="s">
        <v>2157</v>
      </c>
      <c r="U2200">
        <v>180</v>
      </c>
      <c r="V2200" s="1" t="s">
        <v>2161</v>
      </c>
      <c r="W2200">
        <v>23</v>
      </c>
      <c r="X2200" s="1" t="s">
        <v>1160</v>
      </c>
      <c r="Y2200">
        <v>5</v>
      </c>
      <c r="Z2200" s="1" t="s">
        <v>101</v>
      </c>
      <c r="AA2200">
        <v>198</v>
      </c>
      <c r="AB2200">
        <v>4</v>
      </c>
      <c r="AC2200">
        <v>6</v>
      </c>
      <c r="AD2200">
        <v>141</v>
      </c>
      <c r="AE2200">
        <v>109</v>
      </c>
      <c r="AF2200">
        <v>66</v>
      </c>
      <c r="AG2200">
        <v>15</v>
      </c>
      <c r="AH2200">
        <v>22</v>
      </c>
      <c r="AI2200">
        <v>6</v>
      </c>
      <c r="AJ2200">
        <v>13</v>
      </c>
      <c r="AK2200">
        <v>1</v>
      </c>
      <c r="AL2200">
        <v>1</v>
      </c>
      <c r="AM2200">
        <v>157</v>
      </c>
      <c r="AN2200">
        <v>101</v>
      </c>
      <c r="AO2200">
        <v>61</v>
      </c>
      <c r="AP2200">
        <v>21</v>
      </c>
      <c r="AQ2200">
        <v>22</v>
      </c>
      <c r="AR2200">
        <v>19</v>
      </c>
      <c r="AS2200">
        <v>29</v>
      </c>
      <c r="AT2200">
        <v>12</v>
      </c>
      <c r="AU2200">
        <v>1640</v>
      </c>
      <c r="AV2200">
        <v>16</v>
      </c>
      <c r="AW2200">
        <v>1415</v>
      </c>
    </row>
    <row r="2201" spans="1:49" x14ac:dyDescent="0.35">
      <c r="A2201" s="1" t="s">
        <v>1044</v>
      </c>
      <c r="B2201" s="1" t="s">
        <v>1045</v>
      </c>
      <c r="C2201" s="1" t="s">
        <v>198</v>
      </c>
      <c r="D2201">
        <v>128</v>
      </c>
      <c r="E2201" s="1" t="s">
        <v>2257</v>
      </c>
      <c r="F2201">
        <v>20050523</v>
      </c>
      <c r="G2201">
        <v>124</v>
      </c>
      <c r="H2201">
        <v>103264</v>
      </c>
      <c r="J2201" s="1" t="s">
        <v>2156</v>
      </c>
      <c r="K2201" s="1" t="s">
        <v>76</v>
      </c>
      <c r="L2201" s="1" t="s">
        <v>2172</v>
      </c>
      <c r="M2201">
        <v>180</v>
      </c>
      <c r="N2201" s="1" t="s">
        <v>2165</v>
      </c>
      <c r="O2201">
        <v>26.6</v>
      </c>
      <c r="P2201">
        <v>103084</v>
      </c>
      <c r="Q2201">
        <v>9</v>
      </c>
      <c r="R2201" s="1" t="s">
        <v>2156</v>
      </c>
      <c r="S2201" s="1" t="s">
        <v>677</v>
      </c>
      <c r="T2201" s="1" t="s">
        <v>2157</v>
      </c>
      <c r="U2201">
        <v>185</v>
      </c>
      <c r="V2201" s="1" t="s">
        <v>2165</v>
      </c>
      <c r="W2201">
        <v>27.4</v>
      </c>
      <c r="X2201" s="1" t="s">
        <v>1161</v>
      </c>
      <c r="Y2201">
        <v>5</v>
      </c>
      <c r="Z2201" s="1" t="s">
        <v>101</v>
      </c>
      <c r="AA2201">
        <v>215</v>
      </c>
      <c r="AB2201">
        <v>2</v>
      </c>
      <c r="AC2201">
        <v>3</v>
      </c>
      <c r="AD2201">
        <v>131</v>
      </c>
      <c r="AE2201">
        <v>85</v>
      </c>
      <c r="AF2201">
        <v>57</v>
      </c>
      <c r="AG2201">
        <v>25</v>
      </c>
      <c r="AH2201">
        <v>22</v>
      </c>
      <c r="AI2201">
        <v>4</v>
      </c>
      <c r="AJ2201">
        <v>9</v>
      </c>
      <c r="AK2201">
        <v>7</v>
      </c>
      <c r="AL2201">
        <v>1</v>
      </c>
      <c r="AM2201">
        <v>132</v>
      </c>
      <c r="AN2201">
        <v>68</v>
      </c>
      <c r="AO2201">
        <v>49</v>
      </c>
      <c r="AP2201">
        <v>35</v>
      </c>
      <c r="AQ2201">
        <v>21</v>
      </c>
      <c r="AR2201">
        <v>9</v>
      </c>
      <c r="AS2201">
        <v>14</v>
      </c>
      <c r="AT2201">
        <v>37</v>
      </c>
      <c r="AU2201">
        <v>927</v>
      </c>
      <c r="AV2201">
        <v>10</v>
      </c>
      <c r="AW2201">
        <v>1745</v>
      </c>
    </row>
    <row r="2202" spans="1:49" x14ac:dyDescent="0.35">
      <c r="A2202" s="1" t="s">
        <v>1044</v>
      </c>
      <c r="B2202" s="1" t="s">
        <v>1045</v>
      </c>
      <c r="C2202" s="1" t="s">
        <v>198</v>
      </c>
      <c r="D2202">
        <v>128</v>
      </c>
      <c r="E2202" s="1" t="s">
        <v>2257</v>
      </c>
      <c r="F2202">
        <v>20050523</v>
      </c>
      <c r="G2202">
        <v>125</v>
      </c>
      <c r="H2202">
        <v>104745</v>
      </c>
      <c r="I2202">
        <v>4</v>
      </c>
      <c r="J2202" s="1" t="s">
        <v>2156</v>
      </c>
      <c r="K2202" s="1" t="s">
        <v>62</v>
      </c>
      <c r="L2202" s="1" t="s">
        <v>2172</v>
      </c>
      <c r="M2202">
        <v>185</v>
      </c>
      <c r="N2202" s="1" t="s">
        <v>2161</v>
      </c>
      <c r="O2202">
        <v>18.899999999999999</v>
      </c>
      <c r="P2202">
        <v>103819</v>
      </c>
      <c r="Q2202">
        <v>1</v>
      </c>
      <c r="R2202" s="1" t="s">
        <v>2156</v>
      </c>
      <c r="S2202" s="1" t="s">
        <v>111</v>
      </c>
      <c r="T2202" s="1" t="s">
        <v>2157</v>
      </c>
      <c r="U2202">
        <v>185</v>
      </c>
      <c r="V2202" s="1" t="s">
        <v>2181</v>
      </c>
      <c r="W2202">
        <v>23.7</v>
      </c>
      <c r="X2202" s="1" t="s">
        <v>1162</v>
      </c>
      <c r="Y2202">
        <v>5</v>
      </c>
      <c r="Z2202" s="1" t="s">
        <v>105</v>
      </c>
      <c r="AA2202">
        <v>167</v>
      </c>
      <c r="AB2202">
        <v>2</v>
      </c>
      <c r="AC2202">
        <v>4</v>
      </c>
      <c r="AD2202">
        <v>120</v>
      </c>
      <c r="AE2202">
        <v>88</v>
      </c>
      <c r="AF2202">
        <v>54</v>
      </c>
      <c r="AG2202">
        <v>16</v>
      </c>
      <c r="AH2202">
        <v>19</v>
      </c>
      <c r="AI2202">
        <v>6</v>
      </c>
      <c r="AJ2202">
        <v>12</v>
      </c>
      <c r="AK2202">
        <v>3</v>
      </c>
      <c r="AL2202">
        <v>5</v>
      </c>
      <c r="AM2202">
        <v>119</v>
      </c>
      <c r="AN2202">
        <v>74</v>
      </c>
      <c r="AO2202">
        <v>47</v>
      </c>
      <c r="AP2202">
        <v>17</v>
      </c>
      <c r="AQ2202">
        <v>19</v>
      </c>
      <c r="AR2202">
        <v>4</v>
      </c>
      <c r="AS2202">
        <v>13</v>
      </c>
      <c r="AT2202">
        <v>5</v>
      </c>
      <c r="AU2202">
        <v>2600</v>
      </c>
      <c r="AV2202">
        <v>1</v>
      </c>
      <c r="AW2202">
        <v>6605</v>
      </c>
    </row>
    <row r="2203" spans="1:49" x14ac:dyDescent="0.35">
      <c r="A2203" s="1" t="s">
        <v>1044</v>
      </c>
      <c r="B2203" s="1" t="s">
        <v>1045</v>
      </c>
      <c r="C2203" s="1" t="s">
        <v>198</v>
      </c>
      <c r="D2203">
        <v>128</v>
      </c>
      <c r="E2203" s="1" t="s">
        <v>2257</v>
      </c>
      <c r="F2203">
        <v>20050523</v>
      </c>
      <c r="G2203">
        <v>126</v>
      </c>
      <c r="H2203">
        <v>103264</v>
      </c>
      <c r="J2203" s="1" t="s">
        <v>2156</v>
      </c>
      <c r="K2203" s="1" t="s">
        <v>76</v>
      </c>
      <c r="L2203" s="1" t="s">
        <v>2172</v>
      </c>
      <c r="M2203">
        <v>180</v>
      </c>
      <c r="N2203" s="1" t="s">
        <v>2165</v>
      </c>
      <c r="O2203">
        <v>26.6</v>
      </c>
      <c r="P2203">
        <v>103786</v>
      </c>
      <c r="Q2203">
        <v>12</v>
      </c>
      <c r="R2203" s="1" t="s">
        <v>2156</v>
      </c>
      <c r="S2203" s="1" t="s">
        <v>70</v>
      </c>
      <c r="T2203" s="1" t="s">
        <v>2157</v>
      </c>
      <c r="U2203">
        <v>178</v>
      </c>
      <c r="V2203" s="1" t="s">
        <v>2166</v>
      </c>
      <c r="W2203">
        <v>23.9</v>
      </c>
      <c r="X2203" s="1" t="s">
        <v>1163</v>
      </c>
      <c r="Y2203">
        <v>5</v>
      </c>
      <c r="Z2203" s="1" t="s">
        <v>105</v>
      </c>
      <c r="AA2203">
        <v>209</v>
      </c>
      <c r="AB2203">
        <v>1</v>
      </c>
      <c r="AC2203">
        <v>9</v>
      </c>
      <c r="AD2203">
        <v>150</v>
      </c>
      <c r="AE2203">
        <v>79</v>
      </c>
      <c r="AF2203">
        <v>55</v>
      </c>
      <c r="AG2203">
        <v>35</v>
      </c>
      <c r="AH2203">
        <v>25</v>
      </c>
      <c r="AI2203">
        <v>5</v>
      </c>
      <c r="AJ2203">
        <v>12</v>
      </c>
      <c r="AK2203">
        <v>11</v>
      </c>
      <c r="AL2203">
        <v>3</v>
      </c>
      <c r="AM2203">
        <v>137</v>
      </c>
      <c r="AN2203">
        <v>81</v>
      </c>
      <c r="AO2203">
        <v>53</v>
      </c>
      <c r="AP2203">
        <v>29</v>
      </c>
      <c r="AQ2203">
        <v>24</v>
      </c>
      <c r="AR2203">
        <v>5</v>
      </c>
      <c r="AS2203">
        <v>12</v>
      </c>
      <c r="AT2203">
        <v>37</v>
      </c>
      <c r="AU2203">
        <v>927</v>
      </c>
      <c r="AV2203">
        <v>12</v>
      </c>
      <c r="AW2203">
        <v>1640</v>
      </c>
    </row>
    <row r="2204" spans="1:49" x14ac:dyDescent="0.35">
      <c r="A2204" s="1" t="s">
        <v>1044</v>
      </c>
      <c r="B2204" s="1" t="s">
        <v>1045</v>
      </c>
      <c r="C2204" s="1" t="s">
        <v>198</v>
      </c>
      <c r="D2204">
        <v>128</v>
      </c>
      <c r="E2204" s="1" t="s">
        <v>2257</v>
      </c>
      <c r="F2204">
        <v>20050523</v>
      </c>
      <c r="G2204">
        <v>127</v>
      </c>
      <c r="H2204">
        <v>104745</v>
      </c>
      <c r="I2204">
        <v>4</v>
      </c>
      <c r="J2204" s="1" t="s">
        <v>2156</v>
      </c>
      <c r="K2204" s="1" t="s">
        <v>62</v>
      </c>
      <c r="L2204" s="1" t="s">
        <v>2172</v>
      </c>
      <c r="M2204">
        <v>185</v>
      </c>
      <c r="N2204" s="1" t="s">
        <v>2161</v>
      </c>
      <c r="O2204">
        <v>18.899999999999999</v>
      </c>
      <c r="P2204">
        <v>103264</v>
      </c>
      <c r="R2204" s="1" t="s">
        <v>2156</v>
      </c>
      <c r="S2204" s="1" t="s">
        <v>76</v>
      </c>
      <c r="T2204" s="1" t="s">
        <v>2172</v>
      </c>
      <c r="U2204">
        <v>180</v>
      </c>
      <c r="V2204" s="1" t="s">
        <v>2165</v>
      </c>
      <c r="W2204">
        <v>26.6</v>
      </c>
      <c r="X2204" s="1" t="s">
        <v>1164</v>
      </c>
      <c r="Y2204">
        <v>5</v>
      </c>
      <c r="Z2204" s="1" t="s">
        <v>108</v>
      </c>
      <c r="AA2204">
        <v>204</v>
      </c>
      <c r="AB2204">
        <v>7</v>
      </c>
      <c r="AC2204">
        <v>3</v>
      </c>
      <c r="AD2204">
        <v>137</v>
      </c>
      <c r="AE2204">
        <v>108</v>
      </c>
      <c r="AF2204">
        <v>73</v>
      </c>
      <c r="AG2204">
        <v>12</v>
      </c>
      <c r="AH2204">
        <v>20</v>
      </c>
      <c r="AI2204">
        <v>11</v>
      </c>
      <c r="AJ2204">
        <v>14</v>
      </c>
      <c r="AK2204">
        <v>4</v>
      </c>
      <c r="AL2204">
        <v>2</v>
      </c>
      <c r="AM2204">
        <v>137</v>
      </c>
      <c r="AN2204">
        <v>83</v>
      </c>
      <c r="AO2204">
        <v>53</v>
      </c>
      <c r="AP2204">
        <v>23</v>
      </c>
      <c r="AQ2204">
        <v>20</v>
      </c>
      <c r="AR2204">
        <v>10</v>
      </c>
      <c r="AS2204">
        <v>18</v>
      </c>
      <c r="AT2204">
        <v>5</v>
      </c>
      <c r="AU2204">
        <v>2600</v>
      </c>
      <c r="AV2204">
        <v>37</v>
      </c>
      <c r="AW2204">
        <v>927</v>
      </c>
    </row>
    <row r="2205" spans="1:49" x14ac:dyDescent="0.35">
      <c r="A2205" s="1" t="s">
        <v>1165</v>
      </c>
      <c r="B2205" s="1" t="s">
        <v>1166</v>
      </c>
      <c r="C2205" s="1" t="s">
        <v>198</v>
      </c>
      <c r="D2205">
        <v>32</v>
      </c>
      <c r="E2205" s="1" t="s">
        <v>2180</v>
      </c>
      <c r="F2205">
        <v>20050214</v>
      </c>
      <c r="G2205">
        <v>1</v>
      </c>
      <c r="H2205">
        <v>103672</v>
      </c>
      <c r="I2205">
        <v>9</v>
      </c>
      <c r="J2205" s="1" t="s">
        <v>2156</v>
      </c>
      <c r="K2205" s="1" t="s">
        <v>188</v>
      </c>
      <c r="L2205" s="1" t="s">
        <v>2172</v>
      </c>
      <c r="M2205">
        <v>175</v>
      </c>
      <c r="N2205" s="1" t="s">
        <v>2182</v>
      </c>
      <c r="O2205">
        <v>24.1</v>
      </c>
      <c r="P2205">
        <v>103656</v>
      </c>
      <c r="R2205" s="1" t="s">
        <v>2156</v>
      </c>
      <c r="S2205" s="1" t="s">
        <v>214</v>
      </c>
      <c r="T2205" s="1" t="s">
        <v>2157</v>
      </c>
      <c r="U2205">
        <v>175</v>
      </c>
      <c r="V2205" s="1" t="s">
        <v>2161</v>
      </c>
      <c r="W2205">
        <v>24.2</v>
      </c>
      <c r="X2205" s="1" t="s">
        <v>52</v>
      </c>
      <c r="Y2205">
        <v>3</v>
      </c>
      <c r="Z2205" s="1" t="s">
        <v>64</v>
      </c>
      <c r="AA2205">
        <v>122</v>
      </c>
      <c r="AB2205">
        <v>4</v>
      </c>
      <c r="AC2205">
        <v>3</v>
      </c>
      <c r="AD2205">
        <v>105</v>
      </c>
      <c r="AE2205">
        <v>59</v>
      </c>
      <c r="AF2205">
        <v>44</v>
      </c>
      <c r="AG2205">
        <v>21</v>
      </c>
      <c r="AH2205">
        <v>15</v>
      </c>
      <c r="AI2205">
        <v>8</v>
      </c>
      <c r="AJ2205">
        <v>10</v>
      </c>
      <c r="AK2205">
        <v>3</v>
      </c>
      <c r="AL2205">
        <v>2</v>
      </c>
      <c r="AM2205">
        <v>70</v>
      </c>
      <c r="AN2205">
        <v>39</v>
      </c>
      <c r="AO2205">
        <v>31</v>
      </c>
      <c r="AP2205">
        <v>21</v>
      </c>
      <c r="AQ2205">
        <v>14</v>
      </c>
      <c r="AR2205">
        <v>3</v>
      </c>
      <c r="AS2205">
        <v>5</v>
      </c>
      <c r="AT2205">
        <v>56</v>
      </c>
      <c r="AU2205">
        <v>667</v>
      </c>
      <c r="AV2205">
        <v>96</v>
      </c>
      <c r="AW2205">
        <v>436</v>
      </c>
    </row>
    <row r="2206" spans="1:49" x14ac:dyDescent="0.35">
      <c r="A2206" s="1" t="s">
        <v>1165</v>
      </c>
      <c r="B2206" s="1" t="s">
        <v>1166</v>
      </c>
      <c r="C2206" s="1" t="s">
        <v>198</v>
      </c>
      <c r="D2206">
        <v>32</v>
      </c>
      <c r="E2206" s="1" t="s">
        <v>2180</v>
      </c>
      <c r="F2206">
        <v>20050214</v>
      </c>
      <c r="G2206">
        <v>2</v>
      </c>
      <c r="H2206">
        <v>103506</v>
      </c>
      <c r="J2206" s="1" t="s">
        <v>2159</v>
      </c>
      <c r="K2206" s="1" t="s">
        <v>1167</v>
      </c>
      <c r="L2206" s="1" t="s">
        <v>2157</v>
      </c>
      <c r="M2206">
        <v>183</v>
      </c>
      <c r="N2206" s="1" t="s">
        <v>2165</v>
      </c>
      <c r="O2206">
        <v>25</v>
      </c>
      <c r="P2206">
        <v>102456</v>
      </c>
      <c r="R2206" s="1" t="s">
        <v>2156</v>
      </c>
      <c r="S2206" s="1" t="s">
        <v>201</v>
      </c>
      <c r="T2206" s="1" t="s">
        <v>2157</v>
      </c>
      <c r="U2206">
        <v>180</v>
      </c>
      <c r="V2206" s="1" t="s">
        <v>2161</v>
      </c>
      <c r="W2206">
        <v>30.3</v>
      </c>
      <c r="X2206" s="1" t="s">
        <v>1168</v>
      </c>
      <c r="Y2206">
        <v>3</v>
      </c>
      <c r="Z2206" s="1" t="s">
        <v>64</v>
      </c>
      <c r="AA2206">
        <v>177</v>
      </c>
      <c r="AB2206">
        <v>3</v>
      </c>
      <c r="AC2206">
        <v>1</v>
      </c>
      <c r="AD2206">
        <v>103</v>
      </c>
      <c r="AE2206">
        <v>66</v>
      </c>
      <c r="AF2206">
        <v>43</v>
      </c>
      <c r="AG2206">
        <v>25</v>
      </c>
      <c r="AH2206">
        <v>16</v>
      </c>
      <c r="AI2206">
        <v>4</v>
      </c>
      <c r="AJ2206">
        <v>8</v>
      </c>
      <c r="AK2206">
        <v>3</v>
      </c>
      <c r="AL2206">
        <v>6</v>
      </c>
      <c r="AM2206">
        <v>94</v>
      </c>
      <c r="AN2206">
        <v>47</v>
      </c>
      <c r="AO2206">
        <v>33</v>
      </c>
      <c r="AP2206">
        <v>25</v>
      </c>
      <c r="AQ2206">
        <v>15</v>
      </c>
      <c r="AR2206">
        <v>5</v>
      </c>
      <c r="AS2206">
        <v>9</v>
      </c>
      <c r="AT2206">
        <v>227</v>
      </c>
      <c r="AU2206">
        <v>184</v>
      </c>
      <c r="AV2206">
        <v>97</v>
      </c>
      <c r="AW2206">
        <v>433</v>
      </c>
    </row>
    <row r="2207" spans="1:49" x14ac:dyDescent="0.35">
      <c r="A2207" s="1" t="s">
        <v>1165</v>
      </c>
      <c r="B2207" s="1" t="s">
        <v>1166</v>
      </c>
      <c r="C2207" s="1" t="s">
        <v>198</v>
      </c>
      <c r="D2207">
        <v>32</v>
      </c>
      <c r="E2207" s="1" t="s">
        <v>2180</v>
      </c>
      <c r="F2207">
        <v>20050214</v>
      </c>
      <c r="G2207">
        <v>3</v>
      </c>
      <c r="H2207">
        <v>103490</v>
      </c>
      <c r="J2207" s="1" t="s">
        <v>2156</v>
      </c>
      <c r="K2207" s="1" t="s">
        <v>272</v>
      </c>
      <c r="L2207" s="1" t="s">
        <v>2157</v>
      </c>
      <c r="M2207">
        <v>183</v>
      </c>
      <c r="N2207" s="1" t="s">
        <v>2161</v>
      </c>
      <c r="O2207">
        <v>25.1</v>
      </c>
      <c r="P2207">
        <v>104597</v>
      </c>
      <c r="R2207" s="1" t="s">
        <v>2156</v>
      </c>
      <c r="S2207" s="1" t="s">
        <v>207</v>
      </c>
      <c r="T2207" s="1" t="s">
        <v>2157</v>
      </c>
      <c r="U2207">
        <v>183</v>
      </c>
      <c r="V2207" s="1" t="s">
        <v>2161</v>
      </c>
      <c r="W2207">
        <v>19.399999999999999</v>
      </c>
      <c r="X2207" s="1" t="s">
        <v>1169</v>
      </c>
      <c r="Y2207">
        <v>3</v>
      </c>
      <c r="Z2207" s="1" t="s">
        <v>64</v>
      </c>
      <c r="AA2207">
        <v>98</v>
      </c>
      <c r="AB2207">
        <v>4</v>
      </c>
      <c r="AC2207">
        <v>3</v>
      </c>
      <c r="AD2207">
        <v>76</v>
      </c>
      <c r="AE2207">
        <v>44</v>
      </c>
      <c r="AF2207">
        <v>29</v>
      </c>
      <c r="AG2207">
        <v>17</v>
      </c>
      <c r="AH2207">
        <v>13</v>
      </c>
      <c r="AI2207">
        <v>4</v>
      </c>
      <c r="AJ2207">
        <v>8</v>
      </c>
      <c r="AK2207">
        <v>8</v>
      </c>
      <c r="AL2207">
        <v>2</v>
      </c>
      <c r="AM2207">
        <v>74</v>
      </c>
      <c r="AN2207">
        <v>41</v>
      </c>
      <c r="AO2207">
        <v>25</v>
      </c>
      <c r="AP2207">
        <v>14</v>
      </c>
      <c r="AQ2207">
        <v>14</v>
      </c>
      <c r="AR2207">
        <v>2</v>
      </c>
      <c r="AS2207">
        <v>9</v>
      </c>
      <c r="AT2207">
        <v>84</v>
      </c>
      <c r="AU2207">
        <v>477</v>
      </c>
      <c r="AV2207">
        <v>89</v>
      </c>
      <c r="AW2207">
        <v>465</v>
      </c>
    </row>
    <row r="2208" spans="1:49" x14ac:dyDescent="0.35">
      <c r="A2208" s="1" t="s">
        <v>1165</v>
      </c>
      <c r="B2208" s="1" t="s">
        <v>1166</v>
      </c>
      <c r="C2208" s="1" t="s">
        <v>198</v>
      </c>
      <c r="D2208">
        <v>32</v>
      </c>
      <c r="E2208" s="1" t="s">
        <v>2180</v>
      </c>
      <c r="F2208">
        <v>20050214</v>
      </c>
      <c r="G2208">
        <v>4</v>
      </c>
      <c r="H2208">
        <v>102374</v>
      </c>
      <c r="J2208" s="1" t="s">
        <v>2173</v>
      </c>
      <c r="K2208" s="1" t="s">
        <v>958</v>
      </c>
      <c r="L2208" s="1" t="s">
        <v>2157</v>
      </c>
      <c r="M2208">
        <v>180</v>
      </c>
      <c r="N2208" s="1" t="s">
        <v>2161</v>
      </c>
      <c r="O2208">
        <v>30.8</v>
      </c>
      <c r="P2208">
        <v>103970</v>
      </c>
      <c r="Q2208">
        <v>5</v>
      </c>
      <c r="R2208" s="1" t="s">
        <v>2156</v>
      </c>
      <c r="S2208" s="1" t="s">
        <v>74</v>
      </c>
      <c r="T2208" s="1" t="s">
        <v>2157</v>
      </c>
      <c r="U2208">
        <v>175</v>
      </c>
      <c r="V2208" s="1" t="s">
        <v>2161</v>
      </c>
      <c r="W2208">
        <v>22.8</v>
      </c>
      <c r="X2208" s="1" t="s">
        <v>2260</v>
      </c>
      <c r="Y2208">
        <v>3</v>
      </c>
      <c r="Z2208" s="1" t="s">
        <v>64</v>
      </c>
      <c r="AA2208">
        <v>92</v>
      </c>
      <c r="AB2208">
        <v>1</v>
      </c>
      <c r="AC2208">
        <v>2</v>
      </c>
      <c r="AD2208">
        <v>55</v>
      </c>
      <c r="AE2208">
        <v>33</v>
      </c>
      <c r="AF2208">
        <v>19</v>
      </c>
      <c r="AG2208">
        <v>10</v>
      </c>
      <c r="AH2208">
        <v>9</v>
      </c>
      <c r="AI2208">
        <v>5</v>
      </c>
      <c r="AJ2208">
        <v>10</v>
      </c>
      <c r="AK2208">
        <v>1</v>
      </c>
      <c r="AL2208">
        <v>1</v>
      </c>
      <c r="AM2208">
        <v>67</v>
      </c>
      <c r="AN2208">
        <v>42</v>
      </c>
      <c r="AO2208">
        <v>26</v>
      </c>
      <c r="AP2208">
        <v>12</v>
      </c>
      <c r="AQ2208">
        <v>9</v>
      </c>
      <c r="AR2208">
        <v>14</v>
      </c>
      <c r="AS2208">
        <v>17</v>
      </c>
      <c r="AT2208">
        <v>126</v>
      </c>
      <c r="AU2208">
        <v>355</v>
      </c>
      <c r="AV2208">
        <v>47</v>
      </c>
      <c r="AW2208">
        <v>795</v>
      </c>
    </row>
    <row r="2209" spans="1:49" x14ac:dyDescent="0.35">
      <c r="A2209" s="1" t="s">
        <v>1165</v>
      </c>
      <c r="B2209" s="1" t="s">
        <v>1166</v>
      </c>
      <c r="C2209" s="1" t="s">
        <v>198</v>
      </c>
      <c r="D2209">
        <v>32</v>
      </c>
      <c r="E2209" s="1" t="s">
        <v>2180</v>
      </c>
      <c r="F2209">
        <v>20050214</v>
      </c>
      <c r="G2209">
        <v>5</v>
      </c>
      <c r="H2209">
        <v>103428</v>
      </c>
      <c r="I2209">
        <v>3</v>
      </c>
      <c r="J2209" s="1" t="s">
        <v>2156</v>
      </c>
      <c r="K2209" s="1" t="s">
        <v>53</v>
      </c>
      <c r="L2209" s="1" t="s">
        <v>2157</v>
      </c>
      <c r="M2209">
        <v>190</v>
      </c>
      <c r="N2209" s="1" t="s">
        <v>2165</v>
      </c>
      <c r="O2209">
        <v>25.4</v>
      </c>
      <c r="P2209">
        <v>102694</v>
      </c>
      <c r="R2209" s="1" t="s">
        <v>2156</v>
      </c>
      <c r="S2209" s="1" t="s">
        <v>235</v>
      </c>
      <c r="T2209" s="1" t="s">
        <v>2157</v>
      </c>
      <c r="U2209">
        <v>183</v>
      </c>
      <c r="V2209" s="1" t="s">
        <v>2169</v>
      </c>
      <c r="W2209">
        <v>29.1</v>
      </c>
      <c r="X2209" s="1" t="s">
        <v>288</v>
      </c>
      <c r="Y2209">
        <v>3</v>
      </c>
      <c r="Z2209" s="1" t="s">
        <v>64</v>
      </c>
      <c r="AA2209">
        <v>73</v>
      </c>
      <c r="AB2209">
        <v>1</v>
      </c>
      <c r="AC2209">
        <v>1</v>
      </c>
      <c r="AD2209">
        <v>49</v>
      </c>
      <c r="AE2209">
        <v>28</v>
      </c>
      <c r="AF2209">
        <v>23</v>
      </c>
      <c r="AG2209">
        <v>8</v>
      </c>
      <c r="AH2209">
        <v>8</v>
      </c>
      <c r="AI2209">
        <v>5</v>
      </c>
      <c r="AJ2209">
        <v>7</v>
      </c>
      <c r="AK2209">
        <v>0</v>
      </c>
      <c r="AL2209">
        <v>3</v>
      </c>
      <c r="AM2209">
        <v>54</v>
      </c>
      <c r="AN2209">
        <v>24</v>
      </c>
      <c r="AO2209">
        <v>15</v>
      </c>
      <c r="AP2209">
        <v>6</v>
      </c>
      <c r="AQ2209">
        <v>8</v>
      </c>
      <c r="AR2209">
        <v>1</v>
      </c>
      <c r="AS2209">
        <v>7</v>
      </c>
      <c r="AT2209">
        <v>23</v>
      </c>
      <c r="AU2209">
        <v>1245</v>
      </c>
      <c r="AV2209">
        <v>91</v>
      </c>
      <c r="AW2209">
        <v>461</v>
      </c>
    </row>
    <row r="2210" spans="1:49" x14ac:dyDescent="0.35">
      <c r="A2210" s="1" t="s">
        <v>1165</v>
      </c>
      <c r="B2210" s="1" t="s">
        <v>1166</v>
      </c>
      <c r="C2210" s="1" t="s">
        <v>198</v>
      </c>
      <c r="D2210">
        <v>32</v>
      </c>
      <c r="E2210" s="1" t="s">
        <v>2180</v>
      </c>
      <c r="F2210">
        <v>20050214</v>
      </c>
      <c r="G2210">
        <v>6</v>
      </c>
      <c r="H2210">
        <v>102860</v>
      </c>
      <c r="J2210" s="1" t="s">
        <v>2156</v>
      </c>
      <c r="K2210" s="1" t="s">
        <v>32</v>
      </c>
      <c r="L2210" s="1" t="s">
        <v>2157</v>
      </c>
      <c r="M2210">
        <v>183</v>
      </c>
      <c r="N2210" s="1" t="s">
        <v>2165</v>
      </c>
      <c r="O2210">
        <v>28.4</v>
      </c>
      <c r="P2210">
        <v>103808</v>
      </c>
      <c r="R2210" s="1" t="s">
        <v>2156</v>
      </c>
      <c r="S2210" s="1" t="s">
        <v>190</v>
      </c>
      <c r="T2210" s="1" t="s">
        <v>2157</v>
      </c>
      <c r="U2210">
        <v>188</v>
      </c>
      <c r="V2210" s="1" t="s">
        <v>2162</v>
      </c>
      <c r="W2210">
        <v>23.5</v>
      </c>
      <c r="X2210" s="1" t="s">
        <v>366</v>
      </c>
      <c r="Y2210">
        <v>3</v>
      </c>
      <c r="Z2210" s="1" t="s">
        <v>64</v>
      </c>
      <c r="AA2210">
        <v>52</v>
      </c>
      <c r="AB2210">
        <v>10</v>
      </c>
      <c r="AC2210">
        <v>1</v>
      </c>
      <c r="AD2210">
        <v>41</v>
      </c>
      <c r="AE2210">
        <v>23</v>
      </c>
      <c r="AF2210">
        <v>21</v>
      </c>
      <c r="AG2210">
        <v>9</v>
      </c>
      <c r="AH2210">
        <v>7</v>
      </c>
      <c r="AI2210">
        <v>1</v>
      </c>
      <c r="AJ2210">
        <v>1</v>
      </c>
      <c r="AK2210">
        <v>1</v>
      </c>
      <c r="AL2210">
        <v>1</v>
      </c>
      <c r="AM2210">
        <v>45</v>
      </c>
      <c r="AN2210">
        <v>28</v>
      </c>
      <c r="AO2210">
        <v>9</v>
      </c>
      <c r="AP2210">
        <v>9</v>
      </c>
      <c r="AQ2210">
        <v>7</v>
      </c>
      <c r="AR2210">
        <v>3</v>
      </c>
      <c r="AS2210">
        <v>8</v>
      </c>
      <c r="AT2210">
        <v>60</v>
      </c>
      <c r="AU2210">
        <v>615</v>
      </c>
      <c r="AV2210">
        <v>65</v>
      </c>
      <c r="AW2210">
        <v>579</v>
      </c>
    </row>
    <row r="2211" spans="1:49" x14ac:dyDescent="0.35">
      <c r="A2211" s="1" t="s">
        <v>1165</v>
      </c>
      <c r="B2211" s="1" t="s">
        <v>1166</v>
      </c>
      <c r="C2211" s="1" t="s">
        <v>198</v>
      </c>
      <c r="D2211">
        <v>32</v>
      </c>
      <c r="E2211" s="1" t="s">
        <v>2180</v>
      </c>
      <c r="F2211">
        <v>20050214</v>
      </c>
      <c r="G2211">
        <v>7</v>
      </c>
      <c r="H2211">
        <v>102231</v>
      </c>
      <c r="J2211" s="1" t="s">
        <v>2156</v>
      </c>
      <c r="K2211" s="1" t="s">
        <v>128</v>
      </c>
      <c r="L2211" s="1" t="s">
        <v>2157</v>
      </c>
      <c r="M2211">
        <v>190</v>
      </c>
      <c r="N2211" s="1" t="s">
        <v>2161</v>
      </c>
      <c r="O2211">
        <v>31.6</v>
      </c>
      <c r="P2211">
        <v>102548</v>
      </c>
      <c r="R2211" s="1" t="s">
        <v>2159</v>
      </c>
      <c r="S2211" s="1" t="s">
        <v>386</v>
      </c>
      <c r="T2211" s="1" t="s">
        <v>2157</v>
      </c>
      <c r="U2211">
        <v>175</v>
      </c>
      <c r="V2211" s="1" t="s">
        <v>2210</v>
      </c>
      <c r="W2211">
        <v>29.9</v>
      </c>
      <c r="X2211" s="1" t="s">
        <v>85</v>
      </c>
      <c r="Y2211">
        <v>3</v>
      </c>
      <c r="Z2211" s="1" t="s">
        <v>64</v>
      </c>
      <c r="AA2211">
        <v>84</v>
      </c>
      <c r="AB2211">
        <v>3</v>
      </c>
      <c r="AC2211">
        <v>2</v>
      </c>
      <c r="AD2211">
        <v>62</v>
      </c>
      <c r="AE2211">
        <v>49</v>
      </c>
      <c r="AF2211">
        <v>34</v>
      </c>
      <c r="AG2211">
        <v>7</v>
      </c>
      <c r="AH2211">
        <v>10</v>
      </c>
      <c r="AI2211">
        <v>4</v>
      </c>
      <c r="AJ2211">
        <v>5</v>
      </c>
      <c r="AK2211">
        <v>1</v>
      </c>
      <c r="AL2211">
        <v>2</v>
      </c>
      <c r="AM2211">
        <v>47</v>
      </c>
      <c r="AN2211">
        <v>21</v>
      </c>
      <c r="AO2211">
        <v>11</v>
      </c>
      <c r="AP2211">
        <v>15</v>
      </c>
      <c r="AQ2211">
        <v>9</v>
      </c>
      <c r="AR2211">
        <v>1</v>
      </c>
      <c r="AS2211">
        <v>4</v>
      </c>
      <c r="AT2211">
        <v>86</v>
      </c>
      <c r="AU2211">
        <v>474</v>
      </c>
      <c r="AV2211">
        <v>266</v>
      </c>
      <c r="AW2211">
        <v>145</v>
      </c>
    </row>
    <row r="2212" spans="1:49" x14ac:dyDescent="0.35">
      <c r="A2212" s="1" t="s">
        <v>1165</v>
      </c>
      <c r="B2212" s="1" t="s">
        <v>1166</v>
      </c>
      <c r="C2212" s="1" t="s">
        <v>198</v>
      </c>
      <c r="D2212">
        <v>32</v>
      </c>
      <c r="E2212" s="1" t="s">
        <v>2180</v>
      </c>
      <c r="F2212">
        <v>20050214</v>
      </c>
      <c r="G2212">
        <v>8</v>
      </c>
      <c r="H2212">
        <v>104745</v>
      </c>
      <c r="I2212">
        <v>6</v>
      </c>
      <c r="J2212" s="1" t="s">
        <v>2156</v>
      </c>
      <c r="K2212" s="1" t="s">
        <v>62</v>
      </c>
      <c r="L2212" s="1" t="s">
        <v>2172</v>
      </c>
      <c r="M2212">
        <v>185</v>
      </c>
      <c r="N2212" s="1" t="s">
        <v>2161</v>
      </c>
      <c r="O2212">
        <v>18.7</v>
      </c>
      <c r="P2212">
        <v>104076</v>
      </c>
      <c r="R2212" s="1" t="s">
        <v>2156</v>
      </c>
      <c r="S2212" s="1" t="s">
        <v>25</v>
      </c>
      <c r="T2212" s="1" t="s">
        <v>2157</v>
      </c>
      <c r="U2212">
        <v>190</v>
      </c>
      <c r="V2212" s="1" t="s">
        <v>2165</v>
      </c>
      <c r="W2212">
        <v>22.3</v>
      </c>
      <c r="X2212" s="1" t="s">
        <v>87</v>
      </c>
      <c r="Y2212">
        <v>3</v>
      </c>
      <c r="Z2212" s="1" t="s">
        <v>64</v>
      </c>
      <c r="AA2212">
        <v>114</v>
      </c>
      <c r="AB2212">
        <v>5</v>
      </c>
      <c r="AC2212">
        <v>1</v>
      </c>
      <c r="AD2212">
        <v>71</v>
      </c>
      <c r="AE2212">
        <v>56</v>
      </c>
      <c r="AF2212">
        <v>40</v>
      </c>
      <c r="AG2212">
        <v>10</v>
      </c>
      <c r="AH2212">
        <v>11</v>
      </c>
      <c r="AI2212">
        <v>6</v>
      </c>
      <c r="AJ2212">
        <v>7</v>
      </c>
      <c r="AK2212">
        <v>4</v>
      </c>
      <c r="AL2212">
        <v>2</v>
      </c>
      <c r="AM2212">
        <v>74</v>
      </c>
      <c r="AN2212">
        <v>36</v>
      </c>
      <c r="AO2212">
        <v>25</v>
      </c>
      <c r="AP2212">
        <v>18</v>
      </c>
      <c r="AQ2212">
        <v>10</v>
      </c>
      <c r="AR2212">
        <v>9</v>
      </c>
      <c r="AS2212">
        <v>11</v>
      </c>
      <c r="AT2212">
        <v>48</v>
      </c>
      <c r="AU2212">
        <v>790</v>
      </c>
      <c r="AV2212">
        <v>55</v>
      </c>
      <c r="AW2212">
        <v>711</v>
      </c>
    </row>
    <row r="2213" spans="1:49" x14ac:dyDescent="0.35">
      <c r="A2213" s="1" t="s">
        <v>1165</v>
      </c>
      <c r="B2213" s="1" t="s">
        <v>1166</v>
      </c>
      <c r="C2213" s="1" t="s">
        <v>198</v>
      </c>
      <c r="D2213">
        <v>32</v>
      </c>
      <c r="E2213" s="1" t="s">
        <v>2180</v>
      </c>
      <c r="F2213">
        <v>20050214</v>
      </c>
      <c r="G2213">
        <v>9</v>
      </c>
      <c r="H2213">
        <v>103151</v>
      </c>
      <c r="I2213">
        <v>7</v>
      </c>
      <c r="J2213" s="1" t="s">
        <v>2156</v>
      </c>
      <c r="K2213" s="1" t="s">
        <v>181</v>
      </c>
      <c r="L2213" s="1" t="s">
        <v>2157</v>
      </c>
      <c r="M2213">
        <v>183</v>
      </c>
      <c r="N2213" s="1" t="s">
        <v>2165</v>
      </c>
      <c r="O2213">
        <v>26.9</v>
      </c>
      <c r="P2213">
        <v>103264</v>
      </c>
      <c r="R2213" s="1" t="s">
        <v>2156</v>
      </c>
      <c r="S2213" s="1" t="s">
        <v>76</v>
      </c>
      <c r="T2213" s="1" t="s">
        <v>2172</v>
      </c>
      <c r="U2213">
        <v>180</v>
      </c>
      <c r="V2213" s="1" t="s">
        <v>2165</v>
      </c>
      <c r="W2213">
        <v>26.4</v>
      </c>
      <c r="X2213" s="1" t="s">
        <v>91</v>
      </c>
      <c r="Y2213">
        <v>3</v>
      </c>
      <c r="Z2213" s="1" t="s">
        <v>64</v>
      </c>
      <c r="AA2213">
        <v>52</v>
      </c>
      <c r="AB2213">
        <v>12</v>
      </c>
      <c r="AC2213">
        <v>0</v>
      </c>
      <c r="AD2213">
        <v>41</v>
      </c>
      <c r="AE2213">
        <v>20</v>
      </c>
      <c r="AF2213">
        <v>17</v>
      </c>
      <c r="AG2213">
        <v>19</v>
      </c>
      <c r="AH2213">
        <v>9</v>
      </c>
      <c r="AI2213">
        <v>0</v>
      </c>
      <c r="AJ2213">
        <v>0</v>
      </c>
      <c r="AK2213">
        <v>2</v>
      </c>
      <c r="AL2213">
        <v>5</v>
      </c>
      <c r="AM2213">
        <v>50</v>
      </c>
      <c r="AN2213">
        <v>24</v>
      </c>
      <c r="AO2213">
        <v>15</v>
      </c>
      <c r="AP2213">
        <v>14</v>
      </c>
      <c r="AQ2213">
        <v>9</v>
      </c>
      <c r="AR2213">
        <v>3</v>
      </c>
      <c r="AS2213">
        <v>6</v>
      </c>
      <c r="AT2213">
        <v>51</v>
      </c>
      <c r="AU2213">
        <v>770</v>
      </c>
      <c r="AV2213">
        <v>75</v>
      </c>
      <c r="AW2213">
        <v>517</v>
      </c>
    </row>
    <row r="2214" spans="1:49" x14ac:dyDescent="0.35">
      <c r="A2214" s="1" t="s">
        <v>1165</v>
      </c>
      <c r="B2214" s="1" t="s">
        <v>1166</v>
      </c>
      <c r="C2214" s="1" t="s">
        <v>198</v>
      </c>
      <c r="D2214">
        <v>32</v>
      </c>
      <c r="E2214" s="1" t="s">
        <v>2180</v>
      </c>
      <c r="F2214">
        <v>20050214</v>
      </c>
      <c r="G2214">
        <v>10</v>
      </c>
      <c r="H2214">
        <v>104198</v>
      </c>
      <c r="J2214" s="1" t="s">
        <v>2198</v>
      </c>
      <c r="K2214" s="1" t="s">
        <v>144</v>
      </c>
      <c r="L2214" s="1" t="s">
        <v>2157</v>
      </c>
      <c r="M2214">
        <v>188</v>
      </c>
      <c r="N2214" s="1" t="s">
        <v>2161</v>
      </c>
      <c r="O2214">
        <v>21.7</v>
      </c>
      <c r="P2214">
        <v>104338</v>
      </c>
      <c r="R2214" s="1" t="s">
        <v>2156</v>
      </c>
      <c r="S2214" s="1" t="s">
        <v>170</v>
      </c>
      <c r="T2214" s="1" t="s">
        <v>2157</v>
      </c>
      <c r="U2214">
        <v>185</v>
      </c>
      <c r="V2214" s="1" t="s">
        <v>2165</v>
      </c>
      <c r="W2214">
        <v>20.8</v>
      </c>
      <c r="X2214" s="1" t="s">
        <v>221</v>
      </c>
      <c r="Y2214">
        <v>3</v>
      </c>
      <c r="Z2214" s="1" t="s">
        <v>64</v>
      </c>
      <c r="AA2214">
        <v>79</v>
      </c>
      <c r="AB2214">
        <v>2</v>
      </c>
      <c r="AC2214">
        <v>2</v>
      </c>
      <c r="AD2214">
        <v>49</v>
      </c>
      <c r="AE2214">
        <v>27</v>
      </c>
      <c r="AF2214">
        <v>22</v>
      </c>
      <c r="AG2214">
        <v>13</v>
      </c>
      <c r="AH2214">
        <v>8</v>
      </c>
      <c r="AI2214">
        <v>0</v>
      </c>
      <c r="AJ2214">
        <v>0</v>
      </c>
      <c r="AK2214">
        <v>0</v>
      </c>
      <c r="AL2214">
        <v>4</v>
      </c>
      <c r="AM2214">
        <v>57</v>
      </c>
      <c r="AN2214">
        <v>30</v>
      </c>
      <c r="AO2214">
        <v>17</v>
      </c>
      <c r="AP2214">
        <v>10</v>
      </c>
      <c r="AQ2214">
        <v>8</v>
      </c>
      <c r="AR2214">
        <v>4</v>
      </c>
      <c r="AS2214">
        <v>8</v>
      </c>
      <c r="AT2214">
        <v>88</v>
      </c>
      <c r="AU2214">
        <v>467</v>
      </c>
      <c r="AV2214">
        <v>80</v>
      </c>
      <c r="AW2214">
        <v>488</v>
      </c>
    </row>
    <row r="2215" spans="1:49" x14ac:dyDescent="0.35">
      <c r="A2215" s="1" t="s">
        <v>1165</v>
      </c>
      <c r="B2215" s="1" t="s">
        <v>1166</v>
      </c>
      <c r="C2215" s="1" t="s">
        <v>198</v>
      </c>
      <c r="D2215">
        <v>32</v>
      </c>
      <c r="E2215" s="1" t="s">
        <v>2180</v>
      </c>
      <c r="F2215">
        <v>20050214</v>
      </c>
      <c r="G2215">
        <v>11</v>
      </c>
      <c r="H2215">
        <v>103908</v>
      </c>
      <c r="J2215" s="1" t="s">
        <v>2156</v>
      </c>
      <c r="K2215" s="1" t="s">
        <v>45</v>
      </c>
      <c r="L2215" s="1" t="s">
        <v>2157</v>
      </c>
      <c r="M2215">
        <v>185</v>
      </c>
      <c r="N2215" s="1" t="s">
        <v>2171</v>
      </c>
      <c r="O2215">
        <v>23</v>
      </c>
      <c r="P2215">
        <v>103176</v>
      </c>
      <c r="R2215" s="1" t="s">
        <v>2156</v>
      </c>
      <c r="S2215" s="1" t="s">
        <v>185</v>
      </c>
      <c r="T2215" s="1" t="s">
        <v>2157</v>
      </c>
      <c r="U2215">
        <v>183</v>
      </c>
      <c r="V2215" s="1" t="s">
        <v>2161</v>
      </c>
      <c r="W2215">
        <v>26.8</v>
      </c>
      <c r="X2215" s="1" t="s">
        <v>288</v>
      </c>
      <c r="Y2215">
        <v>3</v>
      </c>
      <c r="Z2215" s="1" t="s">
        <v>64</v>
      </c>
      <c r="AA2215">
        <v>82</v>
      </c>
      <c r="AB2215">
        <v>1</v>
      </c>
      <c r="AC2215">
        <v>3</v>
      </c>
      <c r="AD2215">
        <v>48</v>
      </c>
      <c r="AE2215">
        <v>30</v>
      </c>
      <c r="AF2215">
        <v>20</v>
      </c>
      <c r="AG2215">
        <v>11</v>
      </c>
      <c r="AH2215">
        <v>8</v>
      </c>
      <c r="AI2215">
        <v>2</v>
      </c>
      <c r="AJ2215">
        <v>3</v>
      </c>
      <c r="AK2215">
        <v>3</v>
      </c>
      <c r="AL2215">
        <v>1</v>
      </c>
      <c r="AM2215">
        <v>55</v>
      </c>
      <c r="AN2215">
        <v>33</v>
      </c>
      <c r="AO2215">
        <v>17</v>
      </c>
      <c r="AP2215">
        <v>7</v>
      </c>
      <c r="AQ2215">
        <v>8</v>
      </c>
      <c r="AR2215">
        <v>2</v>
      </c>
      <c r="AS2215">
        <v>7</v>
      </c>
      <c r="AT2215">
        <v>101</v>
      </c>
      <c r="AU2215">
        <v>421</v>
      </c>
      <c r="AV2215">
        <v>95</v>
      </c>
      <c r="AW2215">
        <v>438</v>
      </c>
    </row>
    <row r="2216" spans="1:49" x14ac:dyDescent="0.35">
      <c r="A2216" s="1" t="s">
        <v>1165</v>
      </c>
      <c r="B2216" s="1" t="s">
        <v>1166</v>
      </c>
      <c r="C2216" s="1" t="s">
        <v>198</v>
      </c>
      <c r="D2216">
        <v>32</v>
      </c>
      <c r="E2216" s="1" t="s">
        <v>2180</v>
      </c>
      <c r="F2216">
        <v>20050214</v>
      </c>
      <c r="G2216">
        <v>12</v>
      </c>
      <c r="H2216">
        <v>103252</v>
      </c>
      <c r="J2216" s="1" t="s">
        <v>2156</v>
      </c>
      <c r="K2216" s="1" t="s">
        <v>38</v>
      </c>
      <c r="L2216" s="1" t="s">
        <v>2157</v>
      </c>
      <c r="M2216">
        <v>175</v>
      </c>
      <c r="N2216" s="1" t="s">
        <v>2161</v>
      </c>
      <c r="O2216">
        <v>26.4</v>
      </c>
      <c r="P2216">
        <v>103835</v>
      </c>
      <c r="Q2216">
        <v>4</v>
      </c>
      <c r="R2216" s="1" t="s">
        <v>2156</v>
      </c>
      <c r="S2216" s="1" t="s">
        <v>20</v>
      </c>
      <c r="T2216" s="1" t="s">
        <v>2157</v>
      </c>
      <c r="U2216">
        <v>183</v>
      </c>
      <c r="V2216" s="1" t="s">
        <v>2162</v>
      </c>
      <c r="W2216">
        <v>23.4</v>
      </c>
      <c r="X2216" s="1" t="s">
        <v>2215</v>
      </c>
      <c r="Y2216">
        <v>3</v>
      </c>
      <c r="Z2216" s="1" t="s">
        <v>64</v>
      </c>
      <c r="AA2216">
        <v>49</v>
      </c>
      <c r="AB2216">
        <v>1</v>
      </c>
      <c r="AC2216">
        <v>3</v>
      </c>
      <c r="AD2216">
        <v>29</v>
      </c>
      <c r="AE2216">
        <v>15</v>
      </c>
      <c r="AF2216">
        <v>13</v>
      </c>
      <c r="AG2216">
        <v>9</v>
      </c>
      <c r="AH2216">
        <v>6</v>
      </c>
      <c r="AI2216">
        <v>1</v>
      </c>
      <c r="AJ2216">
        <v>2</v>
      </c>
      <c r="AK2216">
        <v>1</v>
      </c>
      <c r="AL2216">
        <v>5</v>
      </c>
      <c r="AM2216">
        <v>47</v>
      </c>
      <c r="AN2216">
        <v>24</v>
      </c>
      <c r="AO2216">
        <v>14</v>
      </c>
      <c r="AP2216">
        <v>10</v>
      </c>
      <c r="AQ2216">
        <v>7</v>
      </c>
      <c r="AR2216">
        <v>1</v>
      </c>
      <c r="AS2216">
        <v>4</v>
      </c>
      <c r="AT2216">
        <v>61</v>
      </c>
      <c r="AU2216">
        <v>610</v>
      </c>
      <c r="AV2216">
        <v>41</v>
      </c>
      <c r="AW2216">
        <v>885</v>
      </c>
    </row>
    <row r="2217" spans="1:49" x14ac:dyDescent="0.35">
      <c r="A2217" s="1" t="s">
        <v>1165</v>
      </c>
      <c r="B2217" s="1" t="s">
        <v>1166</v>
      </c>
      <c r="C2217" s="1" t="s">
        <v>198</v>
      </c>
      <c r="D2217">
        <v>32</v>
      </c>
      <c r="E2217" s="1" t="s">
        <v>2180</v>
      </c>
      <c r="F2217">
        <v>20050214</v>
      </c>
      <c r="G2217">
        <v>13</v>
      </c>
      <c r="H2217">
        <v>102610</v>
      </c>
      <c r="I2217">
        <v>8</v>
      </c>
      <c r="J2217" s="1" t="s">
        <v>2156</v>
      </c>
      <c r="K2217" s="1" t="s">
        <v>33</v>
      </c>
      <c r="L2217" s="1" t="s">
        <v>2157</v>
      </c>
      <c r="M2217">
        <v>180</v>
      </c>
      <c r="N2217" s="1" t="s">
        <v>2161</v>
      </c>
      <c r="O2217">
        <v>29.6</v>
      </c>
      <c r="P2217">
        <v>103169</v>
      </c>
      <c r="R2217" s="1" t="s">
        <v>2156</v>
      </c>
      <c r="S2217" s="1" t="s">
        <v>372</v>
      </c>
      <c r="T2217" s="1" t="s">
        <v>2157</v>
      </c>
      <c r="U2217">
        <v>180</v>
      </c>
      <c r="V2217" s="1" t="s">
        <v>2161</v>
      </c>
      <c r="W2217">
        <v>26.8</v>
      </c>
      <c r="X2217" s="1" t="s">
        <v>2261</v>
      </c>
      <c r="Y2217">
        <v>3</v>
      </c>
      <c r="Z2217" s="1" t="s">
        <v>64</v>
      </c>
      <c r="AA2217">
        <v>173</v>
      </c>
      <c r="AB2217">
        <v>4</v>
      </c>
      <c r="AC2217">
        <v>3</v>
      </c>
      <c r="AD2217">
        <v>104</v>
      </c>
      <c r="AE2217">
        <v>65</v>
      </c>
      <c r="AF2217">
        <v>38</v>
      </c>
      <c r="AG2217">
        <v>24</v>
      </c>
      <c r="AH2217">
        <v>15</v>
      </c>
      <c r="AI2217">
        <v>8</v>
      </c>
      <c r="AJ2217">
        <v>13</v>
      </c>
      <c r="AK2217">
        <v>4</v>
      </c>
      <c r="AL2217">
        <v>3</v>
      </c>
      <c r="AM2217">
        <v>100</v>
      </c>
      <c r="AN2217">
        <v>51</v>
      </c>
      <c r="AO2217">
        <v>35</v>
      </c>
      <c r="AP2217">
        <v>25</v>
      </c>
      <c r="AQ2217">
        <v>15</v>
      </c>
      <c r="AR2217">
        <v>5</v>
      </c>
      <c r="AS2217">
        <v>9</v>
      </c>
      <c r="AT2217">
        <v>54</v>
      </c>
      <c r="AU2217">
        <v>740</v>
      </c>
      <c r="AV2217">
        <v>83</v>
      </c>
      <c r="AW2217">
        <v>478</v>
      </c>
    </row>
    <row r="2218" spans="1:49" x14ac:dyDescent="0.35">
      <c r="A2218" s="1" t="s">
        <v>1165</v>
      </c>
      <c r="B2218" s="1" t="s">
        <v>1166</v>
      </c>
      <c r="C2218" s="1" t="s">
        <v>198</v>
      </c>
      <c r="D2218">
        <v>32</v>
      </c>
      <c r="E2218" s="1" t="s">
        <v>2180</v>
      </c>
      <c r="F2218">
        <v>20050214</v>
      </c>
      <c r="G2218">
        <v>14</v>
      </c>
      <c r="H2218">
        <v>103737</v>
      </c>
      <c r="J2218" s="1" t="s">
        <v>2159</v>
      </c>
      <c r="K2218" s="1" t="s">
        <v>1039</v>
      </c>
      <c r="L2218" s="1" t="s">
        <v>2157</v>
      </c>
      <c r="M2218">
        <v>180</v>
      </c>
      <c r="N2218" s="1" t="s">
        <v>2165</v>
      </c>
      <c r="O2218">
        <v>23.9</v>
      </c>
      <c r="P2218">
        <v>103581</v>
      </c>
      <c r="R2218" s="1" t="s">
        <v>2156</v>
      </c>
      <c r="S2218" s="1" t="s">
        <v>1027</v>
      </c>
      <c r="T2218" s="1" t="s">
        <v>2157</v>
      </c>
      <c r="U2218">
        <v>183</v>
      </c>
      <c r="V2218" s="1" t="s">
        <v>2182</v>
      </c>
      <c r="W2218">
        <v>24.6</v>
      </c>
      <c r="X2218" s="1" t="s">
        <v>171</v>
      </c>
      <c r="Y2218">
        <v>3</v>
      </c>
      <c r="Z2218" s="1" t="s">
        <v>64</v>
      </c>
      <c r="AA2218">
        <v>73</v>
      </c>
      <c r="AB2218">
        <v>2</v>
      </c>
      <c r="AC2218">
        <v>1</v>
      </c>
      <c r="AD2218">
        <v>53</v>
      </c>
      <c r="AE2218">
        <v>29</v>
      </c>
      <c r="AF2218">
        <v>20</v>
      </c>
      <c r="AG2218">
        <v>12</v>
      </c>
      <c r="AH2218">
        <v>8</v>
      </c>
      <c r="AI2218">
        <v>8</v>
      </c>
      <c r="AJ2218">
        <v>10</v>
      </c>
      <c r="AK2218">
        <v>1</v>
      </c>
      <c r="AL2218">
        <v>3</v>
      </c>
      <c r="AM2218">
        <v>50</v>
      </c>
      <c r="AN2218">
        <v>28</v>
      </c>
      <c r="AO2218">
        <v>14</v>
      </c>
      <c r="AP2218">
        <v>5</v>
      </c>
      <c r="AQ2218">
        <v>8</v>
      </c>
      <c r="AR2218">
        <v>5</v>
      </c>
      <c r="AS2218">
        <v>11</v>
      </c>
      <c r="AT2218">
        <v>123</v>
      </c>
      <c r="AU2218">
        <v>368</v>
      </c>
      <c r="AV2218">
        <v>130</v>
      </c>
      <c r="AW2218">
        <v>341</v>
      </c>
    </row>
    <row r="2219" spans="1:49" x14ac:dyDescent="0.35">
      <c r="A2219" s="1" t="s">
        <v>1165</v>
      </c>
      <c r="B2219" s="1" t="s">
        <v>1166</v>
      </c>
      <c r="C2219" s="1" t="s">
        <v>198</v>
      </c>
      <c r="D2219">
        <v>32</v>
      </c>
      <c r="E2219" s="1" t="s">
        <v>2180</v>
      </c>
      <c r="F2219">
        <v>20050214</v>
      </c>
      <c r="G2219">
        <v>15</v>
      </c>
      <c r="H2219">
        <v>102987</v>
      </c>
      <c r="J2219" s="1" t="s">
        <v>2173</v>
      </c>
      <c r="K2219" s="1" t="s">
        <v>1170</v>
      </c>
      <c r="L2219" s="1" t="s">
        <v>2157</v>
      </c>
      <c r="M2219">
        <v>185</v>
      </c>
      <c r="N2219" s="1" t="s">
        <v>2182</v>
      </c>
      <c r="O2219">
        <v>27.7</v>
      </c>
      <c r="P2219">
        <v>103395</v>
      </c>
      <c r="R2219" s="1" t="s">
        <v>2173</v>
      </c>
      <c r="S2219" s="1" t="s">
        <v>1171</v>
      </c>
      <c r="T2219" s="1" t="s">
        <v>2157</v>
      </c>
      <c r="U2219">
        <v>173</v>
      </c>
      <c r="V2219" s="1" t="s">
        <v>2182</v>
      </c>
      <c r="W2219">
        <v>25.6</v>
      </c>
      <c r="X2219" s="1" t="s">
        <v>24</v>
      </c>
      <c r="Y2219">
        <v>3</v>
      </c>
      <c r="Z2219" s="1" t="s">
        <v>64</v>
      </c>
      <c r="AA2219">
        <v>82</v>
      </c>
      <c r="AB2219">
        <v>0</v>
      </c>
      <c r="AC2219">
        <v>1</v>
      </c>
      <c r="AD2219">
        <v>57</v>
      </c>
      <c r="AE2219">
        <v>42</v>
      </c>
      <c r="AF2219">
        <v>26</v>
      </c>
      <c r="AG2219">
        <v>7</v>
      </c>
      <c r="AH2219">
        <v>9</v>
      </c>
      <c r="AI2219">
        <v>2</v>
      </c>
      <c r="AJ2219">
        <v>5</v>
      </c>
      <c r="AK2219">
        <v>3</v>
      </c>
      <c r="AL2219">
        <v>1</v>
      </c>
      <c r="AM2219">
        <v>53</v>
      </c>
      <c r="AN2219">
        <v>27</v>
      </c>
      <c r="AO2219">
        <v>13</v>
      </c>
      <c r="AP2219">
        <v>8</v>
      </c>
      <c r="AQ2219">
        <v>9</v>
      </c>
      <c r="AR2219">
        <v>2</v>
      </c>
      <c r="AS2219">
        <v>8</v>
      </c>
      <c r="AT2219">
        <v>159</v>
      </c>
      <c r="AU2219">
        <v>277</v>
      </c>
      <c r="AV2219">
        <v>183</v>
      </c>
      <c r="AW2219">
        <v>235</v>
      </c>
    </row>
    <row r="2220" spans="1:49" x14ac:dyDescent="0.35">
      <c r="A2220" s="1" t="s">
        <v>1165</v>
      </c>
      <c r="B2220" s="1" t="s">
        <v>1166</v>
      </c>
      <c r="C2220" s="1" t="s">
        <v>198</v>
      </c>
      <c r="D2220">
        <v>32</v>
      </c>
      <c r="E2220" s="1" t="s">
        <v>2180</v>
      </c>
      <c r="F2220">
        <v>20050214</v>
      </c>
      <c r="G2220">
        <v>16</v>
      </c>
      <c r="H2220">
        <v>103429</v>
      </c>
      <c r="J2220" s="1" t="s">
        <v>2159</v>
      </c>
      <c r="K2220" s="1" t="s">
        <v>232</v>
      </c>
      <c r="L2220" s="1" t="s">
        <v>2157</v>
      </c>
      <c r="M2220">
        <v>183</v>
      </c>
      <c r="N2220" s="1" t="s">
        <v>2184</v>
      </c>
      <c r="O2220">
        <v>25.4</v>
      </c>
      <c r="P2220">
        <v>103602</v>
      </c>
      <c r="Q2220">
        <v>2</v>
      </c>
      <c r="R2220" s="1" t="s">
        <v>2156</v>
      </c>
      <c r="S2220" s="1" t="s">
        <v>82</v>
      </c>
      <c r="T2220" s="1" t="s">
        <v>2157</v>
      </c>
      <c r="U2220">
        <v>183</v>
      </c>
      <c r="V2220" s="1" t="s">
        <v>2177</v>
      </c>
      <c r="W2220">
        <v>24.5</v>
      </c>
      <c r="X2220" s="1" t="s">
        <v>396</v>
      </c>
      <c r="Y2220">
        <v>3</v>
      </c>
      <c r="Z2220" s="1" t="s">
        <v>64</v>
      </c>
      <c r="AA2220">
        <v>116</v>
      </c>
      <c r="AB2220">
        <v>6</v>
      </c>
      <c r="AC2220">
        <v>2</v>
      </c>
      <c r="AD2220">
        <v>99</v>
      </c>
      <c r="AE2220">
        <v>72</v>
      </c>
      <c r="AF2220">
        <v>51</v>
      </c>
      <c r="AG2220">
        <v>14</v>
      </c>
      <c r="AH2220">
        <v>15</v>
      </c>
      <c r="AI2220">
        <v>9</v>
      </c>
      <c r="AJ2220">
        <v>11</v>
      </c>
      <c r="AK2220">
        <v>10</v>
      </c>
      <c r="AL2220">
        <v>8</v>
      </c>
      <c r="AM2220">
        <v>87</v>
      </c>
      <c r="AN2220">
        <v>44</v>
      </c>
      <c r="AO2220">
        <v>35</v>
      </c>
      <c r="AP2220">
        <v>21</v>
      </c>
      <c r="AQ2220">
        <v>15</v>
      </c>
      <c r="AR2220">
        <v>3</v>
      </c>
      <c r="AS2220">
        <v>6</v>
      </c>
      <c r="AT2220">
        <v>155</v>
      </c>
      <c r="AU2220">
        <v>305</v>
      </c>
      <c r="AV2220">
        <v>17</v>
      </c>
      <c r="AW2220">
        <v>1350</v>
      </c>
    </row>
    <row r="2221" spans="1:49" x14ac:dyDescent="0.35">
      <c r="A2221" s="1" t="s">
        <v>1165</v>
      </c>
      <c r="B2221" s="1" t="s">
        <v>1166</v>
      </c>
      <c r="C2221" s="1" t="s">
        <v>198</v>
      </c>
      <c r="D2221">
        <v>32</v>
      </c>
      <c r="E2221" s="1" t="s">
        <v>2180</v>
      </c>
      <c r="F2221">
        <v>20050214</v>
      </c>
      <c r="G2221">
        <v>17</v>
      </c>
      <c r="H2221">
        <v>103672</v>
      </c>
      <c r="I2221">
        <v>9</v>
      </c>
      <c r="J2221" s="1" t="s">
        <v>2156</v>
      </c>
      <c r="K2221" s="1" t="s">
        <v>188</v>
      </c>
      <c r="L2221" s="1" t="s">
        <v>2172</v>
      </c>
      <c r="M2221">
        <v>175</v>
      </c>
      <c r="N2221" s="1" t="s">
        <v>2182</v>
      </c>
      <c r="O2221">
        <v>24.1</v>
      </c>
      <c r="P2221">
        <v>103506</v>
      </c>
      <c r="R2221" s="1" t="s">
        <v>2159</v>
      </c>
      <c r="S2221" s="1" t="s">
        <v>1167</v>
      </c>
      <c r="T2221" s="1" t="s">
        <v>2157</v>
      </c>
      <c r="U2221">
        <v>183</v>
      </c>
      <c r="V2221" s="1" t="s">
        <v>2165</v>
      </c>
      <c r="W2221">
        <v>25</v>
      </c>
      <c r="X2221" s="1" t="s">
        <v>2262</v>
      </c>
      <c r="Y2221">
        <v>3</v>
      </c>
      <c r="Z2221" s="1" t="s">
        <v>94</v>
      </c>
      <c r="AA2221">
        <v>67</v>
      </c>
      <c r="AB2221">
        <v>5</v>
      </c>
      <c r="AC2221">
        <v>0</v>
      </c>
      <c r="AD2221">
        <v>30</v>
      </c>
      <c r="AE2221">
        <v>19</v>
      </c>
      <c r="AF2221">
        <v>15</v>
      </c>
      <c r="AG2221">
        <v>7</v>
      </c>
      <c r="AH2221">
        <v>5</v>
      </c>
      <c r="AI2221">
        <v>1</v>
      </c>
      <c r="AJ2221">
        <v>1</v>
      </c>
      <c r="AK2221">
        <v>1</v>
      </c>
      <c r="AL2221">
        <v>1</v>
      </c>
      <c r="AM2221">
        <v>45</v>
      </c>
      <c r="AN2221">
        <v>30</v>
      </c>
      <c r="AO2221">
        <v>17</v>
      </c>
      <c r="AP2221">
        <v>6</v>
      </c>
      <c r="AQ2221">
        <v>5</v>
      </c>
      <c r="AR2221">
        <v>5</v>
      </c>
      <c r="AS2221">
        <v>7</v>
      </c>
      <c r="AT2221">
        <v>56</v>
      </c>
      <c r="AU2221">
        <v>667</v>
      </c>
      <c r="AV2221">
        <v>227</v>
      </c>
      <c r="AW2221">
        <v>184</v>
      </c>
    </row>
    <row r="2222" spans="1:49" x14ac:dyDescent="0.35">
      <c r="A2222" s="1" t="s">
        <v>1165</v>
      </c>
      <c r="B2222" s="1" t="s">
        <v>1166</v>
      </c>
      <c r="C2222" s="1" t="s">
        <v>198</v>
      </c>
      <c r="D2222">
        <v>32</v>
      </c>
      <c r="E2222" s="1" t="s">
        <v>2180</v>
      </c>
      <c r="F2222">
        <v>20050214</v>
      </c>
      <c r="G2222">
        <v>18</v>
      </c>
      <c r="H2222">
        <v>103490</v>
      </c>
      <c r="J2222" s="1" t="s">
        <v>2156</v>
      </c>
      <c r="K2222" s="1" t="s">
        <v>272</v>
      </c>
      <c r="L2222" s="1" t="s">
        <v>2157</v>
      </c>
      <c r="M2222">
        <v>183</v>
      </c>
      <c r="N2222" s="1" t="s">
        <v>2161</v>
      </c>
      <c r="O2222">
        <v>25.1</v>
      </c>
      <c r="P2222">
        <v>102374</v>
      </c>
      <c r="R2222" s="1" t="s">
        <v>2173</v>
      </c>
      <c r="S2222" s="1" t="s">
        <v>958</v>
      </c>
      <c r="T2222" s="1" t="s">
        <v>2157</v>
      </c>
      <c r="U2222">
        <v>180</v>
      </c>
      <c r="V2222" s="1" t="s">
        <v>2161</v>
      </c>
      <c r="W2222">
        <v>30.8</v>
      </c>
      <c r="X2222" s="1" t="s">
        <v>49</v>
      </c>
      <c r="Y2222">
        <v>3</v>
      </c>
      <c r="Z2222" s="1" t="s">
        <v>94</v>
      </c>
      <c r="AA2222">
        <v>106</v>
      </c>
      <c r="AB2222">
        <v>5</v>
      </c>
      <c r="AC2222">
        <v>3</v>
      </c>
      <c r="AD2222">
        <v>62</v>
      </c>
      <c r="AE2222">
        <v>37</v>
      </c>
      <c r="AF2222">
        <v>29</v>
      </c>
      <c r="AG2222">
        <v>12</v>
      </c>
      <c r="AH2222">
        <v>10</v>
      </c>
      <c r="AI2222">
        <v>4</v>
      </c>
      <c r="AJ2222">
        <v>6</v>
      </c>
      <c r="AK2222">
        <v>1</v>
      </c>
      <c r="AL2222">
        <v>1</v>
      </c>
      <c r="AM2222">
        <v>55</v>
      </c>
      <c r="AN2222">
        <v>27</v>
      </c>
      <c r="AO2222">
        <v>15</v>
      </c>
      <c r="AP2222">
        <v>14</v>
      </c>
      <c r="AQ2222">
        <v>10</v>
      </c>
      <c r="AR2222">
        <v>4</v>
      </c>
      <c r="AS2222">
        <v>8</v>
      </c>
      <c r="AT2222">
        <v>84</v>
      </c>
      <c r="AU2222">
        <v>477</v>
      </c>
      <c r="AV2222">
        <v>126</v>
      </c>
      <c r="AW2222">
        <v>355</v>
      </c>
    </row>
    <row r="2223" spans="1:49" x14ac:dyDescent="0.35">
      <c r="A2223" s="1" t="s">
        <v>1165</v>
      </c>
      <c r="B2223" s="1" t="s">
        <v>1166</v>
      </c>
      <c r="C2223" s="1" t="s">
        <v>198</v>
      </c>
      <c r="D2223">
        <v>32</v>
      </c>
      <c r="E2223" s="1" t="s">
        <v>2180</v>
      </c>
      <c r="F2223">
        <v>20050214</v>
      </c>
      <c r="G2223">
        <v>19</v>
      </c>
      <c r="H2223">
        <v>102860</v>
      </c>
      <c r="J2223" s="1" t="s">
        <v>2156</v>
      </c>
      <c r="K2223" s="1" t="s">
        <v>32</v>
      </c>
      <c r="L2223" s="1" t="s">
        <v>2157</v>
      </c>
      <c r="M2223">
        <v>183</v>
      </c>
      <c r="N2223" s="1" t="s">
        <v>2165</v>
      </c>
      <c r="O2223">
        <v>28.4</v>
      </c>
      <c r="P2223">
        <v>103428</v>
      </c>
      <c r="Q2223">
        <v>3</v>
      </c>
      <c r="R2223" s="1" t="s">
        <v>2156</v>
      </c>
      <c r="S2223" s="1" t="s">
        <v>53</v>
      </c>
      <c r="T2223" s="1" t="s">
        <v>2157</v>
      </c>
      <c r="U2223">
        <v>190</v>
      </c>
      <c r="V2223" s="1" t="s">
        <v>2165</v>
      </c>
      <c r="W2223">
        <v>25.4</v>
      </c>
      <c r="X2223" s="1" t="s">
        <v>282</v>
      </c>
      <c r="Y2223">
        <v>3</v>
      </c>
      <c r="Z2223" s="1" t="s">
        <v>94</v>
      </c>
      <c r="AA2223">
        <v>90</v>
      </c>
      <c r="AB2223">
        <v>8</v>
      </c>
      <c r="AC2223">
        <v>3</v>
      </c>
      <c r="AD2223">
        <v>58</v>
      </c>
      <c r="AE2223">
        <v>33</v>
      </c>
      <c r="AF2223">
        <v>26</v>
      </c>
      <c r="AG2223">
        <v>15</v>
      </c>
      <c r="AH2223">
        <v>10</v>
      </c>
      <c r="AI2223">
        <v>0</v>
      </c>
      <c r="AJ2223">
        <v>1</v>
      </c>
      <c r="AK2223">
        <v>1</v>
      </c>
      <c r="AL2223">
        <v>3</v>
      </c>
      <c r="AM2223">
        <v>67</v>
      </c>
      <c r="AN2223">
        <v>36</v>
      </c>
      <c r="AO2223">
        <v>24</v>
      </c>
      <c r="AP2223">
        <v>13</v>
      </c>
      <c r="AQ2223">
        <v>9</v>
      </c>
      <c r="AR2223">
        <v>4</v>
      </c>
      <c r="AS2223">
        <v>7</v>
      </c>
      <c r="AT2223">
        <v>60</v>
      </c>
      <c r="AU2223">
        <v>615</v>
      </c>
      <c r="AV2223">
        <v>23</v>
      </c>
      <c r="AW2223">
        <v>1245</v>
      </c>
    </row>
    <row r="2224" spans="1:49" x14ac:dyDescent="0.35">
      <c r="A2224" s="1" t="s">
        <v>1165</v>
      </c>
      <c r="B2224" s="1" t="s">
        <v>1166</v>
      </c>
      <c r="C2224" s="1" t="s">
        <v>198</v>
      </c>
      <c r="D2224">
        <v>32</v>
      </c>
      <c r="E2224" s="1" t="s">
        <v>2180</v>
      </c>
      <c r="F2224">
        <v>20050214</v>
      </c>
      <c r="G2224">
        <v>20</v>
      </c>
      <c r="H2224">
        <v>104745</v>
      </c>
      <c r="I2224">
        <v>6</v>
      </c>
      <c r="J2224" s="1" t="s">
        <v>2156</v>
      </c>
      <c r="K2224" s="1" t="s">
        <v>62</v>
      </c>
      <c r="L2224" s="1" t="s">
        <v>2172</v>
      </c>
      <c r="M2224">
        <v>185</v>
      </c>
      <c r="N2224" s="1" t="s">
        <v>2161</v>
      </c>
      <c r="O2224">
        <v>18.7</v>
      </c>
      <c r="P2224">
        <v>102231</v>
      </c>
      <c r="R2224" s="1" t="s">
        <v>2156</v>
      </c>
      <c r="S2224" s="1" t="s">
        <v>128</v>
      </c>
      <c r="T2224" s="1" t="s">
        <v>2157</v>
      </c>
      <c r="U2224">
        <v>190</v>
      </c>
      <c r="V2224" s="1" t="s">
        <v>2161</v>
      </c>
      <c r="W2224">
        <v>31.6</v>
      </c>
      <c r="X2224" s="1" t="s">
        <v>225</v>
      </c>
      <c r="Y2224">
        <v>3</v>
      </c>
      <c r="Z2224" s="1" t="s">
        <v>94</v>
      </c>
      <c r="AA2224">
        <v>163</v>
      </c>
      <c r="AB2224">
        <v>2</v>
      </c>
      <c r="AC2224">
        <v>0</v>
      </c>
      <c r="AD2224">
        <v>50</v>
      </c>
      <c r="AE2224">
        <v>31</v>
      </c>
      <c r="AF2224">
        <v>25</v>
      </c>
      <c r="AG2224">
        <v>14</v>
      </c>
      <c r="AH2224">
        <v>9</v>
      </c>
      <c r="AI2224">
        <v>1</v>
      </c>
      <c r="AJ2224">
        <v>1</v>
      </c>
      <c r="AK2224">
        <v>2</v>
      </c>
      <c r="AL2224">
        <v>3</v>
      </c>
      <c r="AM2224">
        <v>67</v>
      </c>
      <c r="AN2224">
        <v>45</v>
      </c>
      <c r="AO2224">
        <v>27</v>
      </c>
      <c r="AP2224">
        <v>8</v>
      </c>
      <c r="AQ2224">
        <v>9</v>
      </c>
      <c r="AR2224">
        <v>5</v>
      </c>
      <c r="AS2224">
        <v>8</v>
      </c>
      <c r="AT2224">
        <v>48</v>
      </c>
      <c r="AU2224">
        <v>790</v>
      </c>
      <c r="AV2224">
        <v>86</v>
      </c>
      <c r="AW2224">
        <v>474</v>
      </c>
    </row>
    <row r="2225" spans="1:49" x14ac:dyDescent="0.35">
      <c r="A2225" s="1" t="s">
        <v>1165</v>
      </c>
      <c r="B2225" s="1" t="s">
        <v>1166</v>
      </c>
      <c r="C2225" s="1" t="s">
        <v>198</v>
      </c>
      <c r="D2225">
        <v>32</v>
      </c>
      <c r="E2225" s="1" t="s">
        <v>2180</v>
      </c>
      <c r="F2225">
        <v>20050214</v>
      </c>
      <c r="G2225">
        <v>21</v>
      </c>
      <c r="H2225">
        <v>103151</v>
      </c>
      <c r="I2225">
        <v>7</v>
      </c>
      <c r="J2225" s="1" t="s">
        <v>2156</v>
      </c>
      <c r="K2225" s="1" t="s">
        <v>181</v>
      </c>
      <c r="L2225" s="1" t="s">
        <v>2157</v>
      </c>
      <c r="M2225">
        <v>183</v>
      </c>
      <c r="N2225" s="1" t="s">
        <v>2165</v>
      </c>
      <c r="O2225">
        <v>26.9</v>
      </c>
      <c r="P2225">
        <v>104198</v>
      </c>
      <c r="R2225" s="1" t="s">
        <v>2198</v>
      </c>
      <c r="S2225" s="1" t="s">
        <v>144</v>
      </c>
      <c r="T2225" s="1" t="s">
        <v>2157</v>
      </c>
      <c r="U2225">
        <v>188</v>
      </c>
      <c r="V2225" s="1" t="s">
        <v>2161</v>
      </c>
      <c r="W2225">
        <v>21.7</v>
      </c>
      <c r="X2225" s="1" t="s">
        <v>187</v>
      </c>
      <c r="Y2225">
        <v>3</v>
      </c>
      <c r="Z2225" s="1" t="s">
        <v>94</v>
      </c>
      <c r="AA2225">
        <v>63</v>
      </c>
      <c r="AB2225">
        <v>2</v>
      </c>
      <c r="AC2225">
        <v>2</v>
      </c>
      <c r="AD2225">
        <v>47</v>
      </c>
      <c r="AE2225">
        <v>27</v>
      </c>
      <c r="AF2225">
        <v>21</v>
      </c>
      <c r="AG2225">
        <v>10</v>
      </c>
      <c r="AH2225">
        <v>8</v>
      </c>
      <c r="AI2225">
        <v>0</v>
      </c>
      <c r="AJ2225">
        <v>1</v>
      </c>
      <c r="AK2225">
        <v>1</v>
      </c>
      <c r="AL2225">
        <v>2</v>
      </c>
      <c r="AM2225">
        <v>45</v>
      </c>
      <c r="AN2225">
        <v>34</v>
      </c>
      <c r="AO2225">
        <v>15</v>
      </c>
      <c r="AP2225">
        <v>4</v>
      </c>
      <c r="AQ2225">
        <v>8</v>
      </c>
      <c r="AR2225">
        <v>1</v>
      </c>
      <c r="AS2225">
        <v>6</v>
      </c>
      <c r="AT2225">
        <v>51</v>
      </c>
      <c r="AU2225">
        <v>770</v>
      </c>
      <c r="AV2225">
        <v>88</v>
      </c>
      <c r="AW2225">
        <v>467</v>
      </c>
    </row>
    <row r="2226" spans="1:49" x14ac:dyDescent="0.35">
      <c r="A2226" s="1" t="s">
        <v>1165</v>
      </c>
      <c r="B2226" s="1" t="s">
        <v>1166</v>
      </c>
      <c r="C2226" s="1" t="s">
        <v>198</v>
      </c>
      <c r="D2226">
        <v>32</v>
      </c>
      <c r="E2226" s="1" t="s">
        <v>2180</v>
      </c>
      <c r="F2226">
        <v>20050214</v>
      </c>
      <c r="G2226">
        <v>22</v>
      </c>
      <c r="H2226">
        <v>103252</v>
      </c>
      <c r="J2226" s="1" t="s">
        <v>2156</v>
      </c>
      <c r="K2226" s="1" t="s">
        <v>38</v>
      </c>
      <c r="L2226" s="1" t="s">
        <v>2157</v>
      </c>
      <c r="M2226">
        <v>175</v>
      </c>
      <c r="N2226" s="1" t="s">
        <v>2161</v>
      </c>
      <c r="O2226">
        <v>26.4</v>
      </c>
      <c r="P2226">
        <v>103908</v>
      </c>
      <c r="R2226" s="1" t="s">
        <v>2156</v>
      </c>
      <c r="S2226" s="1" t="s">
        <v>45</v>
      </c>
      <c r="T2226" s="1" t="s">
        <v>2157</v>
      </c>
      <c r="U2226">
        <v>185</v>
      </c>
      <c r="V2226" s="1" t="s">
        <v>2171</v>
      </c>
      <c r="W2226">
        <v>23</v>
      </c>
      <c r="X2226" s="1" t="s">
        <v>116</v>
      </c>
      <c r="Y2226">
        <v>3</v>
      </c>
      <c r="Z2226" s="1" t="s">
        <v>94</v>
      </c>
      <c r="AA2226">
        <v>96</v>
      </c>
      <c r="AB2226">
        <v>3</v>
      </c>
      <c r="AC2226">
        <v>6</v>
      </c>
      <c r="AD2226">
        <v>63</v>
      </c>
      <c r="AE2226">
        <v>27</v>
      </c>
      <c r="AF2226">
        <v>19</v>
      </c>
      <c r="AG2226">
        <v>19</v>
      </c>
      <c r="AH2226">
        <v>10</v>
      </c>
      <c r="AI2226">
        <v>2</v>
      </c>
      <c r="AJ2226">
        <v>5</v>
      </c>
      <c r="AK2226">
        <v>5</v>
      </c>
      <c r="AL2226">
        <v>2</v>
      </c>
      <c r="AM2226">
        <v>69</v>
      </c>
      <c r="AN2226">
        <v>42</v>
      </c>
      <c r="AO2226">
        <v>22</v>
      </c>
      <c r="AP2226">
        <v>12</v>
      </c>
      <c r="AQ2226">
        <v>10</v>
      </c>
      <c r="AR2226">
        <v>7</v>
      </c>
      <c r="AS2226">
        <v>13</v>
      </c>
      <c r="AT2226">
        <v>61</v>
      </c>
      <c r="AU2226">
        <v>610</v>
      </c>
      <c r="AV2226">
        <v>101</v>
      </c>
      <c r="AW2226">
        <v>421</v>
      </c>
    </row>
    <row r="2227" spans="1:49" x14ac:dyDescent="0.35">
      <c r="A2227" s="1" t="s">
        <v>1165</v>
      </c>
      <c r="B2227" s="1" t="s">
        <v>1166</v>
      </c>
      <c r="C2227" s="1" t="s">
        <v>198</v>
      </c>
      <c r="D2227">
        <v>32</v>
      </c>
      <c r="E2227" s="1" t="s">
        <v>2180</v>
      </c>
      <c r="F2227">
        <v>20050214</v>
      </c>
      <c r="G2227">
        <v>23</v>
      </c>
      <c r="H2227">
        <v>103737</v>
      </c>
      <c r="J2227" s="1" t="s">
        <v>2159</v>
      </c>
      <c r="K2227" s="1" t="s">
        <v>1039</v>
      </c>
      <c r="L2227" s="1" t="s">
        <v>2157</v>
      </c>
      <c r="M2227">
        <v>180</v>
      </c>
      <c r="N2227" s="1" t="s">
        <v>2165</v>
      </c>
      <c r="O2227">
        <v>23.9</v>
      </c>
      <c r="P2227">
        <v>102610</v>
      </c>
      <c r="Q2227">
        <v>8</v>
      </c>
      <c r="R2227" s="1" t="s">
        <v>2156</v>
      </c>
      <c r="S2227" s="1" t="s">
        <v>33</v>
      </c>
      <c r="T2227" s="1" t="s">
        <v>2157</v>
      </c>
      <c r="U2227">
        <v>180</v>
      </c>
      <c r="V2227" s="1" t="s">
        <v>2161</v>
      </c>
      <c r="W2227">
        <v>29.6</v>
      </c>
      <c r="X2227" s="1" t="s">
        <v>1172</v>
      </c>
      <c r="Y2227">
        <v>3</v>
      </c>
      <c r="Z2227" s="1" t="s">
        <v>94</v>
      </c>
      <c r="AA2227">
        <v>156</v>
      </c>
      <c r="AB2227">
        <v>5</v>
      </c>
      <c r="AC2227">
        <v>3</v>
      </c>
      <c r="AD2227">
        <v>114</v>
      </c>
      <c r="AE2227">
        <v>69</v>
      </c>
      <c r="AF2227">
        <v>49</v>
      </c>
      <c r="AG2227">
        <v>29</v>
      </c>
      <c r="AH2227">
        <v>16</v>
      </c>
      <c r="AI2227">
        <v>5</v>
      </c>
      <c r="AJ2227">
        <v>6</v>
      </c>
      <c r="AK2227">
        <v>3</v>
      </c>
      <c r="AL2227">
        <v>2</v>
      </c>
      <c r="AM2227">
        <v>96</v>
      </c>
      <c r="AN2227">
        <v>58</v>
      </c>
      <c r="AO2227">
        <v>41</v>
      </c>
      <c r="AP2227">
        <v>22</v>
      </c>
      <c r="AQ2227">
        <v>15</v>
      </c>
      <c r="AR2227">
        <v>1</v>
      </c>
      <c r="AS2227">
        <v>4</v>
      </c>
      <c r="AT2227">
        <v>123</v>
      </c>
      <c r="AU2227">
        <v>368</v>
      </c>
      <c r="AV2227">
        <v>54</v>
      </c>
      <c r="AW2227">
        <v>740</v>
      </c>
    </row>
    <row r="2228" spans="1:49" x14ac:dyDescent="0.35">
      <c r="A2228" s="1" t="s">
        <v>1165</v>
      </c>
      <c r="B2228" s="1" t="s">
        <v>1166</v>
      </c>
      <c r="C2228" s="1" t="s">
        <v>198</v>
      </c>
      <c r="D2228">
        <v>32</v>
      </c>
      <c r="E2228" s="1" t="s">
        <v>2180</v>
      </c>
      <c r="F2228">
        <v>20050214</v>
      </c>
      <c r="G2228">
        <v>24</v>
      </c>
      <c r="H2228">
        <v>103429</v>
      </c>
      <c r="J2228" s="1" t="s">
        <v>2159</v>
      </c>
      <c r="K2228" s="1" t="s">
        <v>232</v>
      </c>
      <c r="L2228" s="1" t="s">
        <v>2157</v>
      </c>
      <c r="M2228">
        <v>183</v>
      </c>
      <c r="N2228" s="1" t="s">
        <v>2184</v>
      </c>
      <c r="O2228">
        <v>25.4</v>
      </c>
      <c r="P2228">
        <v>102987</v>
      </c>
      <c r="R2228" s="1" t="s">
        <v>2173</v>
      </c>
      <c r="S2228" s="1" t="s">
        <v>1170</v>
      </c>
      <c r="T2228" s="1" t="s">
        <v>2157</v>
      </c>
      <c r="U2228">
        <v>185</v>
      </c>
      <c r="V2228" s="1" t="s">
        <v>2182</v>
      </c>
      <c r="W2228">
        <v>27.7</v>
      </c>
      <c r="X2228" s="1" t="s">
        <v>1173</v>
      </c>
      <c r="Y2228">
        <v>3</v>
      </c>
      <c r="Z2228" s="1" t="s">
        <v>94</v>
      </c>
      <c r="AA2228">
        <v>112</v>
      </c>
      <c r="AB2228">
        <v>6</v>
      </c>
      <c r="AC2228">
        <v>0</v>
      </c>
      <c r="AD2228">
        <v>79</v>
      </c>
      <c r="AE2228">
        <v>60</v>
      </c>
      <c r="AF2228">
        <v>34</v>
      </c>
      <c r="AG2228">
        <v>11</v>
      </c>
      <c r="AH2228">
        <v>12</v>
      </c>
      <c r="AI2228">
        <v>4</v>
      </c>
      <c r="AJ2228">
        <v>9</v>
      </c>
      <c r="AK2228">
        <v>2</v>
      </c>
      <c r="AL2228">
        <v>2</v>
      </c>
      <c r="AM2228">
        <v>83</v>
      </c>
      <c r="AN2228">
        <v>60</v>
      </c>
      <c r="AO2228">
        <v>26</v>
      </c>
      <c r="AP2228">
        <v>9</v>
      </c>
      <c r="AQ2228">
        <v>12</v>
      </c>
      <c r="AR2228">
        <v>14</v>
      </c>
      <c r="AS2228">
        <v>22</v>
      </c>
      <c r="AT2228">
        <v>155</v>
      </c>
      <c r="AU2228">
        <v>305</v>
      </c>
      <c r="AV2228">
        <v>159</v>
      </c>
      <c r="AW2228">
        <v>277</v>
      </c>
    </row>
    <row r="2229" spans="1:49" x14ac:dyDescent="0.35">
      <c r="A2229" s="1" t="s">
        <v>1165</v>
      </c>
      <c r="B2229" s="1" t="s">
        <v>1166</v>
      </c>
      <c r="C2229" s="1" t="s">
        <v>198</v>
      </c>
      <c r="D2229">
        <v>32</v>
      </c>
      <c r="E2229" s="1" t="s">
        <v>2180</v>
      </c>
      <c r="F2229">
        <v>20050214</v>
      </c>
      <c r="G2229">
        <v>25</v>
      </c>
      <c r="H2229">
        <v>103672</v>
      </c>
      <c r="I2229">
        <v>9</v>
      </c>
      <c r="J2229" s="1" t="s">
        <v>2156</v>
      </c>
      <c r="K2229" s="1" t="s">
        <v>188</v>
      </c>
      <c r="L2229" s="1" t="s">
        <v>2172</v>
      </c>
      <c r="M2229">
        <v>175</v>
      </c>
      <c r="N2229" s="1" t="s">
        <v>2182</v>
      </c>
      <c r="O2229">
        <v>24.1</v>
      </c>
      <c r="P2229">
        <v>103490</v>
      </c>
      <c r="R2229" s="1" t="s">
        <v>2156</v>
      </c>
      <c r="S2229" s="1" t="s">
        <v>272</v>
      </c>
      <c r="T2229" s="1" t="s">
        <v>2157</v>
      </c>
      <c r="U2229">
        <v>183</v>
      </c>
      <c r="V2229" s="1" t="s">
        <v>2161</v>
      </c>
      <c r="W2229">
        <v>25.1</v>
      </c>
      <c r="X2229" s="1" t="s">
        <v>238</v>
      </c>
      <c r="Y2229">
        <v>3</v>
      </c>
      <c r="Z2229" s="1" t="s">
        <v>101</v>
      </c>
      <c r="AA2229">
        <v>80</v>
      </c>
      <c r="AB2229">
        <v>6</v>
      </c>
      <c r="AC2229">
        <v>4</v>
      </c>
      <c r="AD2229">
        <v>55</v>
      </c>
      <c r="AE2229">
        <v>29</v>
      </c>
      <c r="AF2229">
        <v>21</v>
      </c>
      <c r="AG2229">
        <v>14</v>
      </c>
      <c r="AH2229">
        <v>9</v>
      </c>
      <c r="AI2229">
        <v>1</v>
      </c>
      <c r="AJ2229">
        <v>3</v>
      </c>
      <c r="AK2229">
        <v>3</v>
      </c>
      <c r="AL2229">
        <v>5</v>
      </c>
      <c r="AM2229">
        <v>56</v>
      </c>
      <c r="AN2229">
        <v>26</v>
      </c>
      <c r="AO2229">
        <v>17</v>
      </c>
      <c r="AP2229">
        <v>8</v>
      </c>
      <c r="AQ2229">
        <v>10</v>
      </c>
      <c r="AR2229">
        <v>2</v>
      </c>
      <c r="AS2229">
        <v>8</v>
      </c>
      <c r="AT2229">
        <v>56</v>
      </c>
      <c r="AU2229">
        <v>667</v>
      </c>
      <c r="AV2229">
        <v>84</v>
      </c>
      <c r="AW2229">
        <v>477</v>
      </c>
    </row>
    <row r="2230" spans="1:49" x14ac:dyDescent="0.35">
      <c r="A2230" s="1" t="s">
        <v>1165</v>
      </c>
      <c r="B2230" s="1" t="s">
        <v>1166</v>
      </c>
      <c r="C2230" s="1" t="s">
        <v>198</v>
      </c>
      <c r="D2230">
        <v>32</v>
      </c>
      <c r="E2230" s="1" t="s">
        <v>2180</v>
      </c>
      <c r="F2230">
        <v>20050214</v>
      </c>
      <c r="G2230">
        <v>26</v>
      </c>
      <c r="H2230">
        <v>104745</v>
      </c>
      <c r="I2230">
        <v>6</v>
      </c>
      <c r="J2230" s="1" t="s">
        <v>2156</v>
      </c>
      <c r="K2230" s="1" t="s">
        <v>62</v>
      </c>
      <c r="L2230" s="1" t="s">
        <v>2172</v>
      </c>
      <c r="M2230">
        <v>185</v>
      </c>
      <c r="N2230" s="1" t="s">
        <v>2161</v>
      </c>
      <c r="O2230">
        <v>18.7</v>
      </c>
      <c r="P2230">
        <v>102860</v>
      </c>
      <c r="R2230" s="1" t="s">
        <v>2156</v>
      </c>
      <c r="S2230" s="1" t="s">
        <v>32</v>
      </c>
      <c r="T2230" s="1" t="s">
        <v>2157</v>
      </c>
      <c r="U2230">
        <v>183</v>
      </c>
      <c r="V2230" s="1" t="s">
        <v>2165</v>
      </c>
      <c r="W2230">
        <v>28.4</v>
      </c>
      <c r="X2230" s="1" t="s">
        <v>996</v>
      </c>
      <c r="Y2230">
        <v>3</v>
      </c>
      <c r="Z2230" s="1" t="s">
        <v>101</v>
      </c>
      <c r="AA2230">
        <v>151</v>
      </c>
      <c r="AB2230">
        <v>0</v>
      </c>
      <c r="AC2230">
        <v>0</v>
      </c>
      <c r="AD2230">
        <v>100</v>
      </c>
      <c r="AE2230">
        <v>80</v>
      </c>
      <c r="AF2230">
        <v>54</v>
      </c>
      <c r="AG2230">
        <v>14</v>
      </c>
      <c r="AH2230">
        <v>15</v>
      </c>
      <c r="AI2230">
        <v>6</v>
      </c>
      <c r="AJ2230">
        <v>8</v>
      </c>
      <c r="AK2230">
        <v>9</v>
      </c>
      <c r="AL2230">
        <v>3</v>
      </c>
      <c r="AM2230">
        <v>110</v>
      </c>
      <c r="AN2230">
        <v>68</v>
      </c>
      <c r="AO2230">
        <v>44</v>
      </c>
      <c r="AP2230">
        <v>17</v>
      </c>
      <c r="AQ2230">
        <v>15</v>
      </c>
      <c r="AR2230">
        <v>5</v>
      </c>
      <c r="AS2230">
        <v>10</v>
      </c>
      <c r="AT2230">
        <v>48</v>
      </c>
      <c r="AU2230">
        <v>790</v>
      </c>
      <c r="AV2230">
        <v>60</v>
      </c>
      <c r="AW2230">
        <v>615</v>
      </c>
    </row>
    <row r="2231" spans="1:49" x14ac:dyDescent="0.35">
      <c r="A2231" s="1" t="s">
        <v>1165</v>
      </c>
      <c r="B2231" s="1" t="s">
        <v>1166</v>
      </c>
      <c r="C2231" s="1" t="s">
        <v>198</v>
      </c>
      <c r="D2231">
        <v>32</v>
      </c>
      <c r="E2231" s="1" t="s">
        <v>2180</v>
      </c>
      <c r="F2231">
        <v>20050214</v>
      </c>
      <c r="G2231">
        <v>27</v>
      </c>
      <c r="H2231">
        <v>103252</v>
      </c>
      <c r="J2231" s="1" t="s">
        <v>2156</v>
      </c>
      <c r="K2231" s="1" t="s">
        <v>38</v>
      </c>
      <c r="L2231" s="1" t="s">
        <v>2157</v>
      </c>
      <c r="M2231">
        <v>175</v>
      </c>
      <c r="N2231" s="1" t="s">
        <v>2161</v>
      </c>
      <c r="O2231">
        <v>26.4</v>
      </c>
      <c r="P2231">
        <v>103151</v>
      </c>
      <c r="Q2231">
        <v>7</v>
      </c>
      <c r="R2231" s="1" t="s">
        <v>2156</v>
      </c>
      <c r="S2231" s="1" t="s">
        <v>181</v>
      </c>
      <c r="T2231" s="1" t="s">
        <v>2157</v>
      </c>
      <c r="U2231">
        <v>183</v>
      </c>
      <c r="V2231" s="1" t="s">
        <v>2165</v>
      </c>
      <c r="W2231">
        <v>26.9</v>
      </c>
      <c r="X2231" s="1" t="s">
        <v>607</v>
      </c>
      <c r="Y2231">
        <v>3</v>
      </c>
      <c r="Z2231" s="1" t="s">
        <v>101</v>
      </c>
      <c r="AA2231">
        <v>136</v>
      </c>
      <c r="AB2231">
        <v>4</v>
      </c>
      <c r="AC2231">
        <v>6</v>
      </c>
      <c r="AD2231">
        <v>92</v>
      </c>
      <c r="AE2231">
        <v>48</v>
      </c>
      <c r="AF2231">
        <v>38</v>
      </c>
      <c r="AG2231">
        <v>19</v>
      </c>
      <c r="AH2231">
        <v>11</v>
      </c>
      <c r="AI2231">
        <v>5</v>
      </c>
      <c r="AJ2231">
        <v>7</v>
      </c>
      <c r="AK2231">
        <v>6</v>
      </c>
      <c r="AL2231">
        <v>4</v>
      </c>
      <c r="AM2231">
        <v>90</v>
      </c>
      <c r="AN2231">
        <v>54</v>
      </c>
      <c r="AO2231">
        <v>36</v>
      </c>
      <c r="AP2231">
        <v>15</v>
      </c>
      <c r="AQ2231">
        <v>11</v>
      </c>
      <c r="AR2231">
        <v>4</v>
      </c>
      <c r="AS2231">
        <v>7</v>
      </c>
      <c r="AT2231">
        <v>61</v>
      </c>
      <c r="AU2231">
        <v>610</v>
      </c>
      <c r="AV2231">
        <v>51</v>
      </c>
      <c r="AW2231">
        <v>770</v>
      </c>
    </row>
    <row r="2232" spans="1:49" x14ac:dyDescent="0.35">
      <c r="A2232" s="1" t="s">
        <v>1165</v>
      </c>
      <c r="B2232" s="1" t="s">
        <v>1166</v>
      </c>
      <c r="C2232" s="1" t="s">
        <v>198</v>
      </c>
      <c r="D2232">
        <v>32</v>
      </c>
      <c r="E2232" s="1" t="s">
        <v>2180</v>
      </c>
      <c r="F2232">
        <v>20050214</v>
      </c>
      <c r="G2232">
        <v>28</v>
      </c>
      <c r="H2232">
        <v>103429</v>
      </c>
      <c r="J2232" s="1" t="s">
        <v>2159</v>
      </c>
      <c r="K2232" s="1" t="s">
        <v>232</v>
      </c>
      <c r="L2232" s="1" t="s">
        <v>2157</v>
      </c>
      <c r="M2232">
        <v>183</v>
      </c>
      <c r="N2232" s="1" t="s">
        <v>2184</v>
      </c>
      <c r="O2232">
        <v>25.4</v>
      </c>
      <c r="P2232">
        <v>103737</v>
      </c>
      <c r="R2232" s="1" t="s">
        <v>2159</v>
      </c>
      <c r="S2232" s="1" t="s">
        <v>1039</v>
      </c>
      <c r="T2232" s="1" t="s">
        <v>2157</v>
      </c>
      <c r="U2232">
        <v>180</v>
      </c>
      <c r="V2232" s="1" t="s">
        <v>2165</v>
      </c>
      <c r="W2232">
        <v>23.9</v>
      </c>
      <c r="X2232" s="1" t="s">
        <v>1174</v>
      </c>
      <c r="Y2232">
        <v>3</v>
      </c>
      <c r="Z2232" s="1" t="s">
        <v>101</v>
      </c>
      <c r="AA2232">
        <v>109</v>
      </c>
      <c r="AB2232">
        <v>2</v>
      </c>
      <c r="AC2232">
        <v>0</v>
      </c>
      <c r="AD2232">
        <v>82</v>
      </c>
      <c r="AE2232">
        <v>61</v>
      </c>
      <c r="AF2232">
        <v>40</v>
      </c>
      <c r="AG2232">
        <v>14</v>
      </c>
      <c r="AH2232">
        <v>13</v>
      </c>
      <c r="AI2232">
        <v>4</v>
      </c>
      <c r="AJ2232">
        <v>6</v>
      </c>
      <c r="AK2232">
        <v>4</v>
      </c>
      <c r="AL2232">
        <v>1</v>
      </c>
      <c r="AM2232">
        <v>89</v>
      </c>
      <c r="AN2232">
        <v>45</v>
      </c>
      <c r="AO2232">
        <v>28</v>
      </c>
      <c r="AP2232">
        <v>26</v>
      </c>
      <c r="AQ2232">
        <v>13</v>
      </c>
      <c r="AR2232">
        <v>6</v>
      </c>
      <c r="AS2232">
        <v>9</v>
      </c>
      <c r="AT2232">
        <v>155</v>
      </c>
      <c r="AU2232">
        <v>305</v>
      </c>
      <c r="AV2232">
        <v>123</v>
      </c>
      <c r="AW2232">
        <v>368</v>
      </c>
    </row>
    <row r="2233" spans="1:49" x14ac:dyDescent="0.35">
      <c r="A2233" s="1" t="s">
        <v>1165</v>
      </c>
      <c r="B2233" s="1" t="s">
        <v>1166</v>
      </c>
      <c r="C2233" s="1" t="s">
        <v>198</v>
      </c>
      <c r="D2233">
        <v>32</v>
      </c>
      <c r="E2233" s="1" t="s">
        <v>2180</v>
      </c>
      <c r="F2233">
        <v>20050214</v>
      </c>
      <c r="G2233">
        <v>29</v>
      </c>
      <c r="H2233">
        <v>104745</v>
      </c>
      <c r="I2233">
        <v>6</v>
      </c>
      <c r="J2233" s="1" t="s">
        <v>2156</v>
      </c>
      <c r="K2233" s="1" t="s">
        <v>62</v>
      </c>
      <c r="L2233" s="1" t="s">
        <v>2172</v>
      </c>
      <c r="M2233">
        <v>185</v>
      </c>
      <c r="N2233" s="1" t="s">
        <v>2161</v>
      </c>
      <c r="O2233">
        <v>18.7</v>
      </c>
      <c r="P2233">
        <v>103672</v>
      </c>
      <c r="Q2233">
        <v>9</v>
      </c>
      <c r="R2233" s="1" t="s">
        <v>2156</v>
      </c>
      <c r="S2233" s="1" t="s">
        <v>188</v>
      </c>
      <c r="T2233" s="1" t="s">
        <v>2172</v>
      </c>
      <c r="U2233">
        <v>175</v>
      </c>
      <c r="V2233" s="1" t="s">
        <v>2182</v>
      </c>
      <c r="W2233">
        <v>24.1</v>
      </c>
      <c r="X2233" s="1" t="s">
        <v>383</v>
      </c>
      <c r="Y2233">
        <v>3</v>
      </c>
      <c r="Z2233" s="1" t="s">
        <v>105</v>
      </c>
      <c r="AA2233">
        <v>151</v>
      </c>
      <c r="AB2233">
        <v>0</v>
      </c>
      <c r="AC2233">
        <v>2</v>
      </c>
      <c r="AD2233">
        <v>79</v>
      </c>
      <c r="AE2233">
        <v>59</v>
      </c>
      <c r="AF2233">
        <v>35</v>
      </c>
      <c r="AG2233">
        <v>11</v>
      </c>
      <c r="AH2233">
        <v>13</v>
      </c>
      <c r="AI2233">
        <v>2</v>
      </c>
      <c r="AJ2233">
        <v>6</v>
      </c>
      <c r="AK2233">
        <v>3</v>
      </c>
      <c r="AL2233">
        <v>1</v>
      </c>
      <c r="AM2233">
        <v>95</v>
      </c>
      <c r="AN2233">
        <v>64</v>
      </c>
      <c r="AO2233">
        <v>38</v>
      </c>
      <c r="AP2233">
        <v>15</v>
      </c>
      <c r="AQ2233">
        <v>13</v>
      </c>
      <c r="AR2233">
        <v>6</v>
      </c>
      <c r="AS2233">
        <v>11</v>
      </c>
      <c r="AT2233">
        <v>48</v>
      </c>
      <c r="AU2233">
        <v>790</v>
      </c>
      <c r="AV2233">
        <v>56</v>
      </c>
      <c r="AW2233">
        <v>667</v>
      </c>
    </row>
    <row r="2234" spans="1:49" x14ac:dyDescent="0.35">
      <c r="A2234" s="1" t="s">
        <v>1165</v>
      </c>
      <c r="B2234" s="1" t="s">
        <v>1166</v>
      </c>
      <c r="C2234" s="1" t="s">
        <v>198</v>
      </c>
      <c r="D2234">
        <v>32</v>
      </c>
      <c r="E2234" s="1" t="s">
        <v>2180</v>
      </c>
      <c r="F2234">
        <v>20050214</v>
      </c>
      <c r="G2234">
        <v>30</v>
      </c>
      <c r="H2234">
        <v>103252</v>
      </c>
      <c r="J2234" s="1" t="s">
        <v>2156</v>
      </c>
      <c r="K2234" s="1" t="s">
        <v>38</v>
      </c>
      <c r="L2234" s="1" t="s">
        <v>2157</v>
      </c>
      <c r="M2234">
        <v>175</v>
      </c>
      <c r="N2234" s="1" t="s">
        <v>2161</v>
      </c>
      <c r="O2234">
        <v>26.4</v>
      </c>
      <c r="P2234">
        <v>103429</v>
      </c>
      <c r="R2234" s="1" t="s">
        <v>2159</v>
      </c>
      <c r="S2234" s="1" t="s">
        <v>232</v>
      </c>
      <c r="T2234" s="1" t="s">
        <v>2157</v>
      </c>
      <c r="U2234">
        <v>183</v>
      </c>
      <c r="V2234" s="1" t="s">
        <v>2184</v>
      </c>
      <c r="W2234">
        <v>25.4</v>
      </c>
      <c r="X2234" s="1" t="s">
        <v>55</v>
      </c>
      <c r="Y2234">
        <v>3</v>
      </c>
      <c r="Z2234" s="1" t="s">
        <v>105</v>
      </c>
      <c r="AA2234">
        <v>71</v>
      </c>
      <c r="AB2234">
        <v>4</v>
      </c>
      <c r="AC2234">
        <v>2</v>
      </c>
      <c r="AD2234">
        <v>59</v>
      </c>
      <c r="AE2234">
        <v>35</v>
      </c>
      <c r="AF2234">
        <v>25</v>
      </c>
      <c r="AG2234">
        <v>12</v>
      </c>
      <c r="AH2234">
        <v>9</v>
      </c>
      <c r="AI2234">
        <v>6</v>
      </c>
      <c r="AJ2234">
        <v>8</v>
      </c>
      <c r="AK2234">
        <v>0</v>
      </c>
      <c r="AL2234">
        <v>0</v>
      </c>
      <c r="AM2234">
        <v>39</v>
      </c>
      <c r="AN2234">
        <v>27</v>
      </c>
      <c r="AO2234">
        <v>9</v>
      </c>
      <c r="AP2234">
        <v>7</v>
      </c>
      <c r="AQ2234">
        <v>8</v>
      </c>
      <c r="AR2234">
        <v>1</v>
      </c>
      <c r="AS2234">
        <v>6</v>
      </c>
      <c r="AT2234">
        <v>61</v>
      </c>
      <c r="AU2234">
        <v>610</v>
      </c>
      <c r="AV2234">
        <v>155</v>
      </c>
      <c r="AW2234">
        <v>305</v>
      </c>
    </row>
    <row r="2235" spans="1:49" x14ac:dyDescent="0.35">
      <c r="A2235" s="1" t="s">
        <v>1165</v>
      </c>
      <c r="B2235" s="1" t="s">
        <v>1166</v>
      </c>
      <c r="C2235" s="1" t="s">
        <v>198</v>
      </c>
      <c r="D2235">
        <v>32</v>
      </c>
      <c r="E2235" s="1" t="s">
        <v>2180</v>
      </c>
      <c r="F2235">
        <v>20050214</v>
      </c>
      <c r="G2235">
        <v>31</v>
      </c>
      <c r="H2235">
        <v>104745</v>
      </c>
      <c r="I2235">
        <v>6</v>
      </c>
      <c r="J2235" s="1" t="s">
        <v>2156</v>
      </c>
      <c r="K2235" s="1" t="s">
        <v>62</v>
      </c>
      <c r="L2235" s="1" t="s">
        <v>2172</v>
      </c>
      <c r="M2235">
        <v>185</v>
      </c>
      <c r="N2235" s="1" t="s">
        <v>2161</v>
      </c>
      <c r="O2235">
        <v>18.7</v>
      </c>
      <c r="P2235">
        <v>103252</v>
      </c>
      <c r="R2235" s="1" t="s">
        <v>2156</v>
      </c>
      <c r="S2235" s="1" t="s">
        <v>38</v>
      </c>
      <c r="T2235" s="1" t="s">
        <v>2157</v>
      </c>
      <c r="U2235">
        <v>175</v>
      </c>
      <c r="V2235" s="1" t="s">
        <v>2161</v>
      </c>
      <c r="W2235">
        <v>26.4</v>
      </c>
      <c r="X2235" s="1" t="s">
        <v>969</v>
      </c>
      <c r="Y2235">
        <v>3</v>
      </c>
      <c r="Z2235" s="1" t="s">
        <v>108</v>
      </c>
      <c r="AA2235">
        <v>126</v>
      </c>
      <c r="AB2235">
        <v>0</v>
      </c>
      <c r="AC2235">
        <v>2</v>
      </c>
      <c r="AD2235">
        <v>74</v>
      </c>
      <c r="AE2235">
        <v>50</v>
      </c>
      <c r="AF2235">
        <v>31</v>
      </c>
      <c r="AG2235">
        <v>12</v>
      </c>
      <c r="AH2235">
        <v>12</v>
      </c>
      <c r="AI2235">
        <v>5</v>
      </c>
      <c r="AJ2235">
        <v>8</v>
      </c>
      <c r="AK2235">
        <v>1</v>
      </c>
      <c r="AL2235">
        <v>2</v>
      </c>
      <c r="AM2235">
        <v>84</v>
      </c>
      <c r="AN2235">
        <v>45</v>
      </c>
      <c r="AO2235">
        <v>25</v>
      </c>
      <c r="AP2235">
        <v>13</v>
      </c>
      <c r="AQ2235">
        <v>13</v>
      </c>
      <c r="AR2235">
        <v>6</v>
      </c>
      <c r="AS2235">
        <v>15</v>
      </c>
      <c r="AT2235">
        <v>48</v>
      </c>
      <c r="AU2235">
        <v>790</v>
      </c>
      <c r="AV2235">
        <v>61</v>
      </c>
      <c r="AW2235">
        <v>610</v>
      </c>
    </row>
    <row r="2236" spans="1:49" x14ac:dyDescent="0.35">
      <c r="A2236" s="1" t="s">
        <v>1175</v>
      </c>
      <c r="B2236" s="1" t="s">
        <v>1176</v>
      </c>
      <c r="C2236" s="1" t="s">
        <v>259</v>
      </c>
      <c r="D2236">
        <v>128</v>
      </c>
      <c r="E2236" s="1" t="s">
        <v>2257</v>
      </c>
      <c r="F2236">
        <v>20050620</v>
      </c>
      <c r="G2236">
        <v>1</v>
      </c>
      <c r="H2236">
        <v>103819</v>
      </c>
      <c r="I2236">
        <v>1</v>
      </c>
      <c r="J2236" s="1" t="s">
        <v>2156</v>
      </c>
      <c r="K2236" s="1" t="s">
        <v>111</v>
      </c>
      <c r="L2236" s="1" t="s">
        <v>2157</v>
      </c>
      <c r="M2236">
        <v>185</v>
      </c>
      <c r="N2236" s="1" t="s">
        <v>2181</v>
      </c>
      <c r="O2236">
        <v>23.8</v>
      </c>
      <c r="P2236">
        <v>103908</v>
      </c>
      <c r="R2236" s="1" t="s">
        <v>2156</v>
      </c>
      <c r="S2236" s="1" t="s">
        <v>45</v>
      </c>
      <c r="T2236" s="1" t="s">
        <v>2157</v>
      </c>
      <c r="U2236">
        <v>185</v>
      </c>
      <c r="V2236" s="1" t="s">
        <v>2171</v>
      </c>
      <c r="W2236">
        <v>23.4</v>
      </c>
      <c r="X2236" s="1" t="s">
        <v>1080</v>
      </c>
      <c r="Y2236">
        <v>5</v>
      </c>
      <c r="Z2236" s="1" t="s">
        <v>660</v>
      </c>
      <c r="AA2236">
        <v>110</v>
      </c>
      <c r="AB2236">
        <v>18</v>
      </c>
      <c r="AC2236">
        <v>1</v>
      </c>
      <c r="AD2236">
        <v>72</v>
      </c>
      <c r="AE2236">
        <v>51</v>
      </c>
      <c r="AF2236">
        <v>43</v>
      </c>
      <c r="AG2236">
        <v>12</v>
      </c>
      <c r="AH2236">
        <v>14</v>
      </c>
      <c r="AI2236">
        <v>1</v>
      </c>
      <c r="AJ2236">
        <v>2</v>
      </c>
      <c r="AK2236">
        <v>2</v>
      </c>
      <c r="AL2236">
        <v>2</v>
      </c>
      <c r="AM2236">
        <v>95</v>
      </c>
      <c r="AN2236">
        <v>59</v>
      </c>
      <c r="AO2236">
        <v>37</v>
      </c>
      <c r="AP2236">
        <v>17</v>
      </c>
      <c r="AQ2236">
        <v>14</v>
      </c>
      <c r="AR2236">
        <v>10</v>
      </c>
      <c r="AS2236">
        <v>15</v>
      </c>
      <c r="AT2236">
        <v>1</v>
      </c>
      <c r="AU2236">
        <v>6980</v>
      </c>
      <c r="AV2236">
        <v>58</v>
      </c>
      <c r="AW2236">
        <v>649</v>
      </c>
    </row>
    <row r="2237" spans="1:49" x14ac:dyDescent="0.35">
      <c r="A2237" s="1" t="s">
        <v>1175</v>
      </c>
      <c r="B2237" s="1" t="s">
        <v>1176</v>
      </c>
      <c r="C2237" s="1" t="s">
        <v>259</v>
      </c>
      <c r="D2237">
        <v>128</v>
      </c>
      <c r="E2237" s="1" t="s">
        <v>2257</v>
      </c>
      <c r="F2237">
        <v>20050620</v>
      </c>
      <c r="G2237">
        <v>2</v>
      </c>
      <c r="H2237">
        <v>104371</v>
      </c>
      <c r="J2237" s="1" t="s">
        <v>2156</v>
      </c>
      <c r="K2237" s="1" t="s">
        <v>121</v>
      </c>
      <c r="L2237" s="1" t="s">
        <v>2157</v>
      </c>
      <c r="M2237">
        <v>183</v>
      </c>
      <c r="N2237" s="1" t="s">
        <v>2160</v>
      </c>
      <c r="O2237">
        <v>21</v>
      </c>
      <c r="P2237">
        <v>103420</v>
      </c>
      <c r="R2237" s="1" t="s">
        <v>2156</v>
      </c>
      <c r="S2237" s="1" t="s">
        <v>367</v>
      </c>
      <c r="T2237" s="1" t="s">
        <v>2157</v>
      </c>
      <c r="U2237">
        <v>175</v>
      </c>
      <c r="V2237" s="1" t="s">
        <v>2160</v>
      </c>
      <c r="W2237">
        <v>25.8</v>
      </c>
      <c r="X2237" s="1" t="s">
        <v>1177</v>
      </c>
      <c r="Y2237">
        <v>5</v>
      </c>
      <c r="Z2237" s="1" t="s">
        <v>660</v>
      </c>
      <c r="AA2237">
        <v>94</v>
      </c>
      <c r="AB2237">
        <v>11</v>
      </c>
      <c r="AC2237">
        <v>1</v>
      </c>
      <c r="AD2237">
        <v>100</v>
      </c>
      <c r="AE2237">
        <v>65</v>
      </c>
      <c r="AF2237">
        <v>50</v>
      </c>
      <c r="AG2237">
        <v>16</v>
      </c>
      <c r="AH2237">
        <v>15</v>
      </c>
      <c r="AI2237">
        <v>3</v>
      </c>
      <c r="AJ2237">
        <v>4</v>
      </c>
      <c r="AK2237">
        <v>9</v>
      </c>
      <c r="AL2237">
        <v>5</v>
      </c>
      <c r="AM2237">
        <v>91</v>
      </c>
      <c r="AN2237">
        <v>53</v>
      </c>
      <c r="AO2237">
        <v>34</v>
      </c>
      <c r="AP2237">
        <v>22</v>
      </c>
      <c r="AQ2237">
        <v>15</v>
      </c>
      <c r="AR2237">
        <v>2</v>
      </c>
      <c r="AS2237">
        <v>6</v>
      </c>
      <c r="AT2237">
        <v>99</v>
      </c>
      <c r="AU2237">
        <v>402</v>
      </c>
      <c r="AV2237">
        <v>109</v>
      </c>
      <c r="AW2237">
        <v>381</v>
      </c>
    </row>
    <row r="2238" spans="1:49" x14ac:dyDescent="0.35">
      <c r="A2238" s="1" t="s">
        <v>1175</v>
      </c>
      <c r="B2238" s="1" t="s">
        <v>1176</v>
      </c>
      <c r="C2238" s="1" t="s">
        <v>259</v>
      </c>
      <c r="D2238">
        <v>128</v>
      </c>
      <c r="E2238" s="1" t="s">
        <v>2257</v>
      </c>
      <c r="F2238">
        <v>20050620</v>
      </c>
      <c r="G2238">
        <v>3</v>
      </c>
      <c r="H2238">
        <v>103035</v>
      </c>
      <c r="J2238" s="1" t="s">
        <v>2156</v>
      </c>
      <c r="K2238" s="1" t="s">
        <v>323</v>
      </c>
      <c r="L2238" s="1" t="s">
        <v>2172</v>
      </c>
      <c r="M2238">
        <v>185</v>
      </c>
      <c r="N2238" s="1" t="s">
        <v>2162</v>
      </c>
      <c r="O2238">
        <v>27.8</v>
      </c>
      <c r="P2238">
        <v>104623</v>
      </c>
      <c r="R2238" s="1" t="s">
        <v>2173</v>
      </c>
      <c r="S2238" s="1" t="s">
        <v>279</v>
      </c>
      <c r="T2238" s="1" t="s">
        <v>2157</v>
      </c>
      <c r="U2238">
        <v>188</v>
      </c>
      <c r="V2238" s="1" t="s">
        <v>2163</v>
      </c>
      <c r="W2238">
        <v>19.600000000000001</v>
      </c>
      <c r="X2238" s="1" t="s">
        <v>1178</v>
      </c>
      <c r="Y2238">
        <v>5</v>
      </c>
      <c r="Z2238" s="1" t="s">
        <v>660</v>
      </c>
      <c r="AA2238">
        <v>138</v>
      </c>
      <c r="AB2238">
        <v>15</v>
      </c>
      <c r="AC2238">
        <v>5</v>
      </c>
      <c r="AD2238">
        <v>105</v>
      </c>
      <c r="AE2238">
        <v>56</v>
      </c>
      <c r="AF2238">
        <v>46</v>
      </c>
      <c r="AG2238">
        <v>27</v>
      </c>
      <c r="AH2238">
        <v>16</v>
      </c>
      <c r="AI2238">
        <v>3</v>
      </c>
      <c r="AJ2238">
        <v>4</v>
      </c>
      <c r="AK2238">
        <v>14</v>
      </c>
      <c r="AL2238">
        <v>6</v>
      </c>
      <c r="AM2238">
        <v>119</v>
      </c>
      <c r="AN2238">
        <v>63</v>
      </c>
      <c r="AO2238">
        <v>51</v>
      </c>
      <c r="AP2238">
        <v>19</v>
      </c>
      <c r="AQ2238">
        <v>14</v>
      </c>
      <c r="AR2238">
        <v>5</v>
      </c>
      <c r="AS2238">
        <v>8</v>
      </c>
      <c r="AT2238">
        <v>93</v>
      </c>
      <c r="AU2238">
        <v>421</v>
      </c>
      <c r="AV2238">
        <v>313</v>
      </c>
      <c r="AW2238">
        <v>111</v>
      </c>
    </row>
    <row r="2239" spans="1:49" x14ac:dyDescent="0.35">
      <c r="A2239" s="1" t="s">
        <v>1175</v>
      </c>
      <c r="B2239" s="1" t="s">
        <v>1176</v>
      </c>
      <c r="C2239" s="1" t="s">
        <v>259</v>
      </c>
      <c r="D2239">
        <v>128</v>
      </c>
      <c r="E2239" s="1" t="s">
        <v>2257</v>
      </c>
      <c r="F2239">
        <v>20050620</v>
      </c>
      <c r="G2239">
        <v>4</v>
      </c>
      <c r="H2239">
        <v>103017</v>
      </c>
      <c r="I2239">
        <v>25</v>
      </c>
      <c r="J2239" s="1" t="s">
        <v>2156</v>
      </c>
      <c r="K2239" s="1" t="s">
        <v>28</v>
      </c>
      <c r="L2239" s="1" t="s">
        <v>2157</v>
      </c>
      <c r="M2239">
        <v>183</v>
      </c>
      <c r="N2239" s="1" t="s">
        <v>2169</v>
      </c>
      <c r="O2239">
        <v>27.9</v>
      </c>
      <c r="P2239">
        <v>103898</v>
      </c>
      <c r="R2239" s="1" t="s">
        <v>2156</v>
      </c>
      <c r="S2239" s="1" t="s">
        <v>173</v>
      </c>
      <c r="T2239" s="1" t="s">
        <v>2157</v>
      </c>
      <c r="U2239">
        <v>185</v>
      </c>
      <c r="V2239" s="1" t="s">
        <v>2171</v>
      </c>
      <c r="W2239">
        <v>23.4</v>
      </c>
      <c r="X2239" s="1" t="s">
        <v>1179</v>
      </c>
      <c r="Y2239">
        <v>5</v>
      </c>
      <c r="Z2239" s="1" t="s">
        <v>660</v>
      </c>
      <c r="AA2239">
        <v>250</v>
      </c>
      <c r="AB2239">
        <v>19</v>
      </c>
      <c r="AC2239">
        <v>9</v>
      </c>
      <c r="AD2239">
        <v>161</v>
      </c>
      <c r="AE2239">
        <v>87</v>
      </c>
      <c r="AF2239">
        <v>66</v>
      </c>
      <c r="AG2239">
        <v>34</v>
      </c>
      <c r="AH2239">
        <v>25</v>
      </c>
      <c r="AI2239">
        <v>7</v>
      </c>
      <c r="AJ2239">
        <v>12</v>
      </c>
      <c r="AK2239">
        <v>19</v>
      </c>
      <c r="AL2239">
        <v>8</v>
      </c>
      <c r="AM2239">
        <v>173</v>
      </c>
      <c r="AN2239">
        <v>115</v>
      </c>
      <c r="AO2239">
        <v>84</v>
      </c>
      <c r="AP2239">
        <v>26</v>
      </c>
      <c r="AQ2239">
        <v>27</v>
      </c>
      <c r="AR2239">
        <v>4</v>
      </c>
      <c r="AS2239">
        <v>10</v>
      </c>
      <c r="AT2239">
        <v>26</v>
      </c>
      <c r="AU2239">
        <v>1230</v>
      </c>
      <c r="AV2239">
        <v>126</v>
      </c>
      <c r="AW2239">
        <v>344</v>
      </c>
    </row>
    <row r="2240" spans="1:49" x14ac:dyDescent="0.35">
      <c r="A2240" s="1" t="s">
        <v>1175</v>
      </c>
      <c r="B2240" s="1" t="s">
        <v>1176</v>
      </c>
      <c r="C2240" s="1" t="s">
        <v>259</v>
      </c>
      <c r="D2240">
        <v>128</v>
      </c>
      <c r="E2240" s="1" t="s">
        <v>2257</v>
      </c>
      <c r="F2240">
        <v>20050620</v>
      </c>
      <c r="G2240">
        <v>5</v>
      </c>
      <c r="H2240">
        <v>103507</v>
      </c>
      <c r="I2240">
        <v>23</v>
      </c>
      <c r="J2240" s="1" t="s">
        <v>2156</v>
      </c>
      <c r="K2240" s="1" t="s">
        <v>36</v>
      </c>
      <c r="L2240" s="1" t="s">
        <v>2157</v>
      </c>
      <c r="M2240">
        <v>183</v>
      </c>
      <c r="N2240" s="1" t="s">
        <v>2161</v>
      </c>
      <c r="O2240">
        <v>25.3</v>
      </c>
      <c r="P2240">
        <v>102965</v>
      </c>
      <c r="R2240" s="1" t="s">
        <v>2159</v>
      </c>
      <c r="S2240" s="1" t="s">
        <v>275</v>
      </c>
      <c r="T2240" s="1" t="s">
        <v>2157</v>
      </c>
      <c r="U2240">
        <v>178</v>
      </c>
      <c r="V2240" s="1" t="s">
        <v>2163</v>
      </c>
      <c r="W2240">
        <v>28.2</v>
      </c>
      <c r="X2240" s="1" t="s">
        <v>1180</v>
      </c>
      <c r="Y2240">
        <v>5</v>
      </c>
      <c r="Z2240" s="1" t="s">
        <v>660</v>
      </c>
      <c r="AA2240">
        <v>124</v>
      </c>
      <c r="AB2240">
        <v>13</v>
      </c>
      <c r="AC2240">
        <v>3</v>
      </c>
      <c r="AD2240">
        <v>99</v>
      </c>
      <c r="AE2240">
        <v>68</v>
      </c>
      <c r="AF2240">
        <v>50</v>
      </c>
      <c r="AG2240">
        <v>20</v>
      </c>
      <c r="AH2240">
        <v>15</v>
      </c>
      <c r="AI2240">
        <v>8</v>
      </c>
      <c r="AJ2240">
        <v>9</v>
      </c>
      <c r="AK2240">
        <v>6</v>
      </c>
      <c r="AL2240">
        <v>5</v>
      </c>
      <c r="AM2240">
        <v>104</v>
      </c>
      <c r="AN2240">
        <v>60</v>
      </c>
      <c r="AO2240">
        <v>34</v>
      </c>
      <c r="AP2240">
        <v>22</v>
      </c>
      <c r="AQ2240">
        <v>14</v>
      </c>
      <c r="AR2240">
        <v>6</v>
      </c>
      <c r="AS2240">
        <v>10</v>
      </c>
      <c r="AT2240">
        <v>31</v>
      </c>
      <c r="AU2240">
        <v>1075</v>
      </c>
      <c r="AV2240">
        <v>212</v>
      </c>
      <c r="AW2240">
        <v>193</v>
      </c>
    </row>
    <row r="2241" spans="1:49" x14ac:dyDescent="0.35">
      <c r="A2241" s="1" t="s">
        <v>1175</v>
      </c>
      <c r="B2241" s="1" t="s">
        <v>1176</v>
      </c>
      <c r="C2241" s="1" t="s">
        <v>259</v>
      </c>
      <c r="D2241">
        <v>128</v>
      </c>
      <c r="E2241" s="1" t="s">
        <v>2257</v>
      </c>
      <c r="F2241">
        <v>20050620</v>
      </c>
      <c r="G2241">
        <v>6</v>
      </c>
      <c r="H2241">
        <v>102703</v>
      </c>
      <c r="J2241" s="1" t="s">
        <v>2156</v>
      </c>
      <c r="K2241" s="1" t="s">
        <v>241</v>
      </c>
      <c r="L2241" s="1" t="s">
        <v>2157</v>
      </c>
      <c r="M2241">
        <v>180</v>
      </c>
      <c r="N2241" s="1" t="s">
        <v>2197</v>
      </c>
      <c r="O2241">
        <v>29.4</v>
      </c>
      <c r="P2241">
        <v>102358</v>
      </c>
      <c r="R2241" s="1" t="s">
        <v>2156</v>
      </c>
      <c r="S2241" s="1" t="s">
        <v>584</v>
      </c>
      <c r="T2241" s="1" t="s">
        <v>2157</v>
      </c>
      <c r="U2241">
        <v>190</v>
      </c>
      <c r="V2241" s="1" t="s">
        <v>2179</v>
      </c>
      <c r="W2241">
        <v>31.2</v>
      </c>
      <c r="X2241" s="1" t="s">
        <v>1181</v>
      </c>
      <c r="Y2241">
        <v>5</v>
      </c>
      <c r="Z2241" s="1" t="s">
        <v>660</v>
      </c>
      <c r="AA2241">
        <v>158</v>
      </c>
      <c r="AB2241">
        <v>11</v>
      </c>
      <c r="AC2241">
        <v>2</v>
      </c>
      <c r="AD2241">
        <v>124</v>
      </c>
      <c r="AE2241">
        <v>85</v>
      </c>
      <c r="AF2241">
        <v>67</v>
      </c>
      <c r="AG2241">
        <v>21</v>
      </c>
      <c r="AH2241">
        <v>21</v>
      </c>
      <c r="AI2241">
        <v>1</v>
      </c>
      <c r="AJ2241">
        <v>2</v>
      </c>
      <c r="AK2241">
        <v>15</v>
      </c>
      <c r="AL2241">
        <v>10</v>
      </c>
      <c r="AM2241">
        <v>149</v>
      </c>
      <c r="AN2241">
        <v>93</v>
      </c>
      <c r="AO2241">
        <v>66</v>
      </c>
      <c r="AP2241">
        <v>26</v>
      </c>
      <c r="AQ2241">
        <v>22</v>
      </c>
      <c r="AR2241">
        <v>7</v>
      </c>
      <c r="AS2241">
        <v>12</v>
      </c>
      <c r="AT2241">
        <v>67</v>
      </c>
      <c r="AU2241">
        <v>583</v>
      </c>
      <c r="AV2241">
        <v>131</v>
      </c>
      <c r="AW2241">
        <v>332</v>
      </c>
    </row>
    <row r="2242" spans="1:49" x14ac:dyDescent="0.35">
      <c r="A2242" s="1" t="s">
        <v>1175</v>
      </c>
      <c r="B2242" s="1" t="s">
        <v>1176</v>
      </c>
      <c r="C2242" s="1" t="s">
        <v>259</v>
      </c>
      <c r="D2242">
        <v>128</v>
      </c>
      <c r="E2242" s="1" t="s">
        <v>2257</v>
      </c>
      <c r="F2242">
        <v>20050620</v>
      </c>
      <c r="G2242">
        <v>7</v>
      </c>
      <c r="H2242">
        <v>104252</v>
      </c>
      <c r="J2242" s="1" t="s">
        <v>2156</v>
      </c>
      <c r="K2242" s="1" t="s">
        <v>233</v>
      </c>
      <c r="L2242" s="1" t="s">
        <v>2157</v>
      </c>
      <c r="M2242">
        <v>190</v>
      </c>
      <c r="N2242" s="1" t="s">
        <v>2169</v>
      </c>
      <c r="O2242">
        <v>21.7</v>
      </c>
      <c r="P2242">
        <v>103490</v>
      </c>
      <c r="R2242" s="1" t="s">
        <v>2156</v>
      </c>
      <c r="S2242" s="1" t="s">
        <v>272</v>
      </c>
      <c r="T2242" s="1" t="s">
        <v>2157</v>
      </c>
      <c r="U2242">
        <v>183</v>
      </c>
      <c r="V2242" s="1" t="s">
        <v>2161</v>
      </c>
      <c r="W2242">
        <v>25.4</v>
      </c>
      <c r="X2242" s="1" t="s">
        <v>1182</v>
      </c>
      <c r="Y2242">
        <v>5</v>
      </c>
      <c r="Z2242" s="1" t="s">
        <v>660</v>
      </c>
      <c r="AA2242">
        <v>103</v>
      </c>
      <c r="AB2242">
        <v>2</v>
      </c>
      <c r="AC2242">
        <v>3</v>
      </c>
      <c r="AD2242">
        <v>94</v>
      </c>
      <c r="AE2242">
        <v>62</v>
      </c>
      <c r="AF2242">
        <v>45</v>
      </c>
      <c r="AG2242">
        <v>16</v>
      </c>
      <c r="AH2242">
        <v>15</v>
      </c>
      <c r="AI2242">
        <v>7</v>
      </c>
      <c r="AJ2242">
        <v>9</v>
      </c>
      <c r="AK2242">
        <v>5</v>
      </c>
      <c r="AL2242">
        <v>5</v>
      </c>
      <c r="AM2242">
        <v>86</v>
      </c>
      <c r="AN2242">
        <v>50</v>
      </c>
      <c r="AO2242">
        <v>33</v>
      </c>
      <c r="AP2242">
        <v>15</v>
      </c>
      <c r="AQ2242">
        <v>15</v>
      </c>
      <c r="AR2242">
        <v>2</v>
      </c>
      <c r="AS2242">
        <v>8</v>
      </c>
      <c r="AT2242">
        <v>57</v>
      </c>
      <c r="AU2242">
        <v>650</v>
      </c>
      <c r="AV2242">
        <v>110</v>
      </c>
      <c r="AW2242">
        <v>379</v>
      </c>
    </row>
    <row r="2243" spans="1:49" x14ac:dyDescent="0.35">
      <c r="A2243" s="1" t="s">
        <v>1175</v>
      </c>
      <c r="B2243" s="1" t="s">
        <v>1176</v>
      </c>
      <c r="C2243" s="1" t="s">
        <v>259</v>
      </c>
      <c r="D2243">
        <v>128</v>
      </c>
      <c r="E2243" s="1" t="s">
        <v>2257</v>
      </c>
      <c r="F2243">
        <v>20050620</v>
      </c>
      <c r="G2243">
        <v>8</v>
      </c>
      <c r="H2243">
        <v>104269</v>
      </c>
      <c r="J2243" s="1" t="s">
        <v>2156</v>
      </c>
      <c r="K2243" s="1" t="s">
        <v>44</v>
      </c>
      <c r="L2243" s="1" t="s">
        <v>2172</v>
      </c>
      <c r="M2243">
        <v>188</v>
      </c>
      <c r="N2243" s="1" t="s">
        <v>2161</v>
      </c>
      <c r="O2243">
        <v>21.5</v>
      </c>
      <c r="P2243">
        <v>103990</v>
      </c>
      <c r="Q2243">
        <v>13</v>
      </c>
      <c r="R2243" s="1" t="s">
        <v>2156</v>
      </c>
      <c r="S2243" s="1" t="s">
        <v>65</v>
      </c>
      <c r="T2243" s="1" t="s">
        <v>2157</v>
      </c>
      <c r="U2243">
        <v>180</v>
      </c>
      <c r="V2243" s="1" t="s">
        <v>2161</v>
      </c>
      <c r="W2243">
        <v>23.1</v>
      </c>
      <c r="X2243" s="1" t="s">
        <v>1183</v>
      </c>
      <c r="Y2243">
        <v>5</v>
      </c>
      <c r="Z2243" s="1" t="s">
        <v>660</v>
      </c>
      <c r="AA2243">
        <v>113</v>
      </c>
      <c r="AB2243">
        <v>12</v>
      </c>
      <c r="AC2243">
        <v>4</v>
      </c>
      <c r="AD2243">
        <v>96</v>
      </c>
      <c r="AE2243">
        <v>51</v>
      </c>
      <c r="AF2243">
        <v>39</v>
      </c>
      <c r="AG2243">
        <v>26</v>
      </c>
      <c r="AH2243">
        <v>14</v>
      </c>
      <c r="AI2243">
        <v>11</v>
      </c>
      <c r="AJ2243">
        <v>12</v>
      </c>
      <c r="AK2243">
        <v>0</v>
      </c>
      <c r="AL2243">
        <v>5</v>
      </c>
      <c r="AM2243">
        <v>88</v>
      </c>
      <c r="AN2243">
        <v>61</v>
      </c>
      <c r="AO2243">
        <v>36</v>
      </c>
      <c r="AP2243">
        <v>9</v>
      </c>
      <c r="AQ2243">
        <v>13</v>
      </c>
      <c r="AR2243">
        <v>6</v>
      </c>
      <c r="AS2243">
        <v>12</v>
      </c>
      <c r="AT2243">
        <v>59</v>
      </c>
      <c r="AU2243">
        <v>640</v>
      </c>
      <c r="AV2243">
        <v>14</v>
      </c>
      <c r="AW2243">
        <v>1455</v>
      </c>
    </row>
    <row r="2244" spans="1:49" x14ac:dyDescent="0.35">
      <c r="A2244" s="1" t="s">
        <v>1175</v>
      </c>
      <c r="B2244" s="1" t="s">
        <v>1176</v>
      </c>
      <c r="C2244" s="1" t="s">
        <v>259</v>
      </c>
      <c r="D2244">
        <v>128</v>
      </c>
      <c r="E2244" s="1" t="s">
        <v>2257</v>
      </c>
      <c r="F2244">
        <v>20050620</v>
      </c>
      <c r="G2244">
        <v>9</v>
      </c>
      <c r="H2244">
        <v>104026</v>
      </c>
      <c r="I2244">
        <v>11</v>
      </c>
      <c r="J2244" s="1" t="s">
        <v>2156</v>
      </c>
      <c r="K2244" s="1" t="s">
        <v>376</v>
      </c>
      <c r="L2244" s="1" t="s">
        <v>2157</v>
      </c>
      <c r="M2244">
        <v>198</v>
      </c>
      <c r="N2244" s="1" t="s">
        <v>2179</v>
      </c>
      <c r="O2244">
        <v>22.9</v>
      </c>
      <c r="P2244">
        <v>103656</v>
      </c>
      <c r="R2244" s="1" t="s">
        <v>2156</v>
      </c>
      <c r="S2244" s="1" t="s">
        <v>214</v>
      </c>
      <c r="T2244" s="1" t="s">
        <v>2157</v>
      </c>
      <c r="U2244">
        <v>175</v>
      </c>
      <c r="V2244" s="1" t="s">
        <v>2161</v>
      </c>
      <c r="W2244">
        <v>24.5</v>
      </c>
      <c r="X2244" s="1" t="s">
        <v>1184</v>
      </c>
      <c r="Y2244">
        <v>5</v>
      </c>
      <c r="Z2244" s="1" t="s">
        <v>660</v>
      </c>
      <c r="AA2244">
        <v>99</v>
      </c>
      <c r="AB2244">
        <v>13</v>
      </c>
      <c r="AC2244">
        <v>6</v>
      </c>
      <c r="AD2244">
        <v>90</v>
      </c>
      <c r="AE2244">
        <v>60</v>
      </c>
      <c r="AF2244">
        <v>54</v>
      </c>
      <c r="AG2244">
        <v>19</v>
      </c>
      <c r="AH2244">
        <v>17</v>
      </c>
      <c r="AI2244">
        <v>0</v>
      </c>
      <c r="AJ2244">
        <v>0</v>
      </c>
      <c r="AK2244">
        <v>11</v>
      </c>
      <c r="AL2244">
        <v>1</v>
      </c>
      <c r="AM2244">
        <v>104</v>
      </c>
      <c r="AN2244">
        <v>68</v>
      </c>
      <c r="AO2244">
        <v>50</v>
      </c>
      <c r="AP2244">
        <v>22</v>
      </c>
      <c r="AQ2244">
        <v>17</v>
      </c>
      <c r="AR2244">
        <v>5</v>
      </c>
      <c r="AS2244">
        <v>7</v>
      </c>
      <c r="AT2244">
        <v>10</v>
      </c>
      <c r="AU2244">
        <v>1620</v>
      </c>
      <c r="AV2244">
        <v>82</v>
      </c>
      <c r="AW2244">
        <v>509</v>
      </c>
    </row>
    <row r="2245" spans="1:49" x14ac:dyDescent="0.35">
      <c r="A2245" s="1" t="s">
        <v>1175</v>
      </c>
      <c r="B2245" s="1" t="s">
        <v>1176</v>
      </c>
      <c r="C2245" s="1" t="s">
        <v>259</v>
      </c>
      <c r="D2245">
        <v>128</v>
      </c>
      <c r="E2245" s="1" t="s">
        <v>2257</v>
      </c>
      <c r="F2245">
        <v>20050620</v>
      </c>
      <c r="G2245">
        <v>10</v>
      </c>
      <c r="H2245">
        <v>102257</v>
      </c>
      <c r="J2245" s="1" t="s">
        <v>2156</v>
      </c>
      <c r="K2245" s="1" t="s">
        <v>60</v>
      </c>
      <c r="L2245" s="1" t="s">
        <v>2172</v>
      </c>
      <c r="M2245">
        <v>193</v>
      </c>
      <c r="N2245" s="1" t="s">
        <v>2163</v>
      </c>
      <c r="O2245">
        <v>31.7</v>
      </c>
      <c r="P2245">
        <v>103252</v>
      </c>
      <c r="R2245" s="1" t="s">
        <v>2156</v>
      </c>
      <c r="S2245" s="1" t="s">
        <v>38</v>
      </c>
      <c r="T2245" s="1" t="s">
        <v>2157</v>
      </c>
      <c r="U2245">
        <v>175</v>
      </c>
      <c r="V2245" s="1" t="s">
        <v>2161</v>
      </c>
      <c r="W2245">
        <v>26.8</v>
      </c>
      <c r="X2245" s="1" t="s">
        <v>1185</v>
      </c>
      <c r="Y2245">
        <v>5</v>
      </c>
      <c r="Z2245" s="1" t="s">
        <v>660</v>
      </c>
      <c r="AA2245">
        <v>110</v>
      </c>
      <c r="AB2245">
        <v>20</v>
      </c>
      <c r="AC2245">
        <v>12</v>
      </c>
      <c r="AD2245">
        <v>105</v>
      </c>
      <c r="AE2245">
        <v>68</v>
      </c>
      <c r="AF2245">
        <v>58</v>
      </c>
      <c r="AG2245">
        <v>16</v>
      </c>
      <c r="AH2245">
        <v>17</v>
      </c>
      <c r="AI2245">
        <v>7</v>
      </c>
      <c r="AJ2245">
        <v>8</v>
      </c>
      <c r="AK2245">
        <v>2</v>
      </c>
      <c r="AL2245">
        <v>3</v>
      </c>
      <c r="AM2245">
        <v>91</v>
      </c>
      <c r="AN2245">
        <v>57</v>
      </c>
      <c r="AO2245">
        <v>38</v>
      </c>
      <c r="AP2245">
        <v>19</v>
      </c>
      <c r="AQ2245">
        <v>17</v>
      </c>
      <c r="AR2245">
        <v>4</v>
      </c>
      <c r="AS2245">
        <v>10</v>
      </c>
      <c r="AT2245">
        <v>40</v>
      </c>
      <c r="AU2245">
        <v>863</v>
      </c>
      <c r="AV2245">
        <v>52</v>
      </c>
      <c r="AW2245">
        <v>712</v>
      </c>
    </row>
    <row r="2246" spans="1:49" x14ac:dyDescent="0.35">
      <c r="A2246" s="1" t="s">
        <v>1175</v>
      </c>
      <c r="B2246" s="1" t="s">
        <v>1176</v>
      </c>
      <c r="C2246" s="1" t="s">
        <v>259</v>
      </c>
      <c r="D2246">
        <v>128</v>
      </c>
      <c r="E2246" s="1" t="s">
        <v>2257</v>
      </c>
      <c r="F2246">
        <v>20050620</v>
      </c>
      <c r="G2246">
        <v>11</v>
      </c>
      <c r="H2246">
        <v>102720</v>
      </c>
      <c r="J2246" s="1" t="s">
        <v>2156</v>
      </c>
      <c r="K2246" s="1" t="s">
        <v>16</v>
      </c>
      <c r="L2246" s="1" t="s">
        <v>2157</v>
      </c>
      <c r="M2246">
        <v>178</v>
      </c>
      <c r="N2246" s="1" t="s">
        <v>2160</v>
      </c>
      <c r="O2246">
        <v>29.3</v>
      </c>
      <c r="P2246">
        <v>104076</v>
      </c>
      <c r="R2246" s="1" t="s">
        <v>2156</v>
      </c>
      <c r="S2246" s="1" t="s">
        <v>25</v>
      </c>
      <c r="T2246" s="1" t="s">
        <v>2157</v>
      </c>
      <c r="U2246">
        <v>190</v>
      </c>
      <c r="V2246" s="1" t="s">
        <v>2165</v>
      </c>
      <c r="W2246">
        <v>22.6</v>
      </c>
      <c r="X2246" s="1" t="s">
        <v>1186</v>
      </c>
      <c r="Y2246">
        <v>5</v>
      </c>
      <c r="Z2246" s="1" t="s">
        <v>660</v>
      </c>
      <c r="AA2246">
        <v>111</v>
      </c>
      <c r="AB2246">
        <v>13</v>
      </c>
      <c r="AC2246">
        <v>2</v>
      </c>
      <c r="AD2246">
        <v>80</v>
      </c>
      <c r="AE2246">
        <v>49</v>
      </c>
      <c r="AF2246">
        <v>42</v>
      </c>
      <c r="AG2246">
        <v>19</v>
      </c>
      <c r="AH2246">
        <v>15</v>
      </c>
      <c r="AI2246">
        <v>3</v>
      </c>
      <c r="AJ2246">
        <v>4</v>
      </c>
      <c r="AK2246">
        <v>15</v>
      </c>
      <c r="AL2246">
        <v>7</v>
      </c>
      <c r="AM2246">
        <v>101</v>
      </c>
      <c r="AN2246">
        <v>65</v>
      </c>
      <c r="AO2246">
        <v>44</v>
      </c>
      <c r="AP2246">
        <v>13</v>
      </c>
      <c r="AQ2246">
        <v>15</v>
      </c>
      <c r="AR2246">
        <v>1</v>
      </c>
      <c r="AS2246">
        <v>6</v>
      </c>
      <c r="AT2246">
        <v>62</v>
      </c>
      <c r="AU2246">
        <v>627</v>
      </c>
      <c r="AV2246">
        <v>46</v>
      </c>
      <c r="AW2246">
        <v>781</v>
      </c>
    </row>
    <row r="2247" spans="1:49" x14ac:dyDescent="0.35">
      <c r="A2247" s="1" t="s">
        <v>1175</v>
      </c>
      <c r="B2247" s="1" t="s">
        <v>1176</v>
      </c>
      <c r="C2247" s="1" t="s">
        <v>259</v>
      </c>
      <c r="D2247">
        <v>128</v>
      </c>
      <c r="E2247" s="1" t="s">
        <v>2257</v>
      </c>
      <c r="F2247">
        <v>20050620</v>
      </c>
      <c r="G2247">
        <v>12</v>
      </c>
      <c r="H2247">
        <v>103602</v>
      </c>
      <c r="I2247">
        <v>21</v>
      </c>
      <c r="J2247" s="1" t="s">
        <v>2156</v>
      </c>
      <c r="K2247" s="1" t="s">
        <v>82</v>
      </c>
      <c r="L2247" s="1" t="s">
        <v>2157</v>
      </c>
      <c r="M2247">
        <v>183</v>
      </c>
      <c r="N2247" s="1" t="s">
        <v>2177</v>
      </c>
      <c r="O2247">
        <v>24.8</v>
      </c>
      <c r="P2247">
        <v>103820</v>
      </c>
      <c r="R2247" s="1" t="s">
        <v>2173</v>
      </c>
      <c r="S2247" s="1" t="s">
        <v>269</v>
      </c>
      <c r="T2247" s="1" t="s">
        <v>2157</v>
      </c>
      <c r="U2247">
        <v>183</v>
      </c>
      <c r="V2247" s="1" t="s">
        <v>2163</v>
      </c>
      <c r="W2247">
        <v>23.8</v>
      </c>
      <c r="X2247" s="1" t="s">
        <v>1112</v>
      </c>
      <c r="Y2247">
        <v>5</v>
      </c>
      <c r="Z2247" s="1" t="s">
        <v>660</v>
      </c>
      <c r="AA2247">
        <v>87</v>
      </c>
      <c r="AB2247">
        <v>11</v>
      </c>
      <c r="AC2247">
        <v>5</v>
      </c>
      <c r="AD2247">
        <v>76</v>
      </c>
      <c r="AE2247">
        <v>50</v>
      </c>
      <c r="AF2247">
        <v>41</v>
      </c>
      <c r="AG2247">
        <v>14</v>
      </c>
      <c r="AH2247">
        <v>15</v>
      </c>
      <c r="AI2247">
        <v>1</v>
      </c>
      <c r="AJ2247">
        <v>3</v>
      </c>
      <c r="AK2247">
        <v>0</v>
      </c>
      <c r="AL2247">
        <v>2</v>
      </c>
      <c r="AM2247">
        <v>85</v>
      </c>
      <c r="AN2247">
        <v>65</v>
      </c>
      <c r="AO2247">
        <v>39</v>
      </c>
      <c r="AP2247">
        <v>10</v>
      </c>
      <c r="AQ2247">
        <v>14</v>
      </c>
      <c r="AR2247">
        <v>4</v>
      </c>
      <c r="AS2247">
        <v>9</v>
      </c>
      <c r="AT2247">
        <v>24</v>
      </c>
      <c r="AU2247">
        <v>1270</v>
      </c>
      <c r="AV2247">
        <v>218</v>
      </c>
      <c r="AW2247">
        <v>180</v>
      </c>
    </row>
    <row r="2248" spans="1:49" x14ac:dyDescent="0.35">
      <c r="A2248" s="1" t="s">
        <v>1175</v>
      </c>
      <c r="B2248" s="1" t="s">
        <v>1176</v>
      </c>
      <c r="C2248" s="1" t="s">
        <v>259</v>
      </c>
      <c r="D2248">
        <v>128</v>
      </c>
      <c r="E2248" s="1" t="s">
        <v>2257</v>
      </c>
      <c r="F2248">
        <v>20050620</v>
      </c>
      <c r="G2248">
        <v>13</v>
      </c>
      <c r="H2248">
        <v>104022</v>
      </c>
      <c r="I2248">
        <v>31</v>
      </c>
      <c r="J2248" s="1" t="s">
        <v>2156</v>
      </c>
      <c r="K2248" s="1" t="s">
        <v>26</v>
      </c>
      <c r="L2248" s="1" t="s">
        <v>2157</v>
      </c>
      <c r="M2248">
        <v>183</v>
      </c>
      <c r="N2248" s="1" t="s">
        <v>2166</v>
      </c>
      <c r="O2248">
        <v>22.9</v>
      </c>
      <c r="P2248">
        <v>104571</v>
      </c>
      <c r="R2248" s="1" t="s">
        <v>2156</v>
      </c>
      <c r="S2248" s="1" t="s">
        <v>286</v>
      </c>
      <c r="T2248" s="1" t="s">
        <v>2157</v>
      </c>
      <c r="U2248">
        <v>183</v>
      </c>
      <c r="V2248" s="1" t="s">
        <v>2202</v>
      </c>
      <c r="W2248">
        <v>20</v>
      </c>
      <c r="X2248" s="1" t="s">
        <v>1187</v>
      </c>
      <c r="Y2248">
        <v>5</v>
      </c>
      <c r="Z2248" s="1" t="s">
        <v>660</v>
      </c>
      <c r="AA2248">
        <v>113</v>
      </c>
      <c r="AB2248">
        <v>5</v>
      </c>
      <c r="AC2248">
        <v>4</v>
      </c>
      <c r="AD2248">
        <v>96</v>
      </c>
      <c r="AE2248">
        <v>56</v>
      </c>
      <c r="AF2248">
        <v>40</v>
      </c>
      <c r="AG2248">
        <v>24</v>
      </c>
      <c r="AH2248">
        <v>17</v>
      </c>
      <c r="AI2248">
        <v>3</v>
      </c>
      <c r="AJ2248">
        <v>6</v>
      </c>
      <c r="AK2248">
        <v>6</v>
      </c>
      <c r="AL2248">
        <v>8</v>
      </c>
      <c r="AM2248">
        <v>100</v>
      </c>
      <c r="AN2248">
        <v>56</v>
      </c>
      <c r="AO2248">
        <v>36</v>
      </c>
      <c r="AP2248">
        <v>19</v>
      </c>
      <c r="AQ2248">
        <v>17</v>
      </c>
      <c r="AR2248">
        <v>3</v>
      </c>
      <c r="AS2248">
        <v>10</v>
      </c>
      <c r="AT2248">
        <v>34</v>
      </c>
      <c r="AU2248">
        <v>1055</v>
      </c>
      <c r="AV2248">
        <v>90</v>
      </c>
      <c r="AW2248">
        <v>452</v>
      </c>
    </row>
    <row r="2249" spans="1:49" x14ac:dyDescent="0.35">
      <c r="A2249" s="1" t="s">
        <v>1175</v>
      </c>
      <c r="B2249" s="1" t="s">
        <v>1176</v>
      </c>
      <c r="C2249" s="1" t="s">
        <v>259</v>
      </c>
      <c r="D2249">
        <v>128</v>
      </c>
      <c r="E2249" s="1" t="s">
        <v>2257</v>
      </c>
      <c r="F2249">
        <v>20050620</v>
      </c>
      <c r="G2249">
        <v>14</v>
      </c>
      <c r="H2249">
        <v>103444</v>
      </c>
      <c r="J2249" s="1" t="s">
        <v>2156</v>
      </c>
      <c r="K2249" s="1" t="s">
        <v>218</v>
      </c>
      <c r="L2249" s="1" t="s">
        <v>2157</v>
      </c>
      <c r="M2249">
        <v>173</v>
      </c>
      <c r="N2249" s="1" t="s">
        <v>2196</v>
      </c>
      <c r="O2249">
        <v>25.7</v>
      </c>
      <c r="P2249">
        <v>103169</v>
      </c>
      <c r="R2249" s="1" t="s">
        <v>2156</v>
      </c>
      <c r="S2249" s="1" t="s">
        <v>372</v>
      </c>
      <c r="T2249" s="1" t="s">
        <v>2157</v>
      </c>
      <c r="U2249">
        <v>180</v>
      </c>
      <c r="V2249" s="1" t="s">
        <v>2161</v>
      </c>
      <c r="W2249">
        <v>27.1</v>
      </c>
      <c r="X2249" s="1" t="s">
        <v>2263</v>
      </c>
      <c r="Y2249">
        <v>5</v>
      </c>
      <c r="Z2249" s="1" t="s">
        <v>660</v>
      </c>
      <c r="AA2249">
        <v>54</v>
      </c>
      <c r="AB2249">
        <v>5</v>
      </c>
      <c r="AC2249">
        <v>3</v>
      </c>
      <c r="AD2249">
        <v>45</v>
      </c>
      <c r="AE2249">
        <v>27</v>
      </c>
      <c r="AF2249">
        <v>24</v>
      </c>
      <c r="AG2249">
        <v>9</v>
      </c>
      <c r="AH2249">
        <v>7</v>
      </c>
      <c r="AI2249">
        <v>4</v>
      </c>
      <c r="AJ2249">
        <v>4</v>
      </c>
      <c r="AK2249">
        <v>0</v>
      </c>
      <c r="AL2249">
        <v>3</v>
      </c>
      <c r="AM2249">
        <v>32</v>
      </c>
      <c r="AN2249">
        <v>20</v>
      </c>
      <c r="AO2249">
        <v>16</v>
      </c>
      <c r="AP2249">
        <v>5</v>
      </c>
      <c r="AQ2249">
        <v>6</v>
      </c>
      <c r="AR2249">
        <v>1</v>
      </c>
      <c r="AS2249">
        <v>2</v>
      </c>
      <c r="AT2249">
        <v>98</v>
      </c>
      <c r="AU2249">
        <v>403</v>
      </c>
      <c r="AV2249">
        <v>80</v>
      </c>
      <c r="AW2249">
        <v>514</v>
      </c>
    </row>
    <row r="2250" spans="1:49" x14ac:dyDescent="0.35">
      <c r="A2250" s="1" t="s">
        <v>1175</v>
      </c>
      <c r="B2250" s="1" t="s">
        <v>1176</v>
      </c>
      <c r="C2250" s="1" t="s">
        <v>259</v>
      </c>
      <c r="D2250">
        <v>128</v>
      </c>
      <c r="E2250" s="1" t="s">
        <v>2257</v>
      </c>
      <c r="F2250">
        <v>20050620</v>
      </c>
      <c r="G2250">
        <v>15</v>
      </c>
      <c r="H2250">
        <v>102035</v>
      </c>
      <c r="J2250" s="1" t="s">
        <v>2156</v>
      </c>
      <c r="K2250" s="1" t="s">
        <v>189</v>
      </c>
      <c r="L2250" s="1" t="s">
        <v>2157</v>
      </c>
      <c r="M2250">
        <v>183</v>
      </c>
      <c r="N2250" s="1" t="s">
        <v>2179</v>
      </c>
      <c r="O2250">
        <v>33.200000000000003</v>
      </c>
      <c r="P2250">
        <v>103319</v>
      </c>
      <c r="R2250" s="1" t="s">
        <v>2159</v>
      </c>
      <c r="S2250" s="1" t="s">
        <v>285</v>
      </c>
      <c r="T2250" s="1" t="s">
        <v>2157</v>
      </c>
      <c r="U2250">
        <v>185</v>
      </c>
      <c r="V2250" s="1" t="s">
        <v>2164</v>
      </c>
      <c r="W2250">
        <v>26.3</v>
      </c>
      <c r="X2250" s="1" t="s">
        <v>1188</v>
      </c>
      <c r="Y2250">
        <v>5</v>
      </c>
      <c r="Z2250" s="1" t="s">
        <v>660</v>
      </c>
      <c r="AA2250">
        <v>161</v>
      </c>
      <c r="AB2250">
        <v>8</v>
      </c>
      <c r="AC2250">
        <v>8</v>
      </c>
      <c r="AD2250">
        <v>129</v>
      </c>
      <c r="AE2250">
        <v>80</v>
      </c>
      <c r="AF2250">
        <v>61</v>
      </c>
      <c r="AG2250">
        <v>22</v>
      </c>
      <c r="AH2250">
        <v>22</v>
      </c>
      <c r="AI2250">
        <v>8</v>
      </c>
      <c r="AJ2250">
        <v>12</v>
      </c>
      <c r="AK2250">
        <v>10</v>
      </c>
      <c r="AL2250">
        <v>5</v>
      </c>
      <c r="AM2250">
        <v>148</v>
      </c>
      <c r="AN2250">
        <v>96</v>
      </c>
      <c r="AO2250">
        <v>67</v>
      </c>
      <c r="AP2250">
        <v>18</v>
      </c>
      <c r="AQ2250">
        <v>22</v>
      </c>
      <c r="AR2250">
        <v>8</v>
      </c>
      <c r="AS2250">
        <v>14</v>
      </c>
      <c r="AT2250">
        <v>97</v>
      </c>
      <c r="AU2250">
        <v>403</v>
      </c>
      <c r="AV2250">
        <v>107</v>
      </c>
      <c r="AW2250">
        <v>390</v>
      </c>
    </row>
    <row r="2251" spans="1:49" x14ac:dyDescent="0.35">
      <c r="A2251" s="1" t="s">
        <v>1175</v>
      </c>
      <c r="B2251" s="1" t="s">
        <v>1176</v>
      </c>
      <c r="C2251" s="1" t="s">
        <v>259</v>
      </c>
      <c r="D2251">
        <v>128</v>
      </c>
      <c r="E2251" s="1" t="s">
        <v>2257</v>
      </c>
      <c r="F2251">
        <v>20050620</v>
      </c>
      <c r="G2251">
        <v>16</v>
      </c>
      <c r="H2251">
        <v>103786</v>
      </c>
      <c r="I2251">
        <v>8</v>
      </c>
      <c r="J2251" s="1" t="s">
        <v>2156</v>
      </c>
      <c r="K2251" s="1" t="s">
        <v>70</v>
      </c>
      <c r="L2251" s="1" t="s">
        <v>2157</v>
      </c>
      <c r="M2251">
        <v>178</v>
      </c>
      <c r="N2251" s="1" t="s">
        <v>2166</v>
      </c>
      <c r="O2251">
        <v>24</v>
      </c>
      <c r="P2251">
        <v>102401</v>
      </c>
      <c r="R2251" s="1" t="s">
        <v>2156</v>
      </c>
      <c r="S2251" s="1" t="s">
        <v>283</v>
      </c>
      <c r="T2251" s="1" t="s">
        <v>2172</v>
      </c>
      <c r="U2251">
        <v>178</v>
      </c>
      <c r="V2251" s="1" t="s">
        <v>2184</v>
      </c>
      <c r="W2251">
        <v>31</v>
      </c>
      <c r="X2251" s="1" t="s">
        <v>1048</v>
      </c>
      <c r="Y2251">
        <v>5</v>
      </c>
      <c r="Z2251" s="1" t="s">
        <v>660</v>
      </c>
      <c r="AA2251">
        <v>103</v>
      </c>
      <c r="AB2251">
        <v>13</v>
      </c>
      <c r="AC2251">
        <v>5</v>
      </c>
      <c r="AD2251">
        <v>96</v>
      </c>
      <c r="AE2251">
        <v>62</v>
      </c>
      <c r="AF2251">
        <v>47</v>
      </c>
      <c r="AG2251">
        <v>19</v>
      </c>
      <c r="AH2251">
        <v>16</v>
      </c>
      <c r="AI2251">
        <v>2</v>
      </c>
      <c r="AJ2251">
        <v>4</v>
      </c>
      <c r="AK2251">
        <v>6</v>
      </c>
      <c r="AL2251">
        <v>4</v>
      </c>
      <c r="AM2251">
        <v>100</v>
      </c>
      <c r="AN2251">
        <v>64</v>
      </c>
      <c r="AO2251">
        <v>43</v>
      </c>
      <c r="AP2251">
        <v>15</v>
      </c>
      <c r="AQ2251">
        <v>15</v>
      </c>
      <c r="AR2251">
        <v>3</v>
      </c>
      <c r="AS2251">
        <v>7</v>
      </c>
      <c r="AT2251">
        <v>7</v>
      </c>
      <c r="AU2251">
        <v>2085</v>
      </c>
      <c r="AV2251">
        <v>787</v>
      </c>
      <c r="AW2251">
        <v>16</v>
      </c>
    </row>
    <row r="2252" spans="1:49" x14ac:dyDescent="0.35">
      <c r="A2252" s="1" t="s">
        <v>1175</v>
      </c>
      <c r="B2252" s="1" t="s">
        <v>1176</v>
      </c>
      <c r="C2252" s="1" t="s">
        <v>259</v>
      </c>
      <c r="D2252">
        <v>128</v>
      </c>
      <c r="E2252" s="1" t="s">
        <v>2257</v>
      </c>
      <c r="F2252">
        <v>20050620</v>
      </c>
      <c r="G2252">
        <v>17</v>
      </c>
      <c r="H2252">
        <v>103720</v>
      </c>
      <c r="I2252">
        <v>3</v>
      </c>
      <c r="J2252" s="1" t="s">
        <v>2156</v>
      </c>
      <c r="K2252" s="1" t="s">
        <v>150</v>
      </c>
      <c r="L2252" s="1" t="s">
        <v>2157</v>
      </c>
      <c r="M2252">
        <v>180</v>
      </c>
      <c r="N2252" s="1" t="s">
        <v>2184</v>
      </c>
      <c r="O2252">
        <v>24.3</v>
      </c>
      <c r="P2252">
        <v>103294</v>
      </c>
      <c r="R2252" s="1" t="s">
        <v>2156</v>
      </c>
      <c r="S2252" s="1" t="s">
        <v>47</v>
      </c>
      <c r="T2252" s="1" t="s">
        <v>2157</v>
      </c>
      <c r="U2252">
        <v>170</v>
      </c>
      <c r="V2252" s="1" t="s">
        <v>2175</v>
      </c>
      <c r="W2252">
        <v>26.5</v>
      </c>
      <c r="X2252" s="1" t="s">
        <v>1189</v>
      </c>
      <c r="Y2252">
        <v>5</v>
      </c>
      <c r="Z2252" s="1" t="s">
        <v>660</v>
      </c>
      <c r="AA2252">
        <v>93</v>
      </c>
      <c r="AB2252">
        <v>18</v>
      </c>
      <c r="AC2252">
        <v>5</v>
      </c>
      <c r="AD2252">
        <v>73</v>
      </c>
      <c r="AE2252">
        <v>42</v>
      </c>
      <c r="AF2252">
        <v>33</v>
      </c>
      <c r="AG2252">
        <v>20</v>
      </c>
      <c r="AH2252">
        <v>13</v>
      </c>
      <c r="AI2252">
        <v>4</v>
      </c>
      <c r="AJ2252">
        <v>5</v>
      </c>
      <c r="AK2252">
        <v>2</v>
      </c>
      <c r="AL2252">
        <v>2</v>
      </c>
      <c r="AM2252">
        <v>87</v>
      </c>
      <c r="AN2252">
        <v>52</v>
      </c>
      <c r="AO2252">
        <v>28</v>
      </c>
      <c r="AP2252">
        <v>16</v>
      </c>
      <c r="AQ2252">
        <v>12</v>
      </c>
      <c r="AR2252">
        <v>5</v>
      </c>
      <c r="AS2252">
        <v>11</v>
      </c>
      <c r="AT2252">
        <v>2</v>
      </c>
      <c r="AU2252">
        <v>3640</v>
      </c>
      <c r="AV2252">
        <v>47</v>
      </c>
      <c r="AW2252">
        <v>771</v>
      </c>
    </row>
    <row r="2253" spans="1:49" x14ac:dyDescent="0.35">
      <c r="A2253" s="1" t="s">
        <v>1175</v>
      </c>
      <c r="B2253" s="1" t="s">
        <v>1176</v>
      </c>
      <c r="C2253" s="1" t="s">
        <v>259</v>
      </c>
      <c r="D2253">
        <v>128</v>
      </c>
      <c r="E2253" s="1" t="s">
        <v>2257</v>
      </c>
      <c r="F2253">
        <v>20050620</v>
      </c>
      <c r="G2253">
        <v>18</v>
      </c>
      <c r="H2253">
        <v>103401</v>
      </c>
      <c r="J2253" s="1" t="s">
        <v>2156</v>
      </c>
      <c r="K2253" s="1" t="s">
        <v>177</v>
      </c>
      <c r="L2253" s="1" t="s">
        <v>2157</v>
      </c>
      <c r="M2253">
        <v>190</v>
      </c>
      <c r="N2253" s="1" t="s">
        <v>2160</v>
      </c>
      <c r="O2253">
        <v>25.9</v>
      </c>
      <c r="P2253">
        <v>103484</v>
      </c>
      <c r="R2253" s="1" t="s">
        <v>2173</v>
      </c>
      <c r="S2253" s="1" t="s">
        <v>179</v>
      </c>
      <c r="T2253" s="1" t="s">
        <v>2157</v>
      </c>
      <c r="U2253">
        <v>185</v>
      </c>
      <c r="V2253" s="1" t="s">
        <v>2164</v>
      </c>
      <c r="W2253">
        <v>25.4</v>
      </c>
      <c r="X2253" s="1" t="s">
        <v>1190</v>
      </c>
      <c r="Y2253">
        <v>5</v>
      </c>
      <c r="Z2253" s="1" t="s">
        <v>660</v>
      </c>
      <c r="AA2253">
        <v>164</v>
      </c>
      <c r="AB2253">
        <v>9</v>
      </c>
      <c r="AC2253">
        <v>5</v>
      </c>
      <c r="AD2253">
        <v>141</v>
      </c>
      <c r="AE2253">
        <v>99</v>
      </c>
      <c r="AF2253">
        <v>72</v>
      </c>
      <c r="AG2253">
        <v>18</v>
      </c>
      <c r="AH2253">
        <v>20</v>
      </c>
      <c r="AI2253">
        <v>7</v>
      </c>
      <c r="AJ2253">
        <v>12</v>
      </c>
      <c r="AK2253">
        <v>7</v>
      </c>
      <c r="AL2253">
        <v>4</v>
      </c>
      <c r="AM2253">
        <v>147</v>
      </c>
      <c r="AN2253">
        <v>96</v>
      </c>
      <c r="AO2253">
        <v>68</v>
      </c>
      <c r="AP2253">
        <v>24</v>
      </c>
      <c r="AQ2253">
        <v>21</v>
      </c>
      <c r="AR2253">
        <v>10</v>
      </c>
      <c r="AS2253">
        <v>14</v>
      </c>
      <c r="AT2253">
        <v>66</v>
      </c>
      <c r="AU2253">
        <v>590</v>
      </c>
      <c r="AV2253">
        <v>102</v>
      </c>
      <c r="AW2253">
        <v>395</v>
      </c>
    </row>
    <row r="2254" spans="1:49" x14ac:dyDescent="0.35">
      <c r="A2254" s="1" t="s">
        <v>1175</v>
      </c>
      <c r="B2254" s="1" t="s">
        <v>1176</v>
      </c>
      <c r="C2254" s="1" t="s">
        <v>259</v>
      </c>
      <c r="D2254">
        <v>128</v>
      </c>
      <c r="E2254" s="1" t="s">
        <v>2257</v>
      </c>
      <c r="F2254">
        <v>20050620</v>
      </c>
      <c r="G2254">
        <v>19</v>
      </c>
      <c r="H2254">
        <v>102925</v>
      </c>
      <c r="J2254" s="1" t="s">
        <v>2198</v>
      </c>
      <c r="K2254" s="1" t="s">
        <v>147</v>
      </c>
      <c r="L2254" s="1" t="s">
        <v>2157</v>
      </c>
      <c r="M2254">
        <v>196</v>
      </c>
      <c r="N2254" s="1" t="s">
        <v>2164</v>
      </c>
      <c r="O2254">
        <v>28.3</v>
      </c>
      <c r="P2254">
        <v>103201</v>
      </c>
      <c r="R2254" s="1" t="s">
        <v>2159</v>
      </c>
      <c r="S2254" s="1" t="s">
        <v>1032</v>
      </c>
      <c r="T2254" s="1" t="s">
        <v>2157</v>
      </c>
      <c r="U2254">
        <v>175</v>
      </c>
      <c r="V2254" s="1" t="s">
        <v>2177</v>
      </c>
      <c r="W2254">
        <v>27</v>
      </c>
      <c r="X2254" s="1" t="s">
        <v>1126</v>
      </c>
      <c r="Y2254">
        <v>5</v>
      </c>
      <c r="Z2254" s="1" t="s">
        <v>660</v>
      </c>
      <c r="AA2254">
        <v>119</v>
      </c>
      <c r="AB2254">
        <v>17</v>
      </c>
      <c r="AC2254">
        <v>6</v>
      </c>
      <c r="AD2254">
        <v>104</v>
      </c>
      <c r="AE2254">
        <v>61</v>
      </c>
      <c r="AF2254">
        <v>49</v>
      </c>
      <c r="AG2254">
        <v>24</v>
      </c>
      <c r="AH2254">
        <v>16</v>
      </c>
      <c r="AI2254">
        <v>9</v>
      </c>
      <c r="AJ2254">
        <v>10</v>
      </c>
      <c r="AK2254">
        <v>2</v>
      </c>
      <c r="AL2254">
        <v>7</v>
      </c>
      <c r="AM2254">
        <v>95</v>
      </c>
      <c r="AN2254">
        <v>62</v>
      </c>
      <c r="AO2254">
        <v>43</v>
      </c>
      <c r="AP2254">
        <v>17</v>
      </c>
      <c r="AQ2254">
        <v>15</v>
      </c>
      <c r="AR2254">
        <v>6</v>
      </c>
      <c r="AS2254">
        <v>9</v>
      </c>
      <c r="AT2254">
        <v>123</v>
      </c>
      <c r="AU2254">
        <v>352</v>
      </c>
      <c r="AV2254">
        <v>169</v>
      </c>
      <c r="AW2254">
        <v>258</v>
      </c>
    </row>
    <row r="2255" spans="1:49" x14ac:dyDescent="0.35">
      <c r="A2255" s="1" t="s">
        <v>1175</v>
      </c>
      <c r="B2255" s="1" t="s">
        <v>1176</v>
      </c>
      <c r="C2255" s="1" t="s">
        <v>259</v>
      </c>
      <c r="D2255">
        <v>128</v>
      </c>
      <c r="E2255" s="1" t="s">
        <v>2257</v>
      </c>
      <c r="F2255">
        <v>20050620</v>
      </c>
      <c r="G2255">
        <v>20</v>
      </c>
      <c r="H2255">
        <v>103454</v>
      </c>
      <c r="I2255">
        <v>29</v>
      </c>
      <c r="J2255" s="1" t="s">
        <v>2156</v>
      </c>
      <c r="K2255" s="1" t="s">
        <v>54</v>
      </c>
      <c r="L2255" s="1" t="s">
        <v>2157</v>
      </c>
      <c r="M2255">
        <v>183</v>
      </c>
      <c r="N2255" s="1" t="s">
        <v>2177</v>
      </c>
      <c r="O2255">
        <v>25.6</v>
      </c>
      <c r="P2255">
        <v>102227</v>
      </c>
      <c r="R2255" s="1" t="s">
        <v>2156</v>
      </c>
      <c r="S2255" s="1" t="s">
        <v>281</v>
      </c>
      <c r="T2255" s="1" t="s">
        <v>2157</v>
      </c>
      <c r="U2255">
        <v>180</v>
      </c>
      <c r="V2255" s="1" t="s">
        <v>2200</v>
      </c>
      <c r="W2255">
        <v>32</v>
      </c>
      <c r="X2255" s="1" t="s">
        <v>1191</v>
      </c>
      <c r="Y2255">
        <v>5</v>
      </c>
      <c r="Z2255" s="1" t="s">
        <v>660</v>
      </c>
      <c r="AA2255">
        <v>152</v>
      </c>
      <c r="AB2255">
        <v>12</v>
      </c>
      <c r="AC2255">
        <v>8</v>
      </c>
      <c r="AD2255">
        <v>118</v>
      </c>
      <c r="AE2255">
        <v>66</v>
      </c>
      <c r="AF2255">
        <v>51</v>
      </c>
      <c r="AG2255">
        <v>30</v>
      </c>
      <c r="AH2255">
        <v>16</v>
      </c>
      <c r="AI2255">
        <v>6</v>
      </c>
      <c r="AJ2255">
        <v>6</v>
      </c>
      <c r="AK2255">
        <v>9</v>
      </c>
      <c r="AL2255">
        <v>4</v>
      </c>
      <c r="AM2255">
        <v>101</v>
      </c>
      <c r="AN2255">
        <v>66</v>
      </c>
      <c r="AO2255">
        <v>45</v>
      </c>
      <c r="AP2255">
        <v>22</v>
      </c>
      <c r="AQ2255">
        <v>15</v>
      </c>
      <c r="AR2255">
        <v>4</v>
      </c>
      <c r="AS2255">
        <v>6</v>
      </c>
      <c r="AT2255">
        <v>29</v>
      </c>
      <c r="AU2255">
        <v>1135</v>
      </c>
      <c r="AV2255">
        <v>92</v>
      </c>
      <c r="AW2255">
        <v>421</v>
      </c>
    </row>
    <row r="2256" spans="1:49" x14ac:dyDescent="0.35">
      <c r="A2256" s="1" t="s">
        <v>1175</v>
      </c>
      <c r="B2256" s="1" t="s">
        <v>1176</v>
      </c>
      <c r="C2256" s="1" t="s">
        <v>259</v>
      </c>
      <c r="D2256">
        <v>128</v>
      </c>
      <c r="E2256" s="1" t="s">
        <v>2257</v>
      </c>
      <c r="F2256">
        <v>20050620</v>
      </c>
      <c r="G2256">
        <v>21</v>
      </c>
      <c r="H2256">
        <v>103758</v>
      </c>
      <c r="I2256">
        <v>24</v>
      </c>
      <c r="J2256" s="1" t="s">
        <v>2156</v>
      </c>
      <c r="K2256" s="1" t="s">
        <v>23</v>
      </c>
      <c r="L2256" s="1" t="s">
        <v>2157</v>
      </c>
      <c r="M2256">
        <v>188</v>
      </c>
      <c r="N2256" s="1" t="s">
        <v>2164</v>
      </c>
      <c r="O2256">
        <v>24.1</v>
      </c>
      <c r="P2256">
        <v>101868</v>
      </c>
      <c r="R2256" s="1" t="s">
        <v>2159</v>
      </c>
      <c r="S2256" s="1" t="s">
        <v>138</v>
      </c>
      <c r="T2256" s="1" t="s">
        <v>2172</v>
      </c>
      <c r="U2256">
        <v>203</v>
      </c>
      <c r="V2256" s="1" t="s">
        <v>2175</v>
      </c>
      <c r="W2256">
        <v>34.299999999999997</v>
      </c>
      <c r="X2256" s="1" t="s">
        <v>1192</v>
      </c>
      <c r="Y2256">
        <v>5</v>
      </c>
      <c r="Z2256" s="1" t="s">
        <v>660</v>
      </c>
      <c r="AA2256">
        <v>202</v>
      </c>
      <c r="AB2256">
        <v>23</v>
      </c>
      <c r="AC2256">
        <v>8</v>
      </c>
      <c r="AD2256">
        <v>166</v>
      </c>
      <c r="AE2256">
        <v>105</v>
      </c>
      <c r="AF2256">
        <v>86</v>
      </c>
      <c r="AG2256">
        <v>37</v>
      </c>
      <c r="AH2256">
        <v>26</v>
      </c>
      <c r="AI2256">
        <v>5</v>
      </c>
      <c r="AJ2256">
        <v>6</v>
      </c>
      <c r="AK2256">
        <v>23</v>
      </c>
      <c r="AL2256">
        <v>4</v>
      </c>
      <c r="AM2256">
        <v>166</v>
      </c>
      <c r="AN2256">
        <v>116</v>
      </c>
      <c r="AO2256">
        <v>89</v>
      </c>
      <c r="AP2256">
        <v>28</v>
      </c>
      <c r="AQ2256">
        <v>27</v>
      </c>
      <c r="AR2256">
        <v>5</v>
      </c>
      <c r="AS2256">
        <v>8</v>
      </c>
      <c r="AT2256">
        <v>30</v>
      </c>
      <c r="AU2256">
        <v>1095</v>
      </c>
      <c r="AV2256">
        <v>105</v>
      </c>
      <c r="AW2256">
        <v>392</v>
      </c>
    </row>
    <row r="2257" spans="1:49" x14ac:dyDescent="0.35">
      <c r="A2257" s="1" t="s">
        <v>1175</v>
      </c>
      <c r="B2257" s="1" t="s">
        <v>1176</v>
      </c>
      <c r="C2257" s="1" t="s">
        <v>259</v>
      </c>
      <c r="D2257">
        <v>128</v>
      </c>
      <c r="E2257" s="1" t="s">
        <v>2257</v>
      </c>
      <c r="F2257">
        <v>20050620</v>
      </c>
      <c r="G2257">
        <v>22</v>
      </c>
      <c r="H2257">
        <v>103240</v>
      </c>
      <c r="J2257" s="1" t="s">
        <v>2156</v>
      </c>
      <c r="K2257" s="1" t="s">
        <v>125</v>
      </c>
      <c r="L2257" s="1" t="s">
        <v>2157</v>
      </c>
      <c r="M2257">
        <v>180</v>
      </c>
      <c r="N2257" s="1" t="s">
        <v>2164</v>
      </c>
      <c r="O2257">
        <v>26.9</v>
      </c>
      <c r="P2257">
        <v>104372</v>
      </c>
      <c r="R2257" s="1" t="s">
        <v>2173</v>
      </c>
      <c r="S2257" s="1" t="s">
        <v>1193</v>
      </c>
      <c r="T2257" s="1" t="s">
        <v>2172</v>
      </c>
      <c r="U2257">
        <v>183</v>
      </c>
      <c r="V2257" s="1" t="s">
        <v>2163</v>
      </c>
      <c r="W2257">
        <v>21</v>
      </c>
      <c r="X2257" s="1" t="s">
        <v>1194</v>
      </c>
      <c r="Y2257">
        <v>5</v>
      </c>
      <c r="Z2257" s="1" t="s">
        <v>660</v>
      </c>
      <c r="AA2257">
        <v>128</v>
      </c>
      <c r="AB2257">
        <v>20</v>
      </c>
      <c r="AC2257">
        <v>2</v>
      </c>
      <c r="AD2257">
        <v>117</v>
      </c>
      <c r="AE2257">
        <v>79</v>
      </c>
      <c r="AF2257">
        <v>57</v>
      </c>
      <c r="AG2257">
        <v>16</v>
      </c>
      <c r="AH2257">
        <v>19</v>
      </c>
      <c r="AI2257">
        <v>6</v>
      </c>
      <c r="AJ2257">
        <v>10</v>
      </c>
      <c r="AK2257">
        <v>7</v>
      </c>
      <c r="AL2257">
        <v>5</v>
      </c>
      <c r="AM2257">
        <v>128</v>
      </c>
      <c r="AN2257">
        <v>82</v>
      </c>
      <c r="AO2257">
        <v>53</v>
      </c>
      <c r="AP2257">
        <v>15</v>
      </c>
      <c r="AQ2257">
        <v>18</v>
      </c>
      <c r="AR2257">
        <v>9</v>
      </c>
      <c r="AS2257">
        <v>18</v>
      </c>
      <c r="AT2257">
        <v>71</v>
      </c>
      <c r="AU2257">
        <v>556</v>
      </c>
      <c r="AV2257">
        <v>195</v>
      </c>
      <c r="AW2257">
        <v>219</v>
      </c>
    </row>
    <row r="2258" spans="1:49" x14ac:dyDescent="0.35">
      <c r="A2258" s="1" t="s">
        <v>1175</v>
      </c>
      <c r="B2258" s="1" t="s">
        <v>1176</v>
      </c>
      <c r="C2258" s="1" t="s">
        <v>259</v>
      </c>
      <c r="D2258">
        <v>128</v>
      </c>
      <c r="E2258" s="1" t="s">
        <v>2257</v>
      </c>
      <c r="F2258">
        <v>20050620</v>
      </c>
      <c r="G2258">
        <v>23</v>
      </c>
      <c r="H2258">
        <v>104607</v>
      </c>
      <c r="J2258" s="1" t="s">
        <v>2156</v>
      </c>
      <c r="K2258" s="1" t="s">
        <v>42</v>
      </c>
      <c r="L2258" s="1" t="s">
        <v>2157</v>
      </c>
      <c r="M2258">
        <v>196</v>
      </c>
      <c r="N2258" s="1" t="s">
        <v>2160</v>
      </c>
      <c r="O2258">
        <v>19.7</v>
      </c>
      <c r="P2258">
        <v>102179</v>
      </c>
      <c r="R2258" s="1" t="s">
        <v>2159</v>
      </c>
      <c r="S2258" s="1" t="s">
        <v>347</v>
      </c>
      <c r="T2258" s="1" t="s">
        <v>2157</v>
      </c>
      <c r="U2258">
        <v>185</v>
      </c>
      <c r="V2258" s="1" t="s">
        <v>2171</v>
      </c>
      <c r="W2258">
        <v>32.299999999999997</v>
      </c>
      <c r="X2258" s="1" t="s">
        <v>1195</v>
      </c>
      <c r="Y2258">
        <v>5</v>
      </c>
      <c r="Z2258" s="1" t="s">
        <v>660</v>
      </c>
      <c r="AA2258">
        <v>195</v>
      </c>
      <c r="AB2258">
        <v>19</v>
      </c>
      <c r="AC2258">
        <v>4</v>
      </c>
      <c r="AD2258">
        <v>139</v>
      </c>
      <c r="AE2258">
        <v>80</v>
      </c>
      <c r="AF2258">
        <v>66</v>
      </c>
      <c r="AG2258">
        <v>33</v>
      </c>
      <c r="AH2258">
        <v>22</v>
      </c>
      <c r="AI2258">
        <v>4</v>
      </c>
      <c r="AJ2258">
        <v>6</v>
      </c>
      <c r="AK2258">
        <v>21</v>
      </c>
      <c r="AL2258">
        <v>6</v>
      </c>
      <c r="AM2258">
        <v>162</v>
      </c>
      <c r="AN2258">
        <v>109</v>
      </c>
      <c r="AO2258">
        <v>77</v>
      </c>
      <c r="AP2258">
        <v>29</v>
      </c>
      <c r="AQ2258">
        <v>23</v>
      </c>
      <c r="AR2258">
        <v>9</v>
      </c>
      <c r="AS2258">
        <v>11</v>
      </c>
      <c r="AT2258">
        <v>49</v>
      </c>
      <c r="AU2258">
        <v>741</v>
      </c>
      <c r="AV2258">
        <v>116</v>
      </c>
      <c r="AW2258">
        <v>370</v>
      </c>
    </row>
    <row r="2259" spans="1:49" x14ac:dyDescent="0.35">
      <c r="A2259" s="1" t="s">
        <v>1175</v>
      </c>
      <c r="B2259" s="1" t="s">
        <v>1176</v>
      </c>
      <c r="C2259" s="1" t="s">
        <v>259</v>
      </c>
      <c r="D2259">
        <v>128</v>
      </c>
      <c r="E2259" s="1" t="s">
        <v>2257</v>
      </c>
      <c r="F2259">
        <v>20050620</v>
      </c>
      <c r="G2259">
        <v>24</v>
      </c>
      <c r="H2259">
        <v>102694</v>
      </c>
      <c r="J2259" s="1" t="s">
        <v>2156</v>
      </c>
      <c r="K2259" s="1" t="s">
        <v>235</v>
      </c>
      <c r="L2259" s="1" t="s">
        <v>2157</v>
      </c>
      <c r="M2259">
        <v>183</v>
      </c>
      <c r="N2259" s="1" t="s">
        <v>2169</v>
      </c>
      <c r="O2259">
        <v>29.5</v>
      </c>
      <c r="P2259">
        <v>103264</v>
      </c>
      <c r="Q2259">
        <v>16</v>
      </c>
      <c r="R2259" s="1" t="s">
        <v>2156</v>
      </c>
      <c r="S2259" s="1" t="s">
        <v>76</v>
      </c>
      <c r="T2259" s="1" t="s">
        <v>2172</v>
      </c>
      <c r="U2259">
        <v>180</v>
      </c>
      <c r="V2259" s="1" t="s">
        <v>2165</v>
      </c>
      <c r="W2259">
        <v>26.7</v>
      </c>
      <c r="X2259" s="1" t="s">
        <v>1089</v>
      </c>
      <c r="Y2259">
        <v>5</v>
      </c>
      <c r="Z2259" s="1" t="s">
        <v>660</v>
      </c>
      <c r="AA2259">
        <v>91</v>
      </c>
      <c r="AB2259">
        <v>10</v>
      </c>
      <c r="AC2259">
        <v>4</v>
      </c>
      <c r="AD2259">
        <v>67</v>
      </c>
      <c r="AE2259">
        <v>39</v>
      </c>
      <c r="AF2259">
        <v>33</v>
      </c>
      <c r="AG2259">
        <v>15</v>
      </c>
      <c r="AH2259">
        <v>12</v>
      </c>
      <c r="AI2259">
        <v>1</v>
      </c>
      <c r="AJ2259">
        <v>2</v>
      </c>
      <c r="AK2259">
        <v>2</v>
      </c>
      <c r="AL2259">
        <v>1</v>
      </c>
      <c r="AM2259">
        <v>82</v>
      </c>
      <c r="AN2259">
        <v>60</v>
      </c>
      <c r="AO2259">
        <v>29</v>
      </c>
      <c r="AP2259">
        <v>10</v>
      </c>
      <c r="AQ2259">
        <v>12</v>
      </c>
      <c r="AR2259">
        <v>10</v>
      </c>
      <c r="AS2259">
        <v>17</v>
      </c>
      <c r="AT2259">
        <v>91</v>
      </c>
      <c r="AU2259">
        <v>431</v>
      </c>
      <c r="AV2259">
        <v>11</v>
      </c>
      <c r="AW2259">
        <v>1618</v>
      </c>
    </row>
    <row r="2260" spans="1:49" x14ac:dyDescent="0.35">
      <c r="A2260" s="1" t="s">
        <v>1175</v>
      </c>
      <c r="B2260" s="1" t="s">
        <v>1176</v>
      </c>
      <c r="C2260" s="1" t="s">
        <v>259</v>
      </c>
      <c r="D2260">
        <v>128</v>
      </c>
      <c r="E2260" s="1" t="s">
        <v>2257</v>
      </c>
      <c r="F2260">
        <v>20050620</v>
      </c>
      <c r="G2260">
        <v>25</v>
      </c>
      <c r="H2260">
        <v>104339</v>
      </c>
      <c r="I2260">
        <v>10</v>
      </c>
      <c r="J2260" s="1" t="s">
        <v>2156</v>
      </c>
      <c r="K2260" s="1" t="s">
        <v>80</v>
      </c>
      <c r="L2260" s="1" t="s">
        <v>2157</v>
      </c>
      <c r="M2260">
        <v>196</v>
      </c>
      <c r="N2260" s="1" t="s">
        <v>2178</v>
      </c>
      <c r="O2260">
        <v>21.2</v>
      </c>
      <c r="P2260">
        <v>104121</v>
      </c>
      <c r="R2260" s="1" t="s">
        <v>2159</v>
      </c>
      <c r="S2260" s="1" t="s">
        <v>243</v>
      </c>
      <c r="T2260" s="1" t="s">
        <v>2157</v>
      </c>
      <c r="U2260">
        <v>185</v>
      </c>
      <c r="V2260" s="1" t="s">
        <v>2169</v>
      </c>
      <c r="W2260">
        <v>22.3</v>
      </c>
      <c r="X2260" s="1" t="s">
        <v>1196</v>
      </c>
      <c r="Y2260">
        <v>5</v>
      </c>
      <c r="Z2260" s="1" t="s">
        <v>660</v>
      </c>
      <c r="AA2260">
        <v>98</v>
      </c>
      <c r="AB2260">
        <v>19</v>
      </c>
      <c r="AC2260">
        <v>3</v>
      </c>
      <c r="AD2260">
        <v>76</v>
      </c>
      <c r="AE2260">
        <v>46</v>
      </c>
      <c r="AF2260">
        <v>39</v>
      </c>
      <c r="AG2260">
        <v>19</v>
      </c>
      <c r="AH2260">
        <v>14</v>
      </c>
      <c r="AI2260">
        <v>1</v>
      </c>
      <c r="AJ2260">
        <v>1</v>
      </c>
      <c r="AK2260">
        <v>10</v>
      </c>
      <c r="AL2260">
        <v>5</v>
      </c>
      <c r="AM2260">
        <v>86</v>
      </c>
      <c r="AN2260">
        <v>49</v>
      </c>
      <c r="AO2260">
        <v>31</v>
      </c>
      <c r="AP2260">
        <v>19</v>
      </c>
      <c r="AQ2260">
        <v>14</v>
      </c>
      <c r="AR2260">
        <v>5</v>
      </c>
      <c r="AS2260">
        <v>10</v>
      </c>
      <c r="AT2260">
        <v>17</v>
      </c>
      <c r="AU2260">
        <v>1415</v>
      </c>
      <c r="AV2260">
        <v>178</v>
      </c>
      <c r="AW2260">
        <v>248</v>
      </c>
    </row>
    <row r="2261" spans="1:49" x14ac:dyDescent="0.35">
      <c r="A2261" s="1" t="s">
        <v>1175</v>
      </c>
      <c r="B2261" s="1" t="s">
        <v>1176</v>
      </c>
      <c r="C2261" s="1" t="s">
        <v>259</v>
      </c>
      <c r="D2261">
        <v>128</v>
      </c>
      <c r="E2261" s="1" t="s">
        <v>2257</v>
      </c>
      <c r="F2261">
        <v>20050620</v>
      </c>
      <c r="G2261">
        <v>26</v>
      </c>
      <c r="H2261">
        <v>103821</v>
      </c>
      <c r="J2261" s="1" t="s">
        <v>2159</v>
      </c>
      <c r="K2261" s="1" t="s">
        <v>140</v>
      </c>
      <c r="L2261" s="1" t="s">
        <v>2157</v>
      </c>
      <c r="M2261">
        <v>173</v>
      </c>
      <c r="N2261" s="1" t="s">
        <v>2190</v>
      </c>
      <c r="O2261">
        <v>23.8</v>
      </c>
      <c r="P2261">
        <v>102905</v>
      </c>
      <c r="R2261" s="1" t="s">
        <v>2156</v>
      </c>
      <c r="S2261" s="1" t="s">
        <v>325</v>
      </c>
      <c r="T2261" s="1" t="s">
        <v>2172</v>
      </c>
      <c r="U2261">
        <v>175</v>
      </c>
      <c r="V2261" s="1" t="s">
        <v>2176</v>
      </c>
      <c r="W2261">
        <v>28.4</v>
      </c>
      <c r="X2261" s="1" t="s">
        <v>1197</v>
      </c>
      <c r="Y2261">
        <v>5</v>
      </c>
      <c r="Z2261" s="1" t="s">
        <v>660</v>
      </c>
      <c r="AA2261">
        <v>229</v>
      </c>
      <c r="AB2261">
        <v>4</v>
      </c>
      <c r="AC2261">
        <v>9</v>
      </c>
      <c r="AD2261">
        <v>193</v>
      </c>
      <c r="AE2261">
        <v>121</v>
      </c>
      <c r="AF2261">
        <v>82</v>
      </c>
      <c r="AG2261">
        <v>33</v>
      </c>
      <c r="AH2261">
        <v>27</v>
      </c>
      <c r="AI2261">
        <v>15</v>
      </c>
      <c r="AJ2261">
        <v>22</v>
      </c>
      <c r="AK2261">
        <v>16</v>
      </c>
      <c r="AL2261">
        <v>9</v>
      </c>
      <c r="AM2261">
        <v>179</v>
      </c>
      <c r="AN2261">
        <v>102</v>
      </c>
      <c r="AO2261">
        <v>66</v>
      </c>
      <c r="AP2261">
        <v>34</v>
      </c>
      <c r="AQ2261">
        <v>28</v>
      </c>
      <c r="AR2261">
        <v>8</v>
      </c>
      <c r="AS2261">
        <v>17</v>
      </c>
      <c r="AT2261">
        <v>161</v>
      </c>
      <c r="AU2261">
        <v>268</v>
      </c>
      <c r="AV2261">
        <v>78</v>
      </c>
      <c r="AW2261">
        <v>518</v>
      </c>
    </row>
    <row r="2262" spans="1:49" x14ac:dyDescent="0.35">
      <c r="A2262" s="1" t="s">
        <v>1175</v>
      </c>
      <c r="B2262" s="1" t="s">
        <v>1176</v>
      </c>
      <c r="C2262" s="1" t="s">
        <v>259</v>
      </c>
      <c r="D2262">
        <v>128</v>
      </c>
      <c r="E2262" s="1" t="s">
        <v>2257</v>
      </c>
      <c r="F2262">
        <v>20050620</v>
      </c>
      <c r="G2262">
        <v>27</v>
      </c>
      <c r="H2262">
        <v>104792</v>
      </c>
      <c r="J2262" s="1" t="s">
        <v>2156</v>
      </c>
      <c r="K2262" s="1" t="s">
        <v>48</v>
      </c>
      <c r="L2262" s="1" t="s">
        <v>2157</v>
      </c>
      <c r="M2262">
        <v>193</v>
      </c>
      <c r="N2262" s="1" t="s">
        <v>2171</v>
      </c>
      <c r="O2262">
        <v>18.8</v>
      </c>
      <c r="P2262">
        <v>103174</v>
      </c>
      <c r="R2262" s="1" t="s">
        <v>2159</v>
      </c>
      <c r="S2262" s="1" t="s">
        <v>812</v>
      </c>
      <c r="T2262" s="1" t="s">
        <v>2157</v>
      </c>
      <c r="U2262">
        <v>185</v>
      </c>
      <c r="V2262" s="1" t="s">
        <v>2222</v>
      </c>
      <c r="W2262">
        <v>27.1</v>
      </c>
      <c r="X2262" s="1" t="s">
        <v>1198</v>
      </c>
      <c r="Y2262">
        <v>5</v>
      </c>
      <c r="Z2262" s="1" t="s">
        <v>660</v>
      </c>
      <c r="AA2262">
        <v>171</v>
      </c>
      <c r="AB2262">
        <v>14</v>
      </c>
      <c r="AC2262">
        <v>7</v>
      </c>
      <c r="AD2262">
        <v>130</v>
      </c>
      <c r="AE2262">
        <v>58</v>
      </c>
      <c r="AF2262">
        <v>49</v>
      </c>
      <c r="AG2262">
        <v>43</v>
      </c>
      <c r="AH2262">
        <v>21</v>
      </c>
      <c r="AI2262">
        <v>5</v>
      </c>
      <c r="AJ2262">
        <v>8</v>
      </c>
      <c r="AK2262">
        <v>8</v>
      </c>
      <c r="AL2262">
        <v>3</v>
      </c>
      <c r="AM2262">
        <v>141</v>
      </c>
      <c r="AN2262">
        <v>91</v>
      </c>
      <c r="AO2262">
        <v>68</v>
      </c>
      <c r="AP2262">
        <v>24</v>
      </c>
      <c r="AQ2262">
        <v>20</v>
      </c>
      <c r="AR2262">
        <v>6</v>
      </c>
      <c r="AS2262">
        <v>9</v>
      </c>
      <c r="AT2262">
        <v>83</v>
      </c>
      <c r="AU2262">
        <v>506</v>
      </c>
      <c r="AV2262">
        <v>154</v>
      </c>
      <c r="AW2262">
        <v>287</v>
      </c>
    </row>
    <row r="2263" spans="1:49" x14ac:dyDescent="0.35">
      <c r="A2263" s="1" t="s">
        <v>1175</v>
      </c>
      <c r="B2263" s="1" t="s">
        <v>1176</v>
      </c>
      <c r="C2263" s="1" t="s">
        <v>259</v>
      </c>
      <c r="D2263">
        <v>128</v>
      </c>
      <c r="E2263" s="1" t="s">
        <v>2257</v>
      </c>
      <c r="F2263">
        <v>20050620</v>
      </c>
      <c r="G2263">
        <v>28</v>
      </c>
      <c r="H2263">
        <v>103103</v>
      </c>
      <c r="I2263">
        <v>22</v>
      </c>
      <c r="J2263" s="1" t="s">
        <v>2156</v>
      </c>
      <c r="K2263" s="1" t="s">
        <v>90</v>
      </c>
      <c r="L2263" s="1" t="s">
        <v>2157</v>
      </c>
      <c r="M2263">
        <v>183</v>
      </c>
      <c r="N2263" s="1" t="s">
        <v>2168</v>
      </c>
      <c r="O2263">
        <v>27.4</v>
      </c>
      <c r="P2263">
        <v>102642</v>
      </c>
      <c r="R2263" s="1" t="s">
        <v>2156</v>
      </c>
      <c r="S2263" s="1" t="s">
        <v>168</v>
      </c>
      <c r="T2263" s="1" t="s">
        <v>2157</v>
      </c>
      <c r="U2263">
        <v>190</v>
      </c>
      <c r="V2263" s="1" t="s">
        <v>2171</v>
      </c>
      <c r="W2263">
        <v>29.8</v>
      </c>
      <c r="X2263" s="1" t="s">
        <v>1199</v>
      </c>
      <c r="Y2263">
        <v>5</v>
      </c>
      <c r="Z2263" s="1" t="s">
        <v>660</v>
      </c>
      <c r="AA2263">
        <v>94</v>
      </c>
      <c r="AB2263">
        <v>7</v>
      </c>
      <c r="AC2263">
        <v>2</v>
      </c>
      <c r="AD2263">
        <v>77</v>
      </c>
      <c r="AE2263">
        <v>46</v>
      </c>
      <c r="AF2263">
        <v>36</v>
      </c>
      <c r="AG2263">
        <v>17</v>
      </c>
      <c r="AH2263">
        <v>13</v>
      </c>
      <c r="AI2263">
        <v>3</v>
      </c>
      <c r="AJ2263">
        <v>5</v>
      </c>
      <c r="AK2263">
        <v>5</v>
      </c>
      <c r="AL2263">
        <v>4</v>
      </c>
      <c r="AM2263">
        <v>96</v>
      </c>
      <c r="AN2263">
        <v>50</v>
      </c>
      <c r="AO2263">
        <v>28</v>
      </c>
      <c r="AP2263">
        <v>18</v>
      </c>
      <c r="AQ2263">
        <v>13</v>
      </c>
      <c r="AR2263">
        <v>6</v>
      </c>
      <c r="AS2263">
        <v>13</v>
      </c>
      <c r="AT2263">
        <v>25</v>
      </c>
      <c r="AU2263">
        <v>1246</v>
      </c>
      <c r="AV2263">
        <v>48</v>
      </c>
      <c r="AW2263">
        <v>763</v>
      </c>
    </row>
    <row r="2264" spans="1:49" x14ac:dyDescent="0.35">
      <c r="A2264" s="1" t="s">
        <v>1175</v>
      </c>
      <c r="B2264" s="1" t="s">
        <v>1176</v>
      </c>
      <c r="C2264" s="1" t="s">
        <v>259</v>
      </c>
      <c r="D2264">
        <v>128</v>
      </c>
      <c r="E2264" s="1" t="s">
        <v>2257</v>
      </c>
      <c r="F2264">
        <v>20050620</v>
      </c>
      <c r="G2264">
        <v>29</v>
      </c>
      <c r="H2264">
        <v>103852</v>
      </c>
      <c r="I2264">
        <v>26</v>
      </c>
      <c r="J2264" s="1" t="s">
        <v>2156</v>
      </c>
      <c r="K2264" s="1" t="s">
        <v>30</v>
      </c>
      <c r="L2264" s="1" t="s">
        <v>2172</v>
      </c>
      <c r="M2264">
        <v>188</v>
      </c>
      <c r="N2264" s="1" t="s">
        <v>2161</v>
      </c>
      <c r="O2264">
        <v>23.7</v>
      </c>
      <c r="P2264">
        <v>103451</v>
      </c>
      <c r="R2264" s="1" t="s">
        <v>2156</v>
      </c>
      <c r="S2264" s="1" t="s">
        <v>262</v>
      </c>
      <c r="T2264" s="1" t="s">
        <v>2157</v>
      </c>
      <c r="U2264">
        <v>175</v>
      </c>
      <c r="V2264" s="1" t="s">
        <v>2169</v>
      </c>
      <c r="W2264">
        <v>25.7</v>
      </c>
      <c r="X2264" s="1" t="s">
        <v>1200</v>
      </c>
      <c r="Y2264">
        <v>5</v>
      </c>
      <c r="Z2264" s="1" t="s">
        <v>660</v>
      </c>
      <c r="AA2264">
        <v>213</v>
      </c>
      <c r="AB2264">
        <v>28</v>
      </c>
      <c r="AC2264">
        <v>4</v>
      </c>
      <c r="AD2264">
        <v>163</v>
      </c>
      <c r="AE2264">
        <v>97</v>
      </c>
      <c r="AF2264">
        <v>80</v>
      </c>
      <c r="AG2264">
        <v>39</v>
      </c>
      <c r="AH2264">
        <v>27</v>
      </c>
      <c r="AI2264">
        <v>4</v>
      </c>
      <c r="AJ2264">
        <v>6</v>
      </c>
      <c r="AK2264">
        <v>17</v>
      </c>
      <c r="AL2264">
        <v>9</v>
      </c>
      <c r="AM2264">
        <v>191</v>
      </c>
      <c r="AN2264">
        <v>97</v>
      </c>
      <c r="AO2264">
        <v>72</v>
      </c>
      <c r="AP2264">
        <v>53</v>
      </c>
      <c r="AQ2264">
        <v>27</v>
      </c>
      <c r="AR2264">
        <v>11</v>
      </c>
      <c r="AS2264">
        <v>15</v>
      </c>
      <c r="AT2264">
        <v>33</v>
      </c>
      <c r="AU2264">
        <v>1055</v>
      </c>
      <c r="AV2264">
        <v>103</v>
      </c>
      <c r="AW2264">
        <v>394</v>
      </c>
    </row>
    <row r="2265" spans="1:49" x14ac:dyDescent="0.35">
      <c r="A2265" s="1" t="s">
        <v>1175</v>
      </c>
      <c r="B2265" s="1" t="s">
        <v>1176</v>
      </c>
      <c r="C2265" s="1" t="s">
        <v>259</v>
      </c>
      <c r="D2265">
        <v>128</v>
      </c>
      <c r="E2265" s="1" t="s">
        <v>2257</v>
      </c>
      <c r="F2265">
        <v>20050620</v>
      </c>
      <c r="G2265">
        <v>30</v>
      </c>
      <c r="H2265">
        <v>103559</v>
      </c>
      <c r="J2265" s="1" t="s">
        <v>2173</v>
      </c>
      <c r="K2265" s="1" t="s">
        <v>1201</v>
      </c>
      <c r="L2265" s="1" t="s">
        <v>2157</v>
      </c>
      <c r="M2265">
        <v>193</v>
      </c>
      <c r="N2265" s="1" t="s">
        <v>2163</v>
      </c>
      <c r="O2265">
        <v>25.1</v>
      </c>
      <c r="P2265">
        <v>103672</v>
      </c>
      <c r="R2265" s="1" t="s">
        <v>2156</v>
      </c>
      <c r="S2265" s="1" t="s">
        <v>188</v>
      </c>
      <c r="T2265" s="1" t="s">
        <v>2172</v>
      </c>
      <c r="U2265">
        <v>175</v>
      </c>
      <c r="V2265" s="1" t="s">
        <v>2182</v>
      </c>
      <c r="W2265">
        <v>24.4</v>
      </c>
      <c r="X2265" s="1" t="s">
        <v>1112</v>
      </c>
      <c r="Y2265">
        <v>5</v>
      </c>
      <c r="Z2265" s="1" t="s">
        <v>660</v>
      </c>
      <c r="AA2265">
        <v>102</v>
      </c>
      <c r="AB2265">
        <v>7</v>
      </c>
      <c r="AC2265">
        <v>4</v>
      </c>
      <c r="AD2265">
        <v>92</v>
      </c>
      <c r="AE2265">
        <v>45</v>
      </c>
      <c r="AF2265">
        <v>36</v>
      </c>
      <c r="AG2265">
        <v>29</v>
      </c>
      <c r="AH2265">
        <v>15</v>
      </c>
      <c r="AI2265">
        <v>3</v>
      </c>
      <c r="AJ2265">
        <v>4</v>
      </c>
      <c r="AK2265">
        <v>3</v>
      </c>
      <c r="AL2265">
        <v>2</v>
      </c>
      <c r="AM2265">
        <v>83</v>
      </c>
      <c r="AN2265">
        <v>60</v>
      </c>
      <c r="AO2265">
        <v>37</v>
      </c>
      <c r="AP2265">
        <v>13</v>
      </c>
      <c r="AQ2265">
        <v>14</v>
      </c>
      <c r="AR2265">
        <v>1</v>
      </c>
      <c r="AS2265">
        <v>5</v>
      </c>
      <c r="AT2265">
        <v>261</v>
      </c>
      <c r="AU2265">
        <v>142</v>
      </c>
      <c r="AV2265">
        <v>54</v>
      </c>
      <c r="AW2265">
        <v>695</v>
      </c>
    </row>
    <row r="2266" spans="1:49" x14ac:dyDescent="0.35">
      <c r="A2266" s="1" t="s">
        <v>1175</v>
      </c>
      <c r="B2266" s="1" t="s">
        <v>1176</v>
      </c>
      <c r="C2266" s="1" t="s">
        <v>259</v>
      </c>
      <c r="D2266">
        <v>128</v>
      </c>
      <c r="E2266" s="1" t="s">
        <v>2257</v>
      </c>
      <c r="F2266">
        <v>20050620</v>
      </c>
      <c r="G2266">
        <v>31</v>
      </c>
      <c r="H2266">
        <v>102882</v>
      </c>
      <c r="J2266" s="1" t="s">
        <v>2173</v>
      </c>
      <c r="K2266" s="1" t="s">
        <v>118</v>
      </c>
      <c r="L2266" s="1" t="s">
        <v>2157</v>
      </c>
      <c r="M2266">
        <v>196</v>
      </c>
      <c r="N2266" s="1" t="s">
        <v>2184</v>
      </c>
      <c r="O2266">
        <v>28.6</v>
      </c>
      <c r="P2266">
        <v>103971</v>
      </c>
      <c r="R2266" s="1" t="s">
        <v>2156</v>
      </c>
      <c r="S2266" s="1" t="s">
        <v>27</v>
      </c>
      <c r="T2266" s="1" t="s">
        <v>2157</v>
      </c>
      <c r="U2266">
        <v>180</v>
      </c>
      <c r="V2266" s="1" t="s">
        <v>2168</v>
      </c>
      <c r="W2266">
        <v>23.2</v>
      </c>
      <c r="X2266" s="1" t="s">
        <v>1202</v>
      </c>
      <c r="Y2266">
        <v>5</v>
      </c>
      <c r="Z2266" s="1" t="s">
        <v>660</v>
      </c>
      <c r="AA2266">
        <v>105</v>
      </c>
      <c r="AB2266">
        <v>16</v>
      </c>
      <c r="AC2266">
        <v>5</v>
      </c>
      <c r="AD2266">
        <v>83</v>
      </c>
      <c r="AE2266">
        <v>51</v>
      </c>
      <c r="AF2266">
        <v>41</v>
      </c>
      <c r="AG2266">
        <v>20</v>
      </c>
      <c r="AH2266">
        <v>15</v>
      </c>
      <c r="AI2266">
        <v>4</v>
      </c>
      <c r="AJ2266">
        <v>6</v>
      </c>
      <c r="AK2266">
        <v>9</v>
      </c>
      <c r="AL2266">
        <v>3</v>
      </c>
      <c r="AM2266">
        <v>85</v>
      </c>
      <c r="AN2266">
        <v>56</v>
      </c>
      <c r="AO2266">
        <v>36</v>
      </c>
      <c r="AP2266">
        <v>13</v>
      </c>
      <c r="AQ2266">
        <v>15</v>
      </c>
      <c r="AR2266">
        <v>4</v>
      </c>
      <c r="AS2266">
        <v>10</v>
      </c>
      <c r="AT2266">
        <v>142</v>
      </c>
      <c r="AU2266">
        <v>308</v>
      </c>
      <c r="AV2266">
        <v>43</v>
      </c>
      <c r="AW2266">
        <v>812</v>
      </c>
    </row>
    <row r="2267" spans="1:49" x14ac:dyDescent="0.35">
      <c r="A2267" s="1" t="s">
        <v>1175</v>
      </c>
      <c r="B2267" s="1" t="s">
        <v>1176</v>
      </c>
      <c r="C2267" s="1" t="s">
        <v>259</v>
      </c>
      <c r="D2267">
        <v>128</v>
      </c>
      <c r="E2267" s="1" t="s">
        <v>2257</v>
      </c>
      <c r="F2267">
        <v>20050620</v>
      </c>
      <c r="G2267">
        <v>32</v>
      </c>
      <c r="H2267">
        <v>103498</v>
      </c>
      <c r="I2267">
        <v>5</v>
      </c>
      <c r="J2267" s="1" t="s">
        <v>2156</v>
      </c>
      <c r="K2267" s="1" t="s">
        <v>678</v>
      </c>
      <c r="L2267" s="1" t="s">
        <v>2157</v>
      </c>
      <c r="M2267">
        <v>193</v>
      </c>
      <c r="N2267" s="1" t="s">
        <v>2166</v>
      </c>
      <c r="O2267">
        <v>25.3</v>
      </c>
      <c r="P2267">
        <v>103387</v>
      </c>
      <c r="R2267" s="1" t="s">
        <v>2156</v>
      </c>
      <c r="S2267" s="1" t="s">
        <v>142</v>
      </c>
      <c r="T2267" s="1" t="s">
        <v>2157</v>
      </c>
      <c r="U2267">
        <v>185</v>
      </c>
      <c r="V2267" s="1" t="s">
        <v>2190</v>
      </c>
      <c r="W2267">
        <v>26</v>
      </c>
      <c r="X2267" s="1" t="s">
        <v>719</v>
      </c>
      <c r="Y2267">
        <v>5</v>
      </c>
      <c r="Z2267" s="1" t="s">
        <v>660</v>
      </c>
      <c r="AA2267">
        <v>105</v>
      </c>
      <c r="AB2267">
        <v>10</v>
      </c>
      <c r="AC2267">
        <v>0</v>
      </c>
      <c r="AD2267">
        <v>79</v>
      </c>
      <c r="AE2267">
        <v>55</v>
      </c>
      <c r="AF2267">
        <v>44</v>
      </c>
      <c r="AG2267">
        <v>15</v>
      </c>
      <c r="AH2267">
        <v>14</v>
      </c>
      <c r="AI2267">
        <v>6</v>
      </c>
      <c r="AJ2267">
        <v>7</v>
      </c>
      <c r="AK2267">
        <v>4</v>
      </c>
      <c r="AL2267">
        <v>3</v>
      </c>
      <c r="AM2267">
        <v>97</v>
      </c>
      <c r="AN2267">
        <v>57</v>
      </c>
      <c r="AO2267">
        <v>32</v>
      </c>
      <c r="AP2267">
        <v>20</v>
      </c>
      <c r="AQ2267">
        <v>14</v>
      </c>
      <c r="AR2267">
        <v>7</v>
      </c>
      <c r="AS2267">
        <v>12</v>
      </c>
      <c r="AT2267">
        <v>5</v>
      </c>
      <c r="AU2267">
        <v>3195</v>
      </c>
      <c r="AV2267">
        <v>45</v>
      </c>
      <c r="AW2267">
        <v>800</v>
      </c>
    </row>
    <row r="2268" spans="1:49" x14ac:dyDescent="0.35">
      <c r="A2268" s="1" t="s">
        <v>1175</v>
      </c>
      <c r="B2268" s="1" t="s">
        <v>1176</v>
      </c>
      <c r="C2268" s="1" t="s">
        <v>259</v>
      </c>
      <c r="D2268">
        <v>128</v>
      </c>
      <c r="E2268" s="1" t="s">
        <v>2257</v>
      </c>
      <c r="F2268">
        <v>20050620</v>
      </c>
      <c r="G2268">
        <v>33</v>
      </c>
      <c r="H2268">
        <v>103694</v>
      </c>
      <c r="I2268">
        <v>33</v>
      </c>
      <c r="J2268" s="1" t="s">
        <v>2156</v>
      </c>
      <c r="K2268" s="1" t="s">
        <v>41</v>
      </c>
      <c r="L2268" s="1" t="s">
        <v>2157</v>
      </c>
      <c r="M2268">
        <v>168</v>
      </c>
      <c r="N2268" s="1" t="s">
        <v>2175</v>
      </c>
      <c r="O2268">
        <v>24.4</v>
      </c>
      <c r="P2268">
        <v>102834</v>
      </c>
      <c r="R2268" s="1" t="s">
        <v>2198</v>
      </c>
      <c r="S2268" s="1" t="s">
        <v>348</v>
      </c>
      <c r="T2268" s="1" t="s">
        <v>2157</v>
      </c>
      <c r="U2268">
        <v>178</v>
      </c>
      <c r="V2268" s="1" t="s">
        <v>2164</v>
      </c>
      <c r="W2268">
        <v>28.8</v>
      </c>
      <c r="X2268" s="1" t="s">
        <v>1203</v>
      </c>
      <c r="Y2268">
        <v>5</v>
      </c>
      <c r="Z2268" s="1" t="s">
        <v>660</v>
      </c>
      <c r="AA2268">
        <v>119</v>
      </c>
      <c r="AB2268">
        <v>0</v>
      </c>
      <c r="AC2268">
        <v>0</v>
      </c>
      <c r="AD2268">
        <v>75</v>
      </c>
      <c r="AE2268">
        <v>57</v>
      </c>
      <c r="AF2268">
        <v>44</v>
      </c>
      <c r="AG2268">
        <v>12</v>
      </c>
      <c r="AH2268">
        <v>13</v>
      </c>
      <c r="AI2268">
        <v>3</v>
      </c>
      <c r="AJ2268">
        <v>3</v>
      </c>
      <c r="AK2268">
        <v>2</v>
      </c>
      <c r="AL2268">
        <v>3</v>
      </c>
      <c r="AM2268">
        <v>119</v>
      </c>
      <c r="AN2268">
        <v>54</v>
      </c>
      <c r="AO2268">
        <v>36</v>
      </c>
      <c r="AP2268">
        <v>27</v>
      </c>
      <c r="AQ2268">
        <v>13</v>
      </c>
      <c r="AR2268">
        <v>9</v>
      </c>
      <c r="AS2268">
        <v>14</v>
      </c>
      <c r="AT2268">
        <v>35</v>
      </c>
      <c r="AU2268">
        <v>981</v>
      </c>
      <c r="AV2268">
        <v>101</v>
      </c>
      <c r="AW2268">
        <v>396</v>
      </c>
    </row>
    <row r="2269" spans="1:49" x14ac:dyDescent="0.35">
      <c r="A2269" s="1" t="s">
        <v>1175</v>
      </c>
      <c r="B2269" s="1" t="s">
        <v>1176</v>
      </c>
      <c r="C2269" s="1" t="s">
        <v>259</v>
      </c>
      <c r="D2269">
        <v>128</v>
      </c>
      <c r="E2269" s="1" t="s">
        <v>2257</v>
      </c>
      <c r="F2269">
        <v>20050620</v>
      </c>
      <c r="G2269">
        <v>34</v>
      </c>
      <c r="H2269">
        <v>103018</v>
      </c>
      <c r="J2269" s="1" t="s">
        <v>2156</v>
      </c>
      <c r="K2269" s="1" t="s">
        <v>35</v>
      </c>
      <c r="L2269" s="1" t="s">
        <v>2157</v>
      </c>
      <c r="M2269">
        <v>196</v>
      </c>
      <c r="N2269" s="1" t="s">
        <v>2174</v>
      </c>
      <c r="O2269">
        <v>27.9</v>
      </c>
      <c r="P2269">
        <v>102783</v>
      </c>
      <c r="R2269" s="1" t="s">
        <v>2156</v>
      </c>
      <c r="S2269" s="1" t="s">
        <v>239</v>
      </c>
      <c r="T2269" s="1" t="s">
        <v>2157</v>
      </c>
      <c r="U2269">
        <v>180</v>
      </c>
      <c r="V2269" s="1" t="s">
        <v>2169</v>
      </c>
      <c r="W2269">
        <v>29.1</v>
      </c>
      <c r="X2269" s="1" t="s">
        <v>452</v>
      </c>
      <c r="Y2269">
        <v>5</v>
      </c>
      <c r="Z2269" s="1" t="s">
        <v>660</v>
      </c>
      <c r="AA2269">
        <v>90</v>
      </c>
      <c r="AB2269">
        <v>18</v>
      </c>
      <c r="AC2269">
        <v>1</v>
      </c>
      <c r="AD2269">
        <v>68</v>
      </c>
      <c r="AE2269">
        <v>48</v>
      </c>
      <c r="AF2269">
        <v>44</v>
      </c>
      <c r="AG2269">
        <v>13</v>
      </c>
      <c r="AH2269">
        <v>14</v>
      </c>
      <c r="AI2269">
        <v>2</v>
      </c>
      <c r="AJ2269">
        <v>2</v>
      </c>
      <c r="AK2269">
        <v>0</v>
      </c>
      <c r="AL2269">
        <v>1</v>
      </c>
      <c r="AM2269">
        <v>84</v>
      </c>
      <c r="AN2269">
        <v>58</v>
      </c>
      <c r="AO2269">
        <v>38</v>
      </c>
      <c r="AP2269">
        <v>14</v>
      </c>
      <c r="AQ2269">
        <v>14</v>
      </c>
      <c r="AR2269">
        <v>2</v>
      </c>
      <c r="AS2269">
        <v>6</v>
      </c>
      <c r="AT2269">
        <v>36</v>
      </c>
      <c r="AU2269">
        <v>950</v>
      </c>
      <c r="AV2269">
        <v>72</v>
      </c>
      <c r="AW2269">
        <v>555</v>
      </c>
    </row>
    <row r="2270" spans="1:49" x14ac:dyDescent="0.35">
      <c r="A2270" s="1" t="s">
        <v>1175</v>
      </c>
      <c r="B2270" s="1" t="s">
        <v>1176</v>
      </c>
      <c r="C2270" s="1" t="s">
        <v>259</v>
      </c>
      <c r="D2270">
        <v>128</v>
      </c>
      <c r="E2270" s="1" t="s">
        <v>2257</v>
      </c>
      <c r="F2270">
        <v>20050620</v>
      </c>
      <c r="G2270">
        <v>35</v>
      </c>
      <c r="H2270">
        <v>102148</v>
      </c>
      <c r="J2270" s="1" t="s">
        <v>2156</v>
      </c>
      <c r="K2270" s="1" t="s">
        <v>521</v>
      </c>
      <c r="L2270" s="1" t="s">
        <v>2157</v>
      </c>
      <c r="M2270">
        <v>178</v>
      </c>
      <c r="N2270" s="1" t="s">
        <v>2171</v>
      </c>
      <c r="O2270">
        <v>32.5</v>
      </c>
      <c r="P2270">
        <v>104527</v>
      </c>
      <c r="R2270" s="1" t="s">
        <v>2156</v>
      </c>
      <c r="S2270" s="1" t="s">
        <v>318</v>
      </c>
      <c r="T2270" s="1" t="s">
        <v>2157</v>
      </c>
      <c r="U2270">
        <v>183</v>
      </c>
      <c r="V2270" s="1" t="s">
        <v>2181</v>
      </c>
      <c r="W2270">
        <v>20.2</v>
      </c>
      <c r="X2270" s="1" t="s">
        <v>1204</v>
      </c>
      <c r="Y2270">
        <v>5</v>
      </c>
      <c r="Z2270" s="1" t="s">
        <v>660</v>
      </c>
      <c r="AA2270">
        <v>198</v>
      </c>
      <c r="AB2270">
        <v>5</v>
      </c>
      <c r="AC2270">
        <v>0</v>
      </c>
      <c r="AD2270">
        <v>134</v>
      </c>
      <c r="AE2270">
        <v>83</v>
      </c>
      <c r="AF2270">
        <v>62</v>
      </c>
      <c r="AG2270">
        <v>32</v>
      </c>
      <c r="AH2270">
        <v>20</v>
      </c>
      <c r="AI2270">
        <v>9</v>
      </c>
      <c r="AJ2270">
        <v>10</v>
      </c>
      <c r="AK2270">
        <v>13</v>
      </c>
      <c r="AL2270">
        <v>10</v>
      </c>
      <c r="AM2270">
        <v>176</v>
      </c>
      <c r="AN2270">
        <v>107</v>
      </c>
      <c r="AO2270">
        <v>74</v>
      </c>
      <c r="AP2270">
        <v>25</v>
      </c>
      <c r="AQ2270">
        <v>19</v>
      </c>
      <c r="AR2270">
        <v>19</v>
      </c>
      <c r="AS2270">
        <v>25</v>
      </c>
      <c r="AT2270">
        <v>53</v>
      </c>
      <c r="AU2270">
        <v>698</v>
      </c>
      <c r="AV2270">
        <v>74</v>
      </c>
      <c r="AW2270">
        <v>547</v>
      </c>
    </row>
    <row r="2271" spans="1:49" x14ac:dyDescent="0.35">
      <c r="A2271" s="1" t="s">
        <v>1175</v>
      </c>
      <c r="B2271" s="1" t="s">
        <v>1176</v>
      </c>
      <c r="C2271" s="1" t="s">
        <v>259</v>
      </c>
      <c r="D2271">
        <v>128</v>
      </c>
      <c r="E2271" s="1" t="s">
        <v>2257</v>
      </c>
      <c r="F2271">
        <v>20050620</v>
      </c>
      <c r="G2271">
        <v>36</v>
      </c>
      <c r="H2271">
        <v>102562</v>
      </c>
      <c r="I2271">
        <v>28</v>
      </c>
      <c r="J2271" s="1" t="s">
        <v>2156</v>
      </c>
      <c r="K2271" s="1" t="s">
        <v>39</v>
      </c>
      <c r="L2271" s="1" t="s">
        <v>2157</v>
      </c>
      <c r="M2271">
        <v>190</v>
      </c>
      <c r="N2271" s="1" t="s">
        <v>2160</v>
      </c>
      <c r="O2271">
        <v>30.2</v>
      </c>
      <c r="P2271">
        <v>103193</v>
      </c>
      <c r="R2271" s="1" t="s">
        <v>2156</v>
      </c>
      <c r="S2271" s="1" t="s">
        <v>236</v>
      </c>
      <c r="T2271" s="1" t="s">
        <v>2157</v>
      </c>
      <c r="U2271">
        <v>196</v>
      </c>
      <c r="V2271" s="1" t="s">
        <v>2192</v>
      </c>
      <c r="W2271">
        <v>27.1</v>
      </c>
      <c r="X2271" s="1" t="s">
        <v>1205</v>
      </c>
      <c r="Y2271">
        <v>5</v>
      </c>
      <c r="Z2271" s="1" t="s">
        <v>660</v>
      </c>
      <c r="AA2271">
        <v>98</v>
      </c>
      <c r="AB2271">
        <v>10</v>
      </c>
      <c r="AC2271">
        <v>1</v>
      </c>
      <c r="AD2271">
        <v>119</v>
      </c>
      <c r="AE2271">
        <v>92</v>
      </c>
      <c r="AF2271">
        <v>55</v>
      </c>
      <c r="AG2271">
        <v>18</v>
      </c>
      <c r="AH2271">
        <v>16</v>
      </c>
      <c r="AI2271">
        <v>7</v>
      </c>
      <c r="AJ2271">
        <v>10</v>
      </c>
      <c r="AK2271">
        <v>13</v>
      </c>
      <c r="AL2271">
        <v>3</v>
      </c>
      <c r="AM2271">
        <v>91</v>
      </c>
      <c r="AN2271">
        <v>62</v>
      </c>
      <c r="AO2271">
        <v>43</v>
      </c>
      <c r="AP2271">
        <v>12</v>
      </c>
      <c r="AQ2271">
        <v>15</v>
      </c>
      <c r="AR2271">
        <v>8</v>
      </c>
      <c r="AS2271">
        <v>13</v>
      </c>
      <c r="AT2271">
        <v>28</v>
      </c>
      <c r="AU2271">
        <v>1145</v>
      </c>
      <c r="AV2271">
        <v>79</v>
      </c>
      <c r="AW2271">
        <v>518</v>
      </c>
    </row>
    <row r="2272" spans="1:49" x14ac:dyDescent="0.35">
      <c r="A2272" s="1" t="s">
        <v>1175</v>
      </c>
      <c r="B2272" s="1" t="s">
        <v>1176</v>
      </c>
      <c r="C2272" s="1" t="s">
        <v>259</v>
      </c>
      <c r="D2272">
        <v>128</v>
      </c>
      <c r="E2272" s="1" t="s">
        <v>2257</v>
      </c>
      <c r="F2272">
        <v>20050620</v>
      </c>
      <c r="G2272">
        <v>37</v>
      </c>
      <c r="H2272">
        <v>104386</v>
      </c>
      <c r="J2272" s="1" t="s">
        <v>2156</v>
      </c>
      <c r="K2272" s="1" t="s">
        <v>277</v>
      </c>
      <c r="L2272" s="1" t="s">
        <v>2157</v>
      </c>
      <c r="M2272">
        <v>180</v>
      </c>
      <c r="N2272" s="1" t="s">
        <v>2199</v>
      </c>
      <c r="O2272">
        <v>20.9</v>
      </c>
      <c r="P2272">
        <v>103163</v>
      </c>
      <c r="Q2272">
        <v>19</v>
      </c>
      <c r="R2272" s="1" t="s">
        <v>2156</v>
      </c>
      <c r="S2272" s="1" t="s">
        <v>56</v>
      </c>
      <c r="T2272" s="1" t="s">
        <v>2157</v>
      </c>
      <c r="U2272">
        <v>188</v>
      </c>
      <c r="V2272" s="1" t="s">
        <v>2169</v>
      </c>
      <c r="W2272">
        <v>27.2</v>
      </c>
      <c r="X2272" s="1" t="s">
        <v>2170</v>
      </c>
      <c r="Y2272">
        <v>5</v>
      </c>
      <c r="Z2272" s="1" t="s">
        <v>660</v>
      </c>
      <c r="AA2272">
        <v>37</v>
      </c>
      <c r="AB2272">
        <v>3</v>
      </c>
      <c r="AC2272">
        <v>0</v>
      </c>
      <c r="AD2272">
        <v>29</v>
      </c>
      <c r="AE2272">
        <v>14</v>
      </c>
      <c r="AF2272">
        <v>11</v>
      </c>
      <c r="AG2272">
        <v>11</v>
      </c>
      <c r="AH2272">
        <v>5</v>
      </c>
      <c r="AI2272">
        <v>0</v>
      </c>
      <c r="AJ2272">
        <v>0</v>
      </c>
      <c r="AK2272">
        <v>3</v>
      </c>
      <c r="AL2272">
        <v>5</v>
      </c>
      <c r="AM2272">
        <v>47</v>
      </c>
      <c r="AN2272">
        <v>26</v>
      </c>
      <c r="AO2272">
        <v>19</v>
      </c>
      <c r="AP2272">
        <v>5</v>
      </c>
      <c r="AQ2272">
        <v>6</v>
      </c>
      <c r="AR2272">
        <v>3</v>
      </c>
      <c r="AS2272">
        <v>6</v>
      </c>
      <c r="AT2272">
        <v>108</v>
      </c>
      <c r="AU2272">
        <v>386</v>
      </c>
      <c r="AV2272">
        <v>23</v>
      </c>
      <c r="AW2272">
        <v>1310</v>
      </c>
    </row>
    <row r="2273" spans="1:49" x14ac:dyDescent="0.35">
      <c r="A2273" s="1" t="s">
        <v>1175</v>
      </c>
      <c r="B2273" s="1" t="s">
        <v>1176</v>
      </c>
      <c r="C2273" s="1" t="s">
        <v>259</v>
      </c>
      <c r="D2273">
        <v>128</v>
      </c>
      <c r="E2273" s="1" t="s">
        <v>2257</v>
      </c>
      <c r="F2273">
        <v>20050620</v>
      </c>
      <c r="G2273">
        <v>38</v>
      </c>
      <c r="H2273">
        <v>104229</v>
      </c>
      <c r="J2273" s="1" t="s">
        <v>2159</v>
      </c>
      <c r="K2273" s="1" t="s">
        <v>651</v>
      </c>
      <c r="L2273" s="1" t="s">
        <v>2157</v>
      </c>
      <c r="M2273">
        <v>180</v>
      </c>
      <c r="N2273" s="1" t="s">
        <v>2187</v>
      </c>
      <c r="O2273">
        <v>21.8</v>
      </c>
      <c r="P2273">
        <v>103096</v>
      </c>
      <c r="R2273" s="1" t="s">
        <v>2159</v>
      </c>
      <c r="S2273" s="1" t="s">
        <v>273</v>
      </c>
      <c r="T2273" s="1" t="s">
        <v>2157</v>
      </c>
      <c r="U2273">
        <v>173</v>
      </c>
      <c r="V2273" s="1" t="s">
        <v>2171</v>
      </c>
      <c r="W2273">
        <v>27.5</v>
      </c>
      <c r="X2273" s="1" t="s">
        <v>1206</v>
      </c>
      <c r="Y2273">
        <v>5</v>
      </c>
      <c r="Z2273" s="1" t="s">
        <v>660</v>
      </c>
      <c r="AA2273">
        <v>192</v>
      </c>
      <c r="AB2273">
        <v>9</v>
      </c>
      <c r="AC2273">
        <v>5</v>
      </c>
      <c r="AD2273">
        <v>120</v>
      </c>
      <c r="AE2273">
        <v>76</v>
      </c>
      <c r="AF2273">
        <v>58</v>
      </c>
      <c r="AG2273">
        <v>24</v>
      </c>
      <c r="AH2273">
        <v>22</v>
      </c>
      <c r="AI2273">
        <v>7</v>
      </c>
      <c r="AJ2273">
        <v>12</v>
      </c>
      <c r="AK2273">
        <v>20</v>
      </c>
      <c r="AL2273">
        <v>3</v>
      </c>
      <c r="AM2273">
        <v>145</v>
      </c>
      <c r="AN2273">
        <v>81</v>
      </c>
      <c r="AO2273">
        <v>60</v>
      </c>
      <c r="AP2273">
        <v>30</v>
      </c>
      <c r="AQ2273">
        <v>21</v>
      </c>
      <c r="AR2273">
        <v>7</v>
      </c>
      <c r="AS2273">
        <v>11</v>
      </c>
      <c r="AT2273">
        <v>153</v>
      </c>
      <c r="AU2273">
        <v>287</v>
      </c>
      <c r="AV2273">
        <v>121</v>
      </c>
      <c r="AW2273">
        <v>356</v>
      </c>
    </row>
    <row r="2274" spans="1:49" x14ac:dyDescent="0.35">
      <c r="A2274" s="1" t="s">
        <v>1175</v>
      </c>
      <c r="B2274" s="1" t="s">
        <v>1176</v>
      </c>
      <c r="C2274" s="1" t="s">
        <v>259</v>
      </c>
      <c r="D2274">
        <v>128</v>
      </c>
      <c r="E2274" s="1" t="s">
        <v>2257</v>
      </c>
      <c r="F2274">
        <v>20050620</v>
      </c>
      <c r="G2274">
        <v>39</v>
      </c>
      <c r="H2274">
        <v>102318</v>
      </c>
      <c r="J2274" s="1" t="s">
        <v>2156</v>
      </c>
      <c r="K2274" s="1" t="s">
        <v>57</v>
      </c>
      <c r="L2274" s="1" t="s">
        <v>2157</v>
      </c>
      <c r="M2274">
        <v>183</v>
      </c>
      <c r="N2274" s="1" t="s">
        <v>2158</v>
      </c>
      <c r="O2274">
        <v>31.3</v>
      </c>
      <c r="P2274">
        <v>104056</v>
      </c>
      <c r="R2274" s="1" t="s">
        <v>2159</v>
      </c>
      <c r="S2274" s="1" t="s">
        <v>115</v>
      </c>
      <c r="T2274" s="1" t="s">
        <v>2157</v>
      </c>
      <c r="U2274">
        <v>183</v>
      </c>
      <c r="V2274" s="1" t="s">
        <v>2178</v>
      </c>
      <c r="W2274">
        <v>22.7</v>
      </c>
      <c r="X2274" s="1" t="s">
        <v>1207</v>
      </c>
      <c r="Y2274">
        <v>5</v>
      </c>
      <c r="Z2274" s="1" t="s">
        <v>660</v>
      </c>
      <c r="AA2274">
        <v>113</v>
      </c>
      <c r="AB2274">
        <v>6</v>
      </c>
      <c r="AC2274">
        <v>3</v>
      </c>
      <c r="AD2274">
        <v>99</v>
      </c>
      <c r="AE2274">
        <v>69</v>
      </c>
      <c r="AF2274">
        <v>56</v>
      </c>
      <c r="AG2274">
        <v>17</v>
      </c>
      <c r="AH2274">
        <v>18</v>
      </c>
      <c r="AI2274">
        <v>5</v>
      </c>
      <c r="AJ2274">
        <v>6</v>
      </c>
      <c r="AK2274">
        <v>10</v>
      </c>
      <c r="AL2274">
        <v>3</v>
      </c>
      <c r="AM2274">
        <v>115</v>
      </c>
      <c r="AN2274">
        <v>70</v>
      </c>
      <c r="AO2274">
        <v>46</v>
      </c>
      <c r="AP2274">
        <v>24</v>
      </c>
      <c r="AQ2274">
        <v>18</v>
      </c>
      <c r="AR2274">
        <v>10</v>
      </c>
      <c r="AS2274">
        <v>15</v>
      </c>
      <c r="AT2274">
        <v>41</v>
      </c>
      <c r="AU2274">
        <v>825</v>
      </c>
      <c r="AV2274">
        <v>179</v>
      </c>
      <c r="AW2274">
        <v>247</v>
      </c>
    </row>
    <row r="2275" spans="1:49" x14ac:dyDescent="0.35">
      <c r="A2275" s="1" t="s">
        <v>1175</v>
      </c>
      <c r="B2275" s="1" t="s">
        <v>1176</v>
      </c>
      <c r="C2275" s="1" t="s">
        <v>259</v>
      </c>
      <c r="D2275">
        <v>128</v>
      </c>
      <c r="E2275" s="1" t="s">
        <v>2257</v>
      </c>
      <c r="F2275">
        <v>20050620</v>
      </c>
      <c r="G2275">
        <v>40</v>
      </c>
      <c r="H2275">
        <v>102563</v>
      </c>
      <c r="I2275">
        <v>12</v>
      </c>
      <c r="J2275" s="1" t="s">
        <v>2156</v>
      </c>
      <c r="K2275" s="1" t="s">
        <v>88</v>
      </c>
      <c r="L2275" s="1" t="s">
        <v>2157</v>
      </c>
      <c r="M2275">
        <v>180</v>
      </c>
      <c r="N2275" s="1" t="s">
        <v>2179</v>
      </c>
      <c r="O2275">
        <v>30.2</v>
      </c>
      <c r="P2275">
        <v>102539</v>
      </c>
      <c r="R2275" s="1" t="s">
        <v>2156</v>
      </c>
      <c r="S2275" s="1" t="s">
        <v>237</v>
      </c>
      <c r="T2275" s="1" t="s">
        <v>2157</v>
      </c>
      <c r="U2275">
        <v>188</v>
      </c>
      <c r="V2275" s="1" t="s">
        <v>2160</v>
      </c>
      <c r="W2275">
        <v>30.3</v>
      </c>
      <c r="X2275" s="1" t="s">
        <v>1208</v>
      </c>
      <c r="Y2275">
        <v>5</v>
      </c>
      <c r="Z2275" s="1" t="s">
        <v>660</v>
      </c>
      <c r="AA2275">
        <v>86</v>
      </c>
      <c r="AB2275">
        <v>8</v>
      </c>
      <c r="AC2275">
        <v>2</v>
      </c>
      <c r="AD2275">
        <v>80</v>
      </c>
      <c r="AE2275">
        <v>51</v>
      </c>
      <c r="AF2275">
        <v>42</v>
      </c>
      <c r="AG2275">
        <v>18</v>
      </c>
      <c r="AH2275">
        <v>13</v>
      </c>
      <c r="AI2275">
        <v>4</v>
      </c>
      <c r="AJ2275">
        <v>4</v>
      </c>
      <c r="AK2275">
        <v>2</v>
      </c>
      <c r="AL2275">
        <v>5</v>
      </c>
      <c r="AM2275">
        <v>70</v>
      </c>
      <c r="AN2275">
        <v>49</v>
      </c>
      <c r="AO2275">
        <v>28</v>
      </c>
      <c r="AP2275">
        <v>9</v>
      </c>
      <c r="AQ2275">
        <v>12</v>
      </c>
      <c r="AR2275">
        <v>2</v>
      </c>
      <c r="AS2275">
        <v>7</v>
      </c>
      <c r="AT2275">
        <v>22</v>
      </c>
      <c r="AU2275">
        <v>1313</v>
      </c>
      <c r="AV2275">
        <v>119</v>
      </c>
      <c r="AW2275">
        <v>363</v>
      </c>
    </row>
    <row r="2276" spans="1:49" x14ac:dyDescent="0.35">
      <c r="A2276" s="1" t="s">
        <v>1175</v>
      </c>
      <c r="B2276" s="1" t="s">
        <v>1176</v>
      </c>
      <c r="C2276" s="1" t="s">
        <v>259</v>
      </c>
      <c r="D2276">
        <v>128</v>
      </c>
      <c r="E2276" s="1" t="s">
        <v>2257</v>
      </c>
      <c r="F2276">
        <v>20050620</v>
      </c>
      <c r="G2276">
        <v>41</v>
      </c>
      <c r="H2276">
        <v>103285</v>
      </c>
      <c r="I2276">
        <v>14</v>
      </c>
      <c r="J2276" s="1" t="s">
        <v>2156</v>
      </c>
      <c r="K2276" s="1" t="s">
        <v>67</v>
      </c>
      <c r="L2276" s="1" t="s">
        <v>2157</v>
      </c>
      <c r="M2276">
        <v>185</v>
      </c>
      <c r="N2276" s="1" t="s">
        <v>2160</v>
      </c>
      <c r="O2276">
        <v>26.5</v>
      </c>
      <c r="P2276">
        <v>104068</v>
      </c>
      <c r="R2276" s="1" t="s">
        <v>2156</v>
      </c>
      <c r="S2276" s="1" t="s">
        <v>72</v>
      </c>
      <c r="T2276" s="1" t="s">
        <v>2157</v>
      </c>
      <c r="U2276">
        <v>183</v>
      </c>
      <c r="V2276" s="1" t="s">
        <v>2164</v>
      </c>
      <c r="W2276">
        <v>22.7</v>
      </c>
      <c r="X2276" s="1" t="s">
        <v>1209</v>
      </c>
      <c r="Y2276">
        <v>5</v>
      </c>
      <c r="Z2276" s="1" t="s">
        <v>660</v>
      </c>
      <c r="AA2276">
        <v>170</v>
      </c>
      <c r="AB2276">
        <v>18</v>
      </c>
      <c r="AC2276">
        <v>3</v>
      </c>
      <c r="AD2276">
        <v>144</v>
      </c>
      <c r="AE2276">
        <v>99</v>
      </c>
      <c r="AF2276">
        <v>74</v>
      </c>
      <c r="AG2276">
        <v>19</v>
      </c>
      <c r="AH2276">
        <v>20</v>
      </c>
      <c r="AI2276">
        <v>12</v>
      </c>
      <c r="AJ2276">
        <v>15</v>
      </c>
      <c r="AK2276">
        <v>9</v>
      </c>
      <c r="AL2276">
        <v>4</v>
      </c>
      <c r="AM2276">
        <v>148</v>
      </c>
      <c r="AN2276">
        <v>94</v>
      </c>
      <c r="AO2276">
        <v>57</v>
      </c>
      <c r="AP2276">
        <v>27</v>
      </c>
      <c r="AQ2276">
        <v>19</v>
      </c>
      <c r="AR2276">
        <v>14</v>
      </c>
      <c r="AS2276">
        <v>21</v>
      </c>
      <c r="AT2276">
        <v>13</v>
      </c>
      <c r="AU2276">
        <v>1480</v>
      </c>
      <c r="AV2276">
        <v>73</v>
      </c>
      <c r="AW2276">
        <v>550</v>
      </c>
    </row>
    <row r="2277" spans="1:49" x14ac:dyDescent="0.35">
      <c r="A2277" s="1" t="s">
        <v>1175</v>
      </c>
      <c r="B2277" s="1" t="s">
        <v>1176</v>
      </c>
      <c r="C2277" s="1" t="s">
        <v>259</v>
      </c>
      <c r="D2277">
        <v>128</v>
      </c>
      <c r="E2277" s="1" t="s">
        <v>2257</v>
      </c>
      <c r="F2277">
        <v>20050620</v>
      </c>
      <c r="G2277">
        <v>42</v>
      </c>
      <c r="H2277">
        <v>104918</v>
      </c>
      <c r="J2277" s="1" t="s">
        <v>2173</v>
      </c>
      <c r="K2277" s="1" t="s">
        <v>135</v>
      </c>
      <c r="L2277" s="1" t="s">
        <v>2157</v>
      </c>
      <c r="M2277">
        <v>190</v>
      </c>
      <c r="N2277" s="1" t="s">
        <v>2163</v>
      </c>
      <c r="O2277">
        <v>18</v>
      </c>
      <c r="P2277">
        <v>102567</v>
      </c>
      <c r="R2277" s="1" t="s">
        <v>2159</v>
      </c>
      <c r="S2277" s="1" t="s">
        <v>136</v>
      </c>
      <c r="T2277" s="1" t="s">
        <v>2157</v>
      </c>
      <c r="U2277">
        <v>183</v>
      </c>
      <c r="V2277" s="1" t="s">
        <v>2181</v>
      </c>
      <c r="W2277">
        <v>30.2</v>
      </c>
      <c r="X2277" s="1" t="s">
        <v>1203</v>
      </c>
      <c r="Y2277">
        <v>5</v>
      </c>
      <c r="Z2277" s="1" t="s">
        <v>660</v>
      </c>
      <c r="AA2277">
        <v>100</v>
      </c>
      <c r="AB2277">
        <v>7</v>
      </c>
      <c r="AC2277">
        <v>0</v>
      </c>
      <c r="AD2277">
        <v>69</v>
      </c>
      <c r="AE2277">
        <v>38</v>
      </c>
      <c r="AF2277">
        <v>31</v>
      </c>
      <c r="AG2277">
        <v>22</v>
      </c>
      <c r="AH2277">
        <v>13</v>
      </c>
      <c r="AI2277">
        <v>0</v>
      </c>
      <c r="AJ2277">
        <v>0</v>
      </c>
      <c r="AK2277">
        <v>3</v>
      </c>
      <c r="AL2277">
        <v>3</v>
      </c>
      <c r="AM2277">
        <v>79</v>
      </c>
      <c r="AN2277">
        <v>52</v>
      </c>
      <c r="AO2277">
        <v>36</v>
      </c>
      <c r="AP2277">
        <v>8</v>
      </c>
      <c r="AQ2277">
        <v>13</v>
      </c>
      <c r="AR2277">
        <v>7</v>
      </c>
      <c r="AS2277">
        <v>12</v>
      </c>
      <c r="AT2277">
        <v>312</v>
      </c>
      <c r="AU2277">
        <v>111</v>
      </c>
      <c r="AV2277">
        <v>146</v>
      </c>
      <c r="AW2277">
        <v>304</v>
      </c>
    </row>
    <row r="2278" spans="1:49" x14ac:dyDescent="0.35">
      <c r="A2278" s="1" t="s">
        <v>1175</v>
      </c>
      <c r="B2278" s="1" t="s">
        <v>1176</v>
      </c>
      <c r="C2278" s="1" t="s">
        <v>259</v>
      </c>
      <c r="D2278">
        <v>128</v>
      </c>
      <c r="E2278" s="1" t="s">
        <v>2257</v>
      </c>
      <c r="F2278">
        <v>20050620</v>
      </c>
      <c r="G2278">
        <v>43</v>
      </c>
      <c r="H2278">
        <v>102344</v>
      </c>
      <c r="J2278" s="1" t="s">
        <v>2156</v>
      </c>
      <c r="K2278" s="1" t="s">
        <v>131</v>
      </c>
      <c r="L2278" s="1" t="s">
        <v>2157</v>
      </c>
      <c r="M2278">
        <v>188</v>
      </c>
      <c r="N2278" s="1" t="s">
        <v>2168</v>
      </c>
      <c r="O2278">
        <v>31.2</v>
      </c>
      <c r="P2278">
        <v>103632</v>
      </c>
      <c r="R2278" s="1" t="s">
        <v>2156</v>
      </c>
      <c r="S2278" s="1" t="s">
        <v>120</v>
      </c>
      <c r="T2278" s="1" t="s">
        <v>2157</v>
      </c>
      <c r="U2278">
        <v>180</v>
      </c>
      <c r="V2278" s="1" t="s">
        <v>2185</v>
      </c>
      <c r="W2278">
        <v>24.7</v>
      </c>
      <c r="X2278" s="1" t="s">
        <v>1210</v>
      </c>
      <c r="Y2278">
        <v>5</v>
      </c>
      <c r="Z2278" s="1" t="s">
        <v>660</v>
      </c>
      <c r="AA2278">
        <v>159</v>
      </c>
      <c r="AB2278">
        <v>16</v>
      </c>
      <c r="AC2278">
        <v>5</v>
      </c>
      <c r="AD2278">
        <v>108</v>
      </c>
      <c r="AE2278">
        <v>66</v>
      </c>
      <c r="AF2278">
        <v>53</v>
      </c>
      <c r="AG2278">
        <v>25</v>
      </c>
      <c r="AH2278">
        <v>19</v>
      </c>
      <c r="AI2278">
        <v>2</v>
      </c>
      <c r="AJ2278">
        <v>3</v>
      </c>
      <c r="AK2278">
        <v>11</v>
      </c>
      <c r="AL2278">
        <v>7</v>
      </c>
      <c r="AM2278">
        <v>141</v>
      </c>
      <c r="AN2278">
        <v>93</v>
      </c>
      <c r="AO2278">
        <v>66</v>
      </c>
      <c r="AP2278">
        <v>18</v>
      </c>
      <c r="AQ2278">
        <v>19</v>
      </c>
      <c r="AR2278">
        <v>9</v>
      </c>
      <c r="AS2278">
        <v>13</v>
      </c>
      <c r="AT2278">
        <v>157</v>
      </c>
      <c r="AU2278">
        <v>279</v>
      </c>
      <c r="AV2278">
        <v>55</v>
      </c>
      <c r="AW2278">
        <v>685</v>
      </c>
    </row>
    <row r="2279" spans="1:49" x14ac:dyDescent="0.35">
      <c r="A2279" s="1" t="s">
        <v>1175</v>
      </c>
      <c r="B2279" s="1" t="s">
        <v>1176</v>
      </c>
      <c r="C2279" s="1" t="s">
        <v>259</v>
      </c>
      <c r="D2279">
        <v>128</v>
      </c>
      <c r="E2279" s="1" t="s">
        <v>2257</v>
      </c>
      <c r="F2279">
        <v>20050620</v>
      </c>
      <c r="G2279">
        <v>44</v>
      </c>
      <c r="H2279">
        <v>103900</v>
      </c>
      <c r="I2279">
        <v>18</v>
      </c>
      <c r="J2279" s="1" t="s">
        <v>2156</v>
      </c>
      <c r="K2279" s="1" t="s">
        <v>86</v>
      </c>
      <c r="L2279" s="1" t="s">
        <v>2157</v>
      </c>
      <c r="M2279">
        <v>180</v>
      </c>
      <c r="N2279" s="1" t="s">
        <v>2165</v>
      </c>
      <c r="O2279">
        <v>23.4</v>
      </c>
      <c r="P2279">
        <v>103171</v>
      </c>
      <c r="R2279" s="1" t="s">
        <v>2156</v>
      </c>
      <c r="S2279" s="1" t="s">
        <v>192</v>
      </c>
      <c r="T2279" s="1" t="s">
        <v>2157</v>
      </c>
      <c r="U2279">
        <v>185</v>
      </c>
      <c r="V2279" s="1" t="s">
        <v>2192</v>
      </c>
      <c r="W2279">
        <v>27.1</v>
      </c>
      <c r="X2279" s="1" t="s">
        <v>1211</v>
      </c>
      <c r="Y2279">
        <v>5</v>
      </c>
      <c r="Z2279" s="1" t="s">
        <v>660</v>
      </c>
      <c r="AA2279">
        <v>103</v>
      </c>
      <c r="AB2279">
        <v>8</v>
      </c>
      <c r="AC2279">
        <v>1</v>
      </c>
      <c r="AD2279">
        <v>75</v>
      </c>
      <c r="AE2279">
        <v>50</v>
      </c>
      <c r="AF2279">
        <v>40</v>
      </c>
      <c r="AG2279">
        <v>16</v>
      </c>
      <c r="AH2279">
        <v>14</v>
      </c>
      <c r="AI2279">
        <v>1</v>
      </c>
      <c r="AJ2279">
        <v>2</v>
      </c>
      <c r="AK2279">
        <v>10</v>
      </c>
      <c r="AL2279">
        <v>2</v>
      </c>
      <c r="AM2279">
        <v>94</v>
      </c>
      <c r="AN2279">
        <v>57</v>
      </c>
      <c r="AO2279">
        <v>33</v>
      </c>
      <c r="AP2279">
        <v>18</v>
      </c>
      <c r="AQ2279">
        <v>14</v>
      </c>
      <c r="AR2279">
        <v>7</v>
      </c>
      <c r="AS2279">
        <v>13</v>
      </c>
      <c r="AT2279">
        <v>19</v>
      </c>
      <c r="AU2279">
        <v>1385</v>
      </c>
      <c r="AV2279">
        <v>118</v>
      </c>
      <c r="AW2279">
        <v>364</v>
      </c>
    </row>
    <row r="2280" spans="1:49" x14ac:dyDescent="0.35">
      <c r="A2280" s="1" t="s">
        <v>1175</v>
      </c>
      <c r="B2280" s="1" t="s">
        <v>1176</v>
      </c>
      <c r="C2280" s="1" t="s">
        <v>259</v>
      </c>
      <c r="D2280">
        <v>128</v>
      </c>
      <c r="E2280" s="1" t="s">
        <v>2257</v>
      </c>
      <c r="F2280">
        <v>20050620</v>
      </c>
      <c r="G2280">
        <v>45</v>
      </c>
      <c r="H2280">
        <v>104755</v>
      </c>
      <c r="I2280">
        <v>27</v>
      </c>
      <c r="J2280" s="1" t="s">
        <v>2156</v>
      </c>
      <c r="K2280" s="1" t="s">
        <v>276</v>
      </c>
      <c r="L2280" s="1" t="s">
        <v>2157</v>
      </c>
      <c r="M2280">
        <v>185</v>
      </c>
      <c r="N2280" s="1" t="s">
        <v>2171</v>
      </c>
      <c r="O2280">
        <v>19</v>
      </c>
      <c r="P2280">
        <v>104259</v>
      </c>
      <c r="R2280" s="1" t="s">
        <v>2156</v>
      </c>
      <c r="S2280" s="1" t="s">
        <v>175</v>
      </c>
      <c r="T2280" s="1" t="s">
        <v>2157</v>
      </c>
      <c r="U2280">
        <v>178</v>
      </c>
      <c r="V2280" s="1" t="s">
        <v>2169</v>
      </c>
      <c r="W2280">
        <v>21.6</v>
      </c>
      <c r="X2280" s="1" t="s">
        <v>1212</v>
      </c>
      <c r="Y2280">
        <v>5</v>
      </c>
      <c r="Z2280" s="1" t="s">
        <v>660</v>
      </c>
      <c r="AA2280">
        <v>126</v>
      </c>
      <c r="AB2280">
        <v>12</v>
      </c>
      <c r="AC2280">
        <v>3</v>
      </c>
      <c r="AD2280">
        <v>110</v>
      </c>
      <c r="AE2280">
        <v>76</v>
      </c>
      <c r="AF2280">
        <v>54</v>
      </c>
      <c r="AG2280">
        <v>18</v>
      </c>
      <c r="AH2280">
        <v>18</v>
      </c>
      <c r="AI2280">
        <v>3</v>
      </c>
      <c r="AJ2280">
        <v>6</v>
      </c>
      <c r="AK2280">
        <v>8</v>
      </c>
      <c r="AL2280">
        <v>5</v>
      </c>
      <c r="AM2280">
        <v>110</v>
      </c>
      <c r="AN2280">
        <v>69</v>
      </c>
      <c r="AO2280">
        <v>46</v>
      </c>
      <c r="AP2280">
        <v>16</v>
      </c>
      <c r="AQ2280">
        <v>17</v>
      </c>
      <c r="AR2280">
        <v>7</v>
      </c>
      <c r="AS2280">
        <v>13</v>
      </c>
      <c r="AT2280">
        <v>20</v>
      </c>
      <c r="AU2280">
        <v>1340</v>
      </c>
      <c r="AV2280">
        <v>61</v>
      </c>
      <c r="AW2280">
        <v>630</v>
      </c>
    </row>
    <row r="2281" spans="1:49" x14ac:dyDescent="0.35">
      <c r="A2281" s="1" t="s">
        <v>1175</v>
      </c>
      <c r="B2281" s="1" t="s">
        <v>1176</v>
      </c>
      <c r="C2281" s="1" t="s">
        <v>259</v>
      </c>
      <c r="D2281">
        <v>128</v>
      </c>
      <c r="E2281" s="1" t="s">
        <v>2257</v>
      </c>
      <c r="F2281">
        <v>20050620</v>
      </c>
      <c r="G2281">
        <v>46</v>
      </c>
      <c r="H2281">
        <v>103153</v>
      </c>
      <c r="J2281" s="1" t="s">
        <v>2159</v>
      </c>
      <c r="K2281" s="1" t="s">
        <v>351</v>
      </c>
      <c r="L2281" s="1" t="s">
        <v>2157</v>
      </c>
      <c r="M2281">
        <v>188</v>
      </c>
      <c r="N2281" s="1" t="s">
        <v>2175</v>
      </c>
      <c r="O2281">
        <v>27.2</v>
      </c>
      <c r="P2281">
        <v>103808</v>
      </c>
      <c r="R2281" s="1" t="s">
        <v>2156</v>
      </c>
      <c r="S2281" s="1" t="s">
        <v>190</v>
      </c>
      <c r="T2281" s="1" t="s">
        <v>2157</v>
      </c>
      <c r="U2281">
        <v>188</v>
      </c>
      <c r="V2281" s="1" t="s">
        <v>2162</v>
      </c>
      <c r="W2281">
        <v>23.9</v>
      </c>
      <c r="X2281" s="1" t="s">
        <v>1213</v>
      </c>
      <c r="Y2281">
        <v>5</v>
      </c>
      <c r="Z2281" s="1" t="s">
        <v>660</v>
      </c>
      <c r="AA2281">
        <v>104</v>
      </c>
      <c r="AB2281">
        <v>14</v>
      </c>
      <c r="AC2281">
        <v>7</v>
      </c>
      <c r="AD2281">
        <v>108</v>
      </c>
      <c r="AE2281">
        <v>64</v>
      </c>
      <c r="AF2281">
        <v>53</v>
      </c>
      <c r="AG2281">
        <v>23</v>
      </c>
      <c r="AH2281">
        <v>16</v>
      </c>
      <c r="AI2281">
        <v>2</v>
      </c>
      <c r="AJ2281">
        <v>3</v>
      </c>
      <c r="AK2281">
        <v>10</v>
      </c>
      <c r="AL2281">
        <v>2</v>
      </c>
      <c r="AM2281">
        <v>91</v>
      </c>
      <c r="AN2281">
        <v>64</v>
      </c>
      <c r="AO2281">
        <v>46</v>
      </c>
      <c r="AP2281">
        <v>11</v>
      </c>
      <c r="AQ2281">
        <v>14</v>
      </c>
      <c r="AR2281">
        <v>5</v>
      </c>
      <c r="AS2281">
        <v>8</v>
      </c>
      <c r="AT2281">
        <v>191</v>
      </c>
      <c r="AU2281">
        <v>226</v>
      </c>
      <c r="AV2281">
        <v>86</v>
      </c>
      <c r="AW2281">
        <v>483</v>
      </c>
    </row>
    <row r="2282" spans="1:49" x14ac:dyDescent="0.35">
      <c r="A2282" s="1" t="s">
        <v>1175</v>
      </c>
      <c r="B2282" s="1" t="s">
        <v>1176</v>
      </c>
      <c r="C2282" s="1" t="s">
        <v>259</v>
      </c>
      <c r="D2282">
        <v>128</v>
      </c>
      <c r="E2282" s="1" t="s">
        <v>2257</v>
      </c>
      <c r="F2282">
        <v>20050620</v>
      </c>
      <c r="G2282">
        <v>47</v>
      </c>
      <c r="H2282">
        <v>104180</v>
      </c>
      <c r="J2282" s="1" t="s">
        <v>2156</v>
      </c>
      <c r="K2282" s="1" t="s">
        <v>117</v>
      </c>
      <c r="L2282" s="1" t="s">
        <v>2172</v>
      </c>
      <c r="M2282">
        <v>193</v>
      </c>
      <c r="N2282" s="1" t="s">
        <v>2183</v>
      </c>
      <c r="O2282">
        <v>22.1</v>
      </c>
      <c r="P2282">
        <v>102456</v>
      </c>
      <c r="R2282" s="1" t="s">
        <v>2156</v>
      </c>
      <c r="S2282" s="1" t="s">
        <v>201</v>
      </c>
      <c r="T2282" s="1" t="s">
        <v>2157</v>
      </c>
      <c r="U2282">
        <v>180</v>
      </c>
      <c r="V2282" s="1" t="s">
        <v>2161</v>
      </c>
      <c r="W2282">
        <v>30.7</v>
      </c>
      <c r="X2282" s="1" t="s">
        <v>2264</v>
      </c>
      <c r="Y2282">
        <v>5</v>
      </c>
      <c r="Z2282" s="1" t="s">
        <v>660</v>
      </c>
      <c r="AA2282">
        <v>47</v>
      </c>
      <c r="AB2282">
        <v>3</v>
      </c>
      <c r="AC2282">
        <v>2</v>
      </c>
      <c r="AD2282">
        <v>28</v>
      </c>
      <c r="AE2282">
        <v>18</v>
      </c>
      <c r="AF2282">
        <v>13</v>
      </c>
      <c r="AG2282">
        <v>5</v>
      </c>
      <c r="AH2282">
        <v>5</v>
      </c>
      <c r="AI2282">
        <v>2</v>
      </c>
      <c r="AJ2282">
        <v>3</v>
      </c>
      <c r="AK2282">
        <v>2</v>
      </c>
      <c r="AL2282">
        <v>1</v>
      </c>
      <c r="AM2282">
        <v>31</v>
      </c>
      <c r="AN2282">
        <v>15</v>
      </c>
      <c r="AO2282">
        <v>12</v>
      </c>
      <c r="AP2282">
        <v>6</v>
      </c>
      <c r="AQ2282">
        <v>4</v>
      </c>
      <c r="AR2282">
        <v>1</v>
      </c>
      <c r="AS2282">
        <v>2</v>
      </c>
      <c r="AT2282">
        <v>69</v>
      </c>
      <c r="AU2282">
        <v>565</v>
      </c>
      <c r="AV2282">
        <v>76</v>
      </c>
      <c r="AW2282">
        <v>537</v>
      </c>
    </row>
    <row r="2283" spans="1:49" x14ac:dyDescent="0.35">
      <c r="A2283" s="1" t="s">
        <v>1175</v>
      </c>
      <c r="B2283" s="1" t="s">
        <v>1176</v>
      </c>
      <c r="C2283" s="1" t="s">
        <v>259</v>
      </c>
      <c r="D2283">
        <v>128</v>
      </c>
      <c r="E2283" s="1" t="s">
        <v>2257</v>
      </c>
      <c r="F2283">
        <v>20050620</v>
      </c>
      <c r="G2283">
        <v>48</v>
      </c>
      <c r="H2283">
        <v>104745</v>
      </c>
      <c r="I2283">
        <v>4</v>
      </c>
      <c r="J2283" s="1" t="s">
        <v>2156</v>
      </c>
      <c r="K2283" s="1" t="s">
        <v>62</v>
      </c>
      <c r="L2283" s="1" t="s">
        <v>2172</v>
      </c>
      <c r="M2283">
        <v>185</v>
      </c>
      <c r="N2283" s="1" t="s">
        <v>2161</v>
      </c>
      <c r="O2283">
        <v>19</v>
      </c>
      <c r="P2283">
        <v>102434</v>
      </c>
      <c r="R2283" s="1" t="s">
        <v>2156</v>
      </c>
      <c r="S2283" s="1" t="s">
        <v>51</v>
      </c>
      <c r="T2283" s="1" t="s">
        <v>2157</v>
      </c>
      <c r="U2283">
        <v>183</v>
      </c>
      <c r="V2283" s="1" t="s">
        <v>2164</v>
      </c>
      <c r="W2283">
        <v>30.9</v>
      </c>
      <c r="X2283" s="1" t="s">
        <v>1214</v>
      </c>
      <c r="Y2283">
        <v>5</v>
      </c>
      <c r="Z2283" s="1" t="s">
        <v>660</v>
      </c>
      <c r="AA2283">
        <v>91</v>
      </c>
      <c r="AB2283">
        <v>7</v>
      </c>
      <c r="AC2283">
        <v>0</v>
      </c>
      <c r="AD2283">
        <v>66</v>
      </c>
      <c r="AE2283">
        <v>45</v>
      </c>
      <c r="AF2283">
        <v>38</v>
      </c>
      <c r="AG2283">
        <v>12</v>
      </c>
      <c r="AH2283">
        <v>12</v>
      </c>
      <c r="AI2283">
        <v>1</v>
      </c>
      <c r="AJ2283">
        <v>1</v>
      </c>
      <c r="AK2283">
        <v>3</v>
      </c>
      <c r="AL2283">
        <v>4</v>
      </c>
      <c r="AM2283">
        <v>89</v>
      </c>
      <c r="AN2283">
        <v>58</v>
      </c>
      <c r="AO2283">
        <v>35</v>
      </c>
      <c r="AP2283">
        <v>11</v>
      </c>
      <c r="AQ2283">
        <v>13</v>
      </c>
      <c r="AR2283">
        <v>6</v>
      </c>
      <c r="AS2283">
        <v>12</v>
      </c>
      <c r="AT2283">
        <v>3</v>
      </c>
      <c r="AU2283">
        <v>3600</v>
      </c>
      <c r="AV2283">
        <v>39</v>
      </c>
      <c r="AW2283">
        <v>875</v>
      </c>
    </row>
    <row r="2284" spans="1:49" x14ac:dyDescent="0.35">
      <c r="A2284" s="1" t="s">
        <v>1175</v>
      </c>
      <c r="B2284" s="1" t="s">
        <v>1176</v>
      </c>
      <c r="C2284" s="1" t="s">
        <v>259</v>
      </c>
      <c r="D2284">
        <v>128</v>
      </c>
      <c r="E2284" s="1" t="s">
        <v>2257</v>
      </c>
      <c r="F2284">
        <v>20050620</v>
      </c>
      <c r="G2284">
        <v>49</v>
      </c>
      <c r="H2284">
        <v>102450</v>
      </c>
      <c r="I2284">
        <v>6</v>
      </c>
      <c r="J2284" s="1" t="s">
        <v>2156</v>
      </c>
      <c r="K2284" s="1" t="s">
        <v>22</v>
      </c>
      <c r="L2284" s="1" t="s">
        <v>2157</v>
      </c>
      <c r="M2284">
        <v>185</v>
      </c>
      <c r="N2284" s="1" t="s">
        <v>2163</v>
      </c>
      <c r="O2284">
        <v>30.7</v>
      </c>
      <c r="P2284">
        <v>103813</v>
      </c>
      <c r="R2284" s="1" t="s">
        <v>2156</v>
      </c>
      <c r="S2284" s="1" t="s">
        <v>130</v>
      </c>
      <c r="T2284" s="1" t="s">
        <v>2172</v>
      </c>
      <c r="U2284">
        <v>185</v>
      </c>
      <c r="V2284" s="1" t="s">
        <v>2188</v>
      </c>
      <c r="W2284">
        <v>23.9</v>
      </c>
      <c r="X2284" s="1" t="s">
        <v>1215</v>
      </c>
      <c r="Y2284">
        <v>5</v>
      </c>
      <c r="Z2284" s="1" t="s">
        <v>660</v>
      </c>
      <c r="AA2284">
        <v>211</v>
      </c>
      <c r="AB2284">
        <v>9</v>
      </c>
      <c r="AC2284">
        <v>9</v>
      </c>
      <c r="AD2284">
        <v>160</v>
      </c>
      <c r="AE2284">
        <v>102</v>
      </c>
      <c r="AF2284">
        <v>73</v>
      </c>
      <c r="AG2284">
        <v>32</v>
      </c>
      <c r="AH2284">
        <v>26</v>
      </c>
      <c r="AI2284">
        <v>3</v>
      </c>
      <c r="AJ2284">
        <v>6</v>
      </c>
      <c r="AK2284">
        <v>9</v>
      </c>
      <c r="AL2284">
        <v>3</v>
      </c>
      <c r="AM2284">
        <v>174</v>
      </c>
      <c r="AN2284">
        <v>117</v>
      </c>
      <c r="AO2284">
        <v>77</v>
      </c>
      <c r="AP2284">
        <v>35</v>
      </c>
      <c r="AQ2284">
        <v>25</v>
      </c>
      <c r="AR2284">
        <v>12</v>
      </c>
      <c r="AS2284">
        <v>17</v>
      </c>
      <c r="AT2284">
        <v>9</v>
      </c>
      <c r="AU2284">
        <v>1830</v>
      </c>
      <c r="AV2284">
        <v>70</v>
      </c>
      <c r="AW2284">
        <v>562</v>
      </c>
    </row>
    <row r="2285" spans="1:49" x14ac:dyDescent="0.35">
      <c r="A2285" s="1" t="s">
        <v>1175</v>
      </c>
      <c r="B2285" s="1" t="s">
        <v>1176</v>
      </c>
      <c r="C2285" s="1" t="s">
        <v>259</v>
      </c>
      <c r="D2285">
        <v>128</v>
      </c>
      <c r="E2285" s="1" t="s">
        <v>2257</v>
      </c>
      <c r="F2285">
        <v>20050620</v>
      </c>
      <c r="G2285">
        <v>50</v>
      </c>
      <c r="H2285">
        <v>104098</v>
      </c>
      <c r="J2285" s="1" t="s">
        <v>2156</v>
      </c>
      <c r="K2285" s="1" t="s">
        <v>127</v>
      </c>
      <c r="L2285" s="1" t="s">
        <v>2157</v>
      </c>
      <c r="M2285">
        <v>185</v>
      </c>
      <c r="N2285" s="1" t="s">
        <v>2166</v>
      </c>
      <c r="O2285">
        <v>22.5</v>
      </c>
      <c r="P2285">
        <v>104597</v>
      </c>
      <c r="R2285" s="1" t="s">
        <v>2156</v>
      </c>
      <c r="S2285" s="1" t="s">
        <v>207</v>
      </c>
      <c r="T2285" s="1" t="s">
        <v>2157</v>
      </c>
      <c r="U2285">
        <v>183</v>
      </c>
      <c r="V2285" s="1" t="s">
        <v>2161</v>
      </c>
      <c r="W2285">
        <v>19.8</v>
      </c>
      <c r="X2285" s="1" t="s">
        <v>1216</v>
      </c>
      <c r="Y2285">
        <v>5</v>
      </c>
      <c r="Z2285" s="1" t="s">
        <v>660</v>
      </c>
      <c r="AA2285">
        <v>126</v>
      </c>
      <c r="AB2285">
        <v>13</v>
      </c>
      <c r="AC2285">
        <v>10</v>
      </c>
      <c r="AD2285">
        <v>115</v>
      </c>
      <c r="AE2285">
        <v>65</v>
      </c>
      <c r="AF2285">
        <v>51</v>
      </c>
      <c r="AG2285">
        <v>24</v>
      </c>
      <c r="AH2285">
        <v>16</v>
      </c>
      <c r="AI2285">
        <v>3</v>
      </c>
      <c r="AJ2285">
        <v>5</v>
      </c>
      <c r="AK2285">
        <v>9</v>
      </c>
      <c r="AL2285">
        <v>12</v>
      </c>
      <c r="AM2285">
        <v>117</v>
      </c>
      <c r="AN2285">
        <v>67</v>
      </c>
      <c r="AO2285">
        <v>46</v>
      </c>
      <c r="AP2285">
        <v>21</v>
      </c>
      <c r="AQ2285">
        <v>15</v>
      </c>
      <c r="AR2285">
        <v>8</v>
      </c>
      <c r="AS2285">
        <v>12</v>
      </c>
      <c r="AT2285">
        <v>152</v>
      </c>
      <c r="AU2285">
        <v>291</v>
      </c>
      <c r="AV2285">
        <v>77</v>
      </c>
      <c r="AW2285">
        <v>530</v>
      </c>
    </row>
    <row r="2286" spans="1:49" x14ac:dyDescent="0.35">
      <c r="A2286" s="1" t="s">
        <v>1175</v>
      </c>
      <c r="B2286" s="1" t="s">
        <v>1176</v>
      </c>
      <c r="C2286" s="1" t="s">
        <v>259</v>
      </c>
      <c r="D2286">
        <v>128</v>
      </c>
      <c r="E2286" s="1" t="s">
        <v>2257</v>
      </c>
      <c r="F2286">
        <v>20050620</v>
      </c>
      <c r="G2286">
        <v>51</v>
      </c>
      <c r="H2286">
        <v>102880</v>
      </c>
      <c r="J2286" s="1" t="s">
        <v>2156</v>
      </c>
      <c r="K2286" s="1" t="s">
        <v>358</v>
      </c>
      <c r="L2286" s="1" t="s">
        <v>2157</v>
      </c>
      <c r="M2286">
        <v>201</v>
      </c>
      <c r="N2286" s="1" t="s">
        <v>2169</v>
      </c>
      <c r="O2286">
        <v>28.6</v>
      </c>
      <c r="P2286">
        <v>103592</v>
      </c>
      <c r="R2286" s="1" t="s">
        <v>2156</v>
      </c>
      <c r="S2286" s="1" t="s">
        <v>244</v>
      </c>
      <c r="T2286" s="1" t="s">
        <v>2157</v>
      </c>
      <c r="U2286">
        <v>185</v>
      </c>
      <c r="V2286" s="1" t="s">
        <v>2171</v>
      </c>
      <c r="W2286">
        <v>24.9</v>
      </c>
      <c r="X2286" s="1" t="s">
        <v>1217</v>
      </c>
      <c r="Y2286">
        <v>5</v>
      </c>
      <c r="Z2286" s="1" t="s">
        <v>660</v>
      </c>
      <c r="AA2286">
        <v>103</v>
      </c>
      <c r="AB2286">
        <v>7</v>
      </c>
      <c r="AC2286">
        <v>3</v>
      </c>
      <c r="AD2286">
        <v>103</v>
      </c>
      <c r="AE2286">
        <v>74</v>
      </c>
      <c r="AF2286">
        <v>51</v>
      </c>
      <c r="AG2286">
        <v>20</v>
      </c>
      <c r="AH2286">
        <v>17</v>
      </c>
      <c r="AI2286">
        <v>8</v>
      </c>
      <c r="AJ2286">
        <v>10</v>
      </c>
      <c r="AK2286">
        <v>2</v>
      </c>
      <c r="AL2286">
        <v>2</v>
      </c>
      <c r="AM2286">
        <v>97</v>
      </c>
      <c r="AN2286">
        <v>63</v>
      </c>
      <c r="AO2286">
        <v>40</v>
      </c>
      <c r="AP2286">
        <v>19</v>
      </c>
      <c r="AQ2286">
        <v>18</v>
      </c>
      <c r="AR2286">
        <v>1</v>
      </c>
      <c r="AS2286">
        <v>6</v>
      </c>
      <c r="AT2286">
        <v>134</v>
      </c>
      <c r="AU2286">
        <v>321</v>
      </c>
      <c r="AV2286">
        <v>106</v>
      </c>
      <c r="AW2286">
        <v>391</v>
      </c>
    </row>
    <row r="2287" spans="1:49" x14ac:dyDescent="0.35">
      <c r="A2287" s="1" t="s">
        <v>1175</v>
      </c>
      <c r="B2287" s="1" t="s">
        <v>1176</v>
      </c>
      <c r="C2287" s="1" t="s">
        <v>259</v>
      </c>
      <c r="D2287">
        <v>128</v>
      </c>
      <c r="E2287" s="1" t="s">
        <v>2257</v>
      </c>
      <c r="F2287">
        <v>20050620</v>
      </c>
      <c r="G2287">
        <v>52</v>
      </c>
      <c r="H2287">
        <v>101885</v>
      </c>
      <c r="J2287" s="1" t="s">
        <v>2156</v>
      </c>
      <c r="K2287" s="1" t="s">
        <v>240</v>
      </c>
      <c r="L2287" s="1" t="s">
        <v>2172</v>
      </c>
      <c r="M2287">
        <v>190</v>
      </c>
      <c r="N2287" s="1" t="s">
        <v>2184</v>
      </c>
      <c r="O2287">
        <v>34.200000000000003</v>
      </c>
      <c r="P2287">
        <v>103835</v>
      </c>
      <c r="Q2287">
        <v>32</v>
      </c>
      <c r="R2287" s="1" t="s">
        <v>2156</v>
      </c>
      <c r="S2287" s="1" t="s">
        <v>20</v>
      </c>
      <c r="T2287" s="1" t="s">
        <v>2157</v>
      </c>
      <c r="U2287">
        <v>183</v>
      </c>
      <c r="V2287" s="1" t="s">
        <v>2162</v>
      </c>
      <c r="W2287">
        <v>23.7</v>
      </c>
      <c r="X2287" s="1" t="s">
        <v>1112</v>
      </c>
      <c r="Y2287">
        <v>5</v>
      </c>
      <c r="Z2287" s="1" t="s">
        <v>660</v>
      </c>
      <c r="AA2287">
        <v>86</v>
      </c>
      <c r="AB2287">
        <v>16</v>
      </c>
      <c r="AC2287">
        <v>4</v>
      </c>
      <c r="AD2287">
        <v>73</v>
      </c>
      <c r="AE2287">
        <v>45</v>
      </c>
      <c r="AF2287">
        <v>37</v>
      </c>
      <c r="AG2287">
        <v>18</v>
      </c>
      <c r="AH2287">
        <v>15</v>
      </c>
      <c r="AI2287">
        <v>3</v>
      </c>
      <c r="AJ2287">
        <v>5</v>
      </c>
      <c r="AK2287">
        <v>4</v>
      </c>
      <c r="AL2287">
        <v>7</v>
      </c>
      <c r="AM2287">
        <v>85</v>
      </c>
      <c r="AN2287">
        <v>47</v>
      </c>
      <c r="AO2287">
        <v>32</v>
      </c>
      <c r="AP2287">
        <v>18</v>
      </c>
      <c r="AQ2287">
        <v>14</v>
      </c>
      <c r="AR2287">
        <v>3</v>
      </c>
      <c r="AS2287">
        <v>8</v>
      </c>
      <c r="AT2287">
        <v>85</v>
      </c>
      <c r="AU2287">
        <v>483</v>
      </c>
      <c r="AV2287">
        <v>32</v>
      </c>
      <c r="AW2287">
        <v>1060</v>
      </c>
    </row>
    <row r="2288" spans="1:49" x14ac:dyDescent="0.35">
      <c r="A2288" s="1" t="s">
        <v>1175</v>
      </c>
      <c r="B2288" s="1" t="s">
        <v>1176</v>
      </c>
      <c r="C2288" s="1" t="s">
        <v>259</v>
      </c>
      <c r="D2288">
        <v>128</v>
      </c>
      <c r="E2288" s="1" t="s">
        <v>2257</v>
      </c>
      <c r="F2288">
        <v>20050620</v>
      </c>
      <c r="G2288">
        <v>53</v>
      </c>
      <c r="H2288">
        <v>104198</v>
      </c>
      <c r="J2288" s="1" t="s">
        <v>2156</v>
      </c>
      <c r="K2288" s="1" t="s">
        <v>144</v>
      </c>
      <c r="L2288" s="1" t="s">
        <v>2157</v>
      </c>
      <c r="M2288">
        <v>188</v>
      </c>
      <c r="N2288" s="1" t="s">
        <v>2161</v>
      </c>
      <c r="O2288">
        <v>22</v>
      </c>
      <c r="P2288">
        <v>103970</v>
      </c>
      <c r="Q2288">
        <v>17</v>
      </c>
      <c r="R2288" s="1" t="s">
        <v>2156</v>
      </c>
      <c r="S2288" s="1" t="s">
        <v>74</v>
      </c>
      <c r="T2288" s="1" t="s">
        <v>2157</v>
      </c>
      <c r="U2288">
        <v>175</v>
      </c>
      <c r="V2288" s="1" t="s">
        <v>2161</v>
      </c>
      <c r="W2288">
        <v>23.2</v>
      </c>
      <c r="X2288" s="1" t="s">
        <v>1218</v>
      </c>
      <c r="Y2288">
        <v>5</v>
      </c>
      <c r="Z2288" s="1" t="s">
        <v>660</v>
      </c>
      <c r="AA2288">
        <v>125</v>
      </c>
      <c r="AB2288">
        <v>2</v>
      </c>
      <c r="AC2288">
        <v>5</v>
      </c>
      <c r="AD2288">
        <v>95</v>
      </c>
      <c r="AE2288">
        <v>57</v>
      </c>
      <c r="AF2288">
        <v>42</v>
      </c>
      <c r="AG2288">
        <v>21</v>
      </c>
      <c r="AH2288">
        <v>15</v>
      </c>
      <c r="AI2288">
        <v>5</v>
      </c>
      <c r="AJ2288">
        <v>7</v>
      </c>
      <c r="AK2288">
        <v>6</v>
      </c>
      <c r="AL2288">
        <v>5</v>
      </c>
      <c r="AM2288">
        <v>103</v>
      </c>
      <c r="AN2288">
        <v>65</v>
      </c>
      <c r="AO2288">
        <v>42</v>
      </c>
      <c r="AP2288">
        <v>16</v>
      </c>
      <c r="AQ2288">
        <v>14</v>
      </c>
      <c r="AR2288">
        <v>5</v>
      </c>
      <c r="AS2288">
        <v>10</v>
      </c>
      <c r="AT2288">
        <v>81</v>
      </c>
      <c r="AU2288">
        <v>513</v>
      </c>
      <c r="AV2288">
        <v>15</v>
      </c>
      <c r="AW2288">
        <v>1440</v>
      </c>
    </row>
    <row r="2289" spans="1:49" x14ac:dyDescent="0.35">
      <c r="A2289" s="1" t="s">
        <v>1175</v>
      </c>
      <c r="B2289" s="1" t="s">
        <v>1176</v>
      </c>
      <c r="C2289" s="1" t="s">
        <v>259</v>
      </c>
      <c r="D2289">
        <v>128</v>
      </c>
      <c r="E2289" s="1" t="s">
        <v>2257</v>
      </c>
      <c r="F2289">
        <v>20050620</v>
      </c>
      <c r="G2289">
        <v>54</v>
      </c>
      <c r="H2289">
        <v>104925</v>
      </c>
      <c r="J2289" s="1" t="s">
        <v>2159</v>
      </c>
      <c r="K2289" s="1" t="s">
        <v>608</v>
      </c>
      <c r="L2289" s="1" t="s">
        <v>2157</v>
      </c>
      <c r="M2289">
        <v>188</v>
      </c>
      <c r="N2289" s="1" t="s">
        <v>2199</v>
      </c>
      <c r="O2289">
        <v>18</v>
      </c>
      <c r="P2289">
        <v>104338</v>
      </c>
      <c r="R2289" s="1" t="s">
        <v>2156</v>
      </c>
      <c r="S2289" s="1" t="s">
        <v>170</v>
      </c>
      <c r="T2289" s="1" t="s">
        <v>2157</v>
      </c>
      <c r="U2289">
        <v>185</v>
      </c>
      <c r="V2289" s="1" t="s">
        <v>2165</v>
      </c>
      <c r="W2289">
        <v>21.2</v>
      </c>
      <c r="X2289" s="1" t="s">
        <v>1219</v>
      </c>
      <c r="Y2289">
        <v>5</v>
      </c>
      <c r="Z2289" s="1" t="s">
        <v>660</v>
      </c>
      <c r="AA2289">
        <v>113</v>
      </c>
      <c r="AB2289">
        <v>2</v>
      </c>
      <c r="AC2289">
        <v>5</v>
      </c>
      <c r="AD2289">
        <v>94</v>
      </c>
      <c r="AE2289">
        <v>65</v>
      </c>
      <c r="AF2289">
        <v>53</v>
      </c>
      <c r="AG2289">
        <v>16</v>
      </c>
      <c r="AH2289">
        <v>16</v>
      </c>
      <c r="AI2289">
        <v>2</v>
      </c>
      <c r="AJ2289">
        <v>3</v>
      </c>
      <c r="AK2289">
        <v>4</v>
      </c>
      <c r="AL2289">
        <v>5</v>
      </c>
      <c r="AM2289">
        <v>97</v>
      </c>
      <c r="AN2289">
        <v>63</v>
      </c>
      <c r="AO2289">
        <v>44</v>
      </c>
      <c r="AP2289">
        <v>18</v>
      </c>
      <c r="AQ2289">
        <v>14</v>
      </c>
      <c r="AR2289">
        <v>7</v>
      </c>
      <c r="AS2289">
        <v>10</v>
      </c>
      <c r="AT2289">
        <v>128</v>
      </c>
      <c r="AU2289">
        <v>337</v>
      </c>
      <c r="AV2289">
        <v>68</v>
      </c>
      <c r="AW2289">
        <v>577</v>
      </c>
    </row>
    <row r="2290" spans="1:49" x14ac:dyDescent="0.35">
      <c r="A2290" s="1" t="s">
        <v>1175</v>
      </c>
      <c r="B2290" s="1" t="s">
        <v>1176</v>
      </c>
      <c r="C2290" s="1" t="s">
        <v>259</v>
      </c>
      <c r="D2290">
        <v>128</v>
      </c>
      <c r="E2290" s="1" t="s">
        <v>2257</v>
      </c>
      <c r="F2290">
        <v>20050620</v>
      </c>
      <c r="G2290">
        <v>55</v>
      </c>
      <c r="H2290">
        <v>103812</v>
      </c>
      <c r="J2290" s="1" t="s">
        <v>2156</v>
      </c>
      <c r="K2290" s="1" t="s">
        <v>15</v>
      </c>
      <c r="L2290" s="1" t="s">
        <v>2157</v>
      </c>
      <c r="M2290">
        <v>198</v>
      </c>
      <c r="N2290" s="1" t="s">
        <v>2158</v>
      </c>
      <c r="O2290">
        <v>23.9</v>
      </c>
      <c r="P2290">
        <v>102202</v>
      </c>
      <c r="R2290" s="1" t="s">
        <v>2156</v>
      </c>
      <c r="S2290" s="1" t="s">
        <v>507</v>
      </c>
      <c r="T2290" s="1" t="s">
        <v>2172</v>
      </c>
      <c r="U2290">
        <v>190</v>
      </c>
      <c r="V2290" s="1" t="s">
        <v>2221</v>
      </c>
      <c r="W2290">
        <v>32.1</v>
      </c>
      <c r="X2290" s="1" t="s">
        <v>1220</v>
      </c>
      <c r="Y2290">
        <v>5</v>
      </c>
      <c r="Z2290" s="1" t="s">
        <v>660</v>
      </c>
      <c r="AA2290">
        <v>224</v>
      </c>
      <c r="AB2290">
        <v>12</v>
      </c>
      <c r="AC2290">
        <v>5</v>
      </c>
      <c r="AD2290">
        <v>172</v>
      </c>
      <c r="AE2290">
        <v>135</v>
      </c>
      <c r="AF2290">
        <v>99</v>
      </c>
      <c r="AG2290">
        <v>21</v>
      </c>
      <c r="AH2290">
        <v>28</v>
      </c>
      <c r="AI2290">
        <v>5</v>
      </c>
      <c r="AJ2290">
        <v>7</v>
      </c>
      <c r="AK2290">
        <v>16</v>
      </c>
      <c r="AL2290">
        <v>5</v>
      </c>
      <c r="AM2290">
        <v>184</v>
      </c>
      <c r="AN2290">
        <v>120</v>
      </c>
      <c r="AO2290">
        <v>94</v>
      </c>
      <c r="AP2290">
        <v>31</v>
      </c>
      <c r="AQ2290">
        <v>27</v>
      </c>
      <c r="AR2290">
        <v>7</v>
      </c>
      <c r="AS2290">
        <v>10</v>
      </c>
      <c r="AT2290">
        <v>60</v>
      </c>
      <c r="AU2290">
        <v>635</v>
      </c>
      <c r="AV2290">
        <v>50</v>
      </c>
      <c r="AW2290">
        <v>730</v>
      </c>
    </row>
    <row r="2291" spans="1:49" x14ac:dyDescent="0.35">
      <c r="A2291" s="1" t="s">
        <v>1175</v>
      </c>
      <c r="B2291" s="1" t="s">
        <v>1176</v>
      </c>
      <c r="C2291" s="1" t="s">
        <v>259</v>
      </c>
      <c r="D2291">
        <v>128</v>
      </c>
      <c r="E2291" s="1" t="s">
        <v>2257</v>
      </c>
      <c r="F2291">
        <v>20050620</v>
      </c>
      <c r="G2291">
        <v>56</v>
      </c>
      <c r="H2291">
        <v>103206</v>
      </c>
      <c r="I2291">
        <v>9</v>
      </c>
      <c r="J2291" s="1" t="s">
        <v>2156</v>
      </c>
      <c r="K2291" s="1" t="s">
        <v>29</v>
      </c>
      <c r="L2291" s="1" t="s">
        <v>2157</v>
      </c>
      <c r="M2291">
        <v>175</v>
      </c>
      <c r="N2291" s="1" t="s">
        <v>2171</v>
      </c>
      <c r="O2291">
        <v>27</v>
      </c>
      <c r="P2291">
        <v>103566</v>
      </c>
      <c r="R2291" s="1" t="s">
        <v>2156</v>
      </c>
      <c r="S2291" s="1" t="s">
        <v>522</v>
      </c>
      <c r="T2291" s="1" t="s">
        <v>2172</v>
      </c>
      <c r="U2291">
        <v>190</v>
      </c>
      <c r="V2291" s="1" t="s">
        <v>2171</v>
      </c>
      <c r="W2291">
        <v>25</v>
      </c>
      <c r="X2291" s="1" t="s">
        <v>1221</v>
      </c>
      <c r="Y2291">
        <v>5</v>
      </c>
      <c r="Z2291" s="1" t="s">
        <v>660</v>
      </c>
      <c r="AA2291">
        <v>219</v>
      </c>
      <c r="AB2291">
        <v>13</v>
      </c>
      <c r="AC2291">
        <v>6</v>
      </c>
      <c r="AD2291">
        <v>183</v>
      </c>
      <c r="AE2291">
        <v>118</v>
      </c>
      <c r="AF2291">
        <v>83</v>
      </c>
      <c r="AG2291">
        <v>35</v>
      </c>
      <c r="AH2291">
        <v>26</v>
      </c>
      <c r="AI2291">
        <v>7</v>
      </c>
      <c r="AJ2291">
        <v>12</v>
      </c>
      <c r="AK2291">
        <v>10</v>
      </c>
      <c r="AL2291">
        <v>6</v>
      </c>
      <c r="AM2291">
        <v>167</v>
      </c>
      <c r="AN2291">
        <v>110</v>
      </c>
      <c r="AO2291">
        <v>76</v>
      </c>
      <c r="AP2291">
        <v>34</v>
      </c>
      <c r="AQ2291">
        <v>27</v>
      </c>
      <c r="AR2291">
        <v>9</v>
      </c>
      <c r="AS2291">
        <v>14</v>
      </c>
      <c r="AT2291">
        <v>27</v>
      </c>
      <c r="AU2291">
        <v>1215</v>
      </c>
      <c r="AV2291">
        <v>75</v>
      </c>
      <c r="AW2291">
        <v>540</v>
      </c>
    </row>
    <row r="2292" spans="1:49" x14ac:dyDescent="0.35">
      <c r="A2292" s="1" t="s">
        <v>1175</v>
      </c>
      <c r="B2292" s="1" t="s">
        <v>1176</v>
      </c>
      <c r="C2292" s="1" t="s">
        <v>259</v>
      </c>
      <c r="D2292">
        <v>128</v>
      </c>
      <c r="E2292" s="1" t="s">
        <v>2257</v>
      </c>
      <c r="F2292">
        <v>20050620</v>
      </c>
      <c r="G2292">
        <v>57</v>
      </c>
      <c r="H2292">
        <v>103909</v>
      </c>
      <c r="I2292">
        <v>15</v>
      </c>
      <c r="J2292" s="1" t="s">
        <v>2156</v>
      </c>
      <c r="K2292" s="1" t="s">
        <v>84</v>
      </c>
      <c r="L2292" s="1" t="s">
        <v>2157</v>
      </c>
      <c r="M2292">
        <v>175</v>
      </c>
      <c r="N2292" s="1" t="s">
        <v>2165</v>
      </c>
      <c r="O2292">
        <v>23.4</v>
      </c>
      <c r="P2292">
        <v>102494</v>
      </c>
      <c r="R2292" s="1" t="s">
        <v>2156</v>
      </c>
      <c r="S2292" s="1" t="s">
        <v>271</v>
      </c>
      <c r="T2292" s="1" t="s">
        <v>2157</v>
      </c>
      <c r="U2292">
        <v>193</v>
      </c>
      <c r="V2292" s="1" t="s">
        <v>2169</v>
      </c>
      <c r="W2292">
        <v>30.5</v>
      </c>
      <c r="X2292" s="1" t="s">
        <v>1222</v>
      </c>
      <c r="Y2292">
        <v>5</v>
      </c>
      <c r="Z2292" s="1" t="s">
        <v>660</v>
      </c>
      <c r="AA2292">
        <v>79</v>
      </c>
      <c r="AB2292">
        <v>9</v>
      </c>
      <c r="AC2292">
        <v>2</v>
      </c>
      <c r="AD2292">
        <v>63</v>
      </c>
      <c r="AE2292">
        <v>42</v>
      </c>
      <c r="AF2292">
        <v>36</v>
      </c>
      <c r="AG2292">
        <v>13</v>
      </c>
      <c r="AH2292">
        <v>12</v>
      </c>
      <c r="AI2292">
        <v>0</v>
      </c>
      <c r="AJ2292">
        <v>0</v>
      </c>
      <c r="AK2292">
        <v>0</v>
      </c>
      <c r="AL2292">
        <v>3</v>
      </c>
      <c r="AM2292">
        <v>88</v>
      </c>
      <c r="AN2292">
        <v>69</v>
      </c>
      <c r="AO2292">
        <v>37</v>
      </c>
      <c r="AP2292">
        <v>6</v>
      </c>
      <c r="AQ2292">
        <v>11</v>
      </c>
      <c r="AR2292">
        <v>8</v>
      </c>
      <c r="AS2292">
        <v>14</v>
      </c>
      <c r="AT2292">
        <v>18</v>
      </c>
      <c r="AU2292">
        <v>1385</v>
      </c>
      <c r="AV2292">
        <v>84</v>
      </c>
      <c r="AW2292">
        <v>498</v>
      </c>
    </row>
    <row r="2293" spans="1:49" x14ac:dyDescent="0.35">
      <c r="A2293" s="1" t="s">
        <v>1175</v>
      </c>
      <c r="B2293" s="1" t="s">
        <v>1176</v>
      </c>
      <c r="C2293" s="1" t="s">
        <v>259</v>
      </c>
      <c r="D2293">
        <v>128</v>
      </c>
      <c r="E2293" s="1" t="s">
        <v>2257</v>
      </c>
      <c r="F2293">
        <v>20050620</v>
      </c>
      <c r="G2293">
        <v>58</v>
      </c>
      <c r="H2293">
        <v>103598</v>
      </c>
      <c r="J2293" s="1" t="s">
        <v>2156</v>
      </c>
      <c r="K2293" s="1" t="s">
        <v>260</v>
      </c>
      <c r="L2293" s="1" t="s">
        <v>2157</v>
      </c>
      <c r="M2293">
        <v>185</v>
      </c>
      <c r="N2293" s="1" t="s">
        <v>2175</v>
      </c>
      <c r="O2293">
        <v>24.9</v>
      </c>
      <c r="P2293">
        <v>103730</v>
      </c>
      <c r="R2293" s="1" t="s">
        <v>2173</v>
      </c>
      <c r="S2293" s="1" t="s">
        <v>1223</v>
      </c>
      <c r="T2293" s="1" t="s">
        <v>2157</v>
      </c>
      <c r="U2293">
        <v>183</v>
      </c>
      <c r="V2293" s="1" t="s">
        <v>2163</v>
      </c>
      <c r="W2293">
        <v>24.2</v>
      </c>
      <c r="X2293" s="1" t="s">
        <v>1224</v>
      </c>
      <c r="Y2293">
        <v>5</v>
      </c>
      <c r="Z2293" s="1" t="s">
        <v>660</v>
      </c>
      <c r="AA2293">
        <v>170</v>
      </c>
      <c r="AB2293">
        <v>10</v>
      </c>
      <c r="AC2293">
        <v>6</v>
      </c>
      <c r="AD2293">
        <v>120</v>
      </c>
      <c r="AE2293">
        <v>71</v>
      </c>
      <c r="AF2293">
        <v>54</v>
      </c>
      <c r="AG2293">
        <v>26</v>
      </c>
      <c r="AH2293">
        <v>22</v>
      </c>
      <c r="AI2293">
        <v>1</v>
      </c>
      <c r="AJ2293">
        <v>5</v>
      </c>
      <c r="AK2293">
        <v>5</v>
      </c>
      <c r="AL2293">
        <v>8</v>
      </c>
      <c r="AM2293">
        <v>163</v>
      </c>
      <c r="AN2293">
        <v>102</v>
      </c>
      <c r="AO2293">
        <v>61</v>
      </c>
      <c r="AP2293">
        <v>33</v>
      </c>
      <c r="AQ2293">
        <v>21</v>
      </c>
      <c r="AR2293">
        <v>18</v>
      </c>
      <c r="AS2293">
        <v>23</v>
      </c>
      <c r="AT2293">
        <v>51</v>
      </c>
      <c r="AU2293">
        <v>718</v>
      </c>
      <c r="AV2293">
        <v>272</v>
      </c>
      <c r="AW2293">
        <v>132</v>
      </c>
    </row>
    <row r="2294" spans="1:49" x14ac:dyDescent="0.35">
      <c r="A2294" s="1" t="s">
        <v>1175</v>
      </c>
      <c r="B2294" s="1" t="s">
        <v>1176</v>
      </c>
      <c r="C2294" s="1" t="s">
        <v>259</v>
      </c>
      <c r="D2294">
        <v>128</v>
      </c>
      <c r="E2294" s="1" t="s">
        <v>2257</v>
      </c>
      <c r="F2294">
        <v>20050620</v>
      </c>
      <c r="G2294">
        <v>59</v>
      </c>
      <c r="H2294">
        <v>102231</v>
      </c>
      <c r="J2294" s="1" t="s">
        <v>2156</v>
      </c>
      <c r="K2294" s="1" t="s">
        <v>128</v>
      </c>
      <c r="L2294" s="1" t="s">
        <v>2157</v>
      </c>
      <c r="M2294">
        <v>190</v>
      </c>
      <c r="N2294" s="1" t="s">
        <v>2161</v>
      </c>
      <c r="O2294">
        <v>32</v>
      </c>
      <c r="P2294">
        <v>102538</v>
      </c>
      <c r="R2294" s="1" t="s">
        <v>2159</v>
      </c>
      <c r="S2294" s="1" t="s">
        <v>1225</v>
      </c>
      <c r="T2294" s="1" t="s">
        <v>2157</v>
      </c>
      <c r="U2294">
        <v>185</v>
      </c>
      <c r="V2294" s="1" t="s">
        <v>2188</v>
      </c>
      <c r="W2294">
        <v>30.3</v>
      </c>
      <c r="X2294" s="1" t="s">
        <v>1226</v>
      </c>
      <c r="Y2294">
        <v>5</v>
      </c>
      <c r="Z2294" s="1" t="s">
        <v>660</v>
      </c>
      <c r="AA2294">
        <v>109</v>
      </c>
      <c r="AB2294">
        <v>6</v>
      </c>
      <c r="AC2294">
        <v>2</v>
      </c>
      <c r="AD2294">
        <v>91</v>
      </c>
      <c r="AE2294">
        <v>56</v>
      </c>
      <c r="AF2294">
        <v>47</v>
      </c>
      <c r="AG2294">
        <v>24</v>
      </c>
      <c r="AH2294">
        <v>16</v>
      </c>
      <c r="AI2294">
        <v>0</v>
      </c>
      <c r="AJ2294">
        <v>0</v>
      </c>
      <c r="AK2294">
        <v>21</v>
      </c>
      <c r="AL2294">
        <v>5</v>
      </c>
      <c r="AM2294">
        <v>93</v>
      </c>
      <c r="AN2294">
        <v>57</v>
      </c>
      <c r="AO2294">
        <v>48</v>
      </c>
      <c r="AP2294">
        <v>17</v>
      </c>
      <c r="AQ2294">
        <v>16</v>
      </c>
      <c r="AR2294">
        <v>2</v>
      </c>
      <c r="AS2294">
        <v>4</v>
      </c>
      <c r="AT2294">
        <v>125</v>
      </c>
      <c r="AU2294">
        <v>345</v>
      </c>
      <c r="AV2294">
        <v>225</v>
      </c>
      <c r="AW2294">
        <v>174</v>
      </c>
    </row>
    <row r="2295" spans="1:49" x14ac:dyDescent="0.35">
      <c r="A2295" s="1" t="s">
        <v>1175</v>
      </c>
      <c r="B2295" s="1" t="s">
        <v>1176</v>
      </c>
      <c r="C2295" s="1" t="s">
        <v>259</v>
      </c>
      <c r="D2295">
        <v>128</v>
      </c>
      <c r="E2295" s="1" t="s">
        <v>2257</v>
      </c>
      <c r="F2295">
        <v>20050620</v>
      </c>
      <c r="G2295">
        <v>60</v>
      </c>
      <c r="H2295">
        <v>103781</v>
      </c>
      <c r="J2295" s="1" t="s">
        <v>2156</v>
      </c>
      <c r="K2295" s="1" t="s">
        <v>50</v>
      </c>
      <c r="L2295" s="1" t="s">
        <v>2172</v>
      </c>
      <c r="M2295">
        <v>183</v>
      </c>
      <c r="N2295" s="1" t="s">
        <v>2176</v>
      </c>
      <c r="O2295">
        <v>24</v>
      </c>
      <c r="P2295">
        <v>103344</v>
      </c>
      <c r="Q2295">
        <v>20</v>
      </c>
      <c r="R2295" s="1" t="s">
        <v>2156</v>
      </c>
      <c r="S2295" s="1" t="s">
        <v>78</v>
      </c>
      <c r="T2295" s="1" t="s">
        <v>2157</v>
      </c>
      <c r="U2295">
        <v>193</v>
      </c>
      <c r="V2295" s="1" t="s">
        <v>2178</v>
      </c>
      <c r="W2295">
        <v>26.2</v>
      </c>
      <c r="X2295" s="1" t="s">
        <v>1177</v>
      </c>
      <c r="Y2295">
        <v>5</v>
      </c>
      <c r="Z2295" s="1" t="s">
        <v>660</v>
      </c>
      <c r="AA2295">
        <v>108</v>
      </c>
      <c r="AB2295">
        <v>10</v>
      </c>
      <c r="AC2295">
        <v>3</v>
      </c>
      <c r="AD2295">
        <v>96</v>
      </c>
      <c r="AE2295">
        <v>63</v>
      </c>
      <c r="AF2295">
        <v>49</v>
      </c>
      <c r="AG2295">
        <v>18</v>
      </c>
      <c r="AH2295">
        <v>15</v>
      </c>
      <c r="AI2295">
        <v>5</v>
      </c>
      <c r="AJ2295">
        <v>5</v>
      </c>
      <c r="AK2295">
        <v>12</v>
      </c>
      <c r="AL2295">
        <v>3</v>
      </c>
      <c r="AM2295">
        <v>83</v>
      </c>
      <c r="AN2295">
        <v>49</v>
      </c>
      <c r="AO2295">
        <v>35</v>
      </c>
      <c r="AP2295">
        <v>20</v>
      </c>
      <c r="AQ2295">
        <v>15</v>
      </c>
      <c r="AR2295">
        <v>0</v>
      </c>
      <c r="AS2295">
        <v>3</v>
      </c>
      <c r="AT2295">
        <v>38</v>
      </c>
      <c r="AU2295">
        <v>895</v>
      </c>
      <c r="AV2295">
        <v>16</v>
      </c>
      <c r="AW2295">
        <v>1435</v>
      </c>
    </row>
    <row r="2296" spans="1:49" x14ac:dyDescent="0.35">
      <c r="A2296" s="1" t="s">
        <v>1175</v>
      </c>
      <c r="B2296" s="1" t="s">
        <v>1176</v>
      </c>
      <c r="C2296" s="1" t="s">
        <v>259</v>
      </c>
      <c r="D2296">
        <v>128</v>
      </c>
      <c r="E2296" s="1" t="s">
        <v>2257</v>
      </c>
      <c r="F2296">
        <v>20050620</v>
      </c>
      <c r="G2296">
        <v>61</v>
      </c>
      <c r="H2296">
        <v>104214</v>
      </c>
      <c r="J2296" s="1" t="s">
        <v>2156</v>
      </c>
      <c r="K2296" s="1" t="s">
        <v>205</v>
      </c>
      <c r="L2296" s="1" t="s">
        <v>2157</v>
      </c>
      <c r="M2296">
        <v>185</v>
      </c>
      <c r="N2296" s="1" t="s">
        <v>2166</v>
      </c>
      <c r="O2296">
        <v>21.9</v>
      </c>
      <c r="P2296">
        <v>104417</v>
      </c>
      <c r="Q2296">
        <v>30</v>
      </c>
      <c r="R2296" s="1" t="s">
        <v>2156</v>
      </c>
      <c r="S2296" s="1" t="s">
        <v>132</v>
      </c>
      <c r="T2296" s="1" t="s">
        <v>2157</v>
      </c>
      <c r="U2296">
        <v>193</v>
      </c>
      <c r="V2296" s="1" t="s">
        <v>2179</v>
      </c>
      <c r="W2296">
        <v>20.8</v>
      </c>
      <c r="X2296" s="1" t="s">
        <v>1227</v>
      </c>
      <c r="Y2296">
        <v>5</v>
      </c>
      <c r="Z2296" s="1" t="s">
        <v>660</v>
      </c>
      <c r="AA2296">
        <v>181</v>
      </c>
      <c r="AB2296">
        <v>13</v>
      </c>
      <c r="AC2296">
        <v>2</v>
      </c>
      <c r="AD2296">
        <v>134</v>
      </c>
      <c r="AE2296">
        <v>84</v>
      </c>
      <c r="AF2296">
        <v>64</v>
      </c>
      <c r="AG2296">
        <v>27</v>
      </c>
      <c r="AH2296">
        <v>22</v>
      </c>
      <c r="AI2296">
        <v>5</v>
      </c>
      <c r="AJ2296">
        <v>8</v>
      </c>
      <c r="AK2296">
        <v>4</v>
      </c>
      <c r="AL2296">
        <v>5</v>
      </c>
      <c r="AM2296">
        <v>155</v>
      </c>
      <c r="AN2296">
        <v>81</v>
      </c>
      <c r="AO2296">
        <v>51</v>
      </c>
      <c r="AP2296">
        <v>34</v>
      </c>
      <c r="AQ2296">
        <v>21</v>
      </c>
      <c r="AR2296">
        <v>16</v>
      </c>
      <c r="AS2296">
        <v>23</v>
      </c>
      <c r="AT2296">
        <v>42</v>
      </c>
      <c r="AU2296">
        <v>814</v>
      </c>
      <c r="AV2296">
        <v>37</v>
      </c>
      <c r="AW2296">
        <v>925</v>
      </c>
    </row>
    <row r="2297" spans="1:49" x14ac:dyDescent="0.35">
      <c r="A2297" s="1" t="s">
        <v>1175</v>
      </c>
      <c r="B2297" s="1" t="s">
        <v>1176</v>
      </c>
      <c r="C2297" s="1" t="s">
        <v>259</v>
      </c>
      <c r="D2297">
        <v>128</v>
      </c>
      <c r="E2297" s="1" t="s">
        <v>2257</v>
      </c>
      <c r="F2297">
        <v>20050620</v>
      </c>
      <c r="G2297">
        <v>62</v>
      </c>
      <c r="H2297">
        <v>102106</v>
      </c>
      <c r="J2297" s="1" t="s">
        <v>2156</v>
      </c>
      <c r="K2297" s="1" t="s">
        <v>219</v>
      </c>
      <c r="L2297" s="1" t="s">
        <v>2157</v>
      </c>
      <c r="M2297">
        <v>188</v>
      </c>
      <c r="N2297" s="1" t="s">
        <v>2162</v>
      </c>
      <c r="O2297">
        <v>32.799999999999997</v>
      </c>
      <c r="P2297">
        <v>104312</v>
      </c>
      <c r="R2297" s="1" t="s">
        <v>2159</v>
      </c>
      <c r="S2297" s="1" t="s">
        <v>324</v>
      </c>
      <c r="T2297" s="1" t="s">
        <v>2157</v>
      </c>
      <c r="U2297">
        <v>190</v>
      </c>
      <c r="V2297" s="1" t="s">
        <v>2162</v>
      </c>
      <c r="W2297">
        <v>21.3</v>
      </c>
      <c r="X2297" s="1" t="s">
        <v>1115</v>
      </c>
      <c r="Y2297">
        <v>5</v>
      </c>
      <c r="Z2297" s="1" t="s">
        <v>660</v>
      </c>
      <c r="AA2297">
        <v>97</v>
      </c>
      <c r="AB2297">
        <v>7</v>
      </c>
      <c r="AC2297">
        <v>1</v>
      </c>
      <c r="AD2297">
        <v>67</v>
      </c>
      <c r="AE2297">
        <v>41</v>
      </c>
      <c r="AF2297">
        <v>33</v>
      </c>
      <c r="AG2297">
        <v>16</v>
      </c>
      <c r="AH2297">
        <v>12</v>
      </c>
      <c r="AI2297">
        <v>0</v>
      </c>
      <c r="AJ2297">
        <v>0</v>
      </c>
      <c r="AK2297">
        <v>3</v>
      </c>
      <c r="AL2297">
        <v>0</v>
      </c>
      <c r="AM2297">
        <v>91</v>
      </c>
      <c r="AN2297">
        <v>48</v>
      </c>
      <c r="AO2297">
        <v>29</v>
      </c>
      <c r="AP2297">
        <v>16</v>
      </c>
      <c r="AQ2297">
        <v>12</v>
      </c>
      <c r="AR2297">
        <v>12</v>
      </c>
      <c r="AS2297">
        <v>18</v>
      </c>
      <c r="AT2297">
        <v>64</v>
      </c>
      <c r="AU2297">
        <v>624</v>
      </c>
      <c r="AV2297">
        <v>88</v>
      </c>
      <c r="AW2297">
        <v>461</v>
      </c>
    </row>
    <row r="2298" spans="1:49" x14ac:dyDescent="0.35">
      <c r="A2298" s="1" t="s">
        <v>1175</v>
      </c>
      <c r="B2298" s="1" t="s">
        <v>1176</v>
      </c>
      <c r="C2298" s="1" t="s">
        <v>259</v>
      </c>
      <c r="D2298">
        <v>128</v>
      </c>
      <c r="E2298" s="1" t="s">
        <v>2257</v>
      </c>
      <c r="F2298">
        <v>20050620</v>
      </c>
      <c r="G2298">
        <v>63</v>
      </c>
      <c r="H2298">
        <v>103110</v>
      </c>
      <c r="J2298" s="1" t="s">
        <v>2198</v>
      </c>
      <c r="K2298" s="1" t="s">
        <v>353</v>
      </c>
      <c r="L2298" s="1" t="s">
        <v>2157</v>
      </c>
      <c r="M2298">
        <v>180</v>
      </c>
      <c r="N2298" s="1" t="s">
        <v>2162</v>
      </c>
      <c r="O2298">
        <v>27.4</v>
      </c>
      <c r="P2298">
        <v>103333</v>
      </c>
      <c r="R2298" s="1" t="s">
        <v>2156</v>
      </c>
      <c r="S2298" s="1" t="s">
        <v>59</v>
      </c>
      <c r="T2298" s="1" t="s">
        <v>2157</v>
      </c>
      <c r="U2298">
        <v>208</v>
      </c>
      <c r="V2298" s="1" t="s">
        <v>2178</v>
      </c>
      <c r="W2298">
        <v>26.3</v>
      </c>
      <c r="X2298" s="1" t="s">
        <v>1228</v>
      </c>
      <c r="Y2298">
        <v>5</v>
      </c>
      <c r="Z2298" s="1" t="s">
        <v>660</v>
      </c>
      <c r="AA2298">
        <v>257</v>
      </c>
      <c r="AB2298">
        <v>33</v>
      </c>
      <c r="AC2298">
        <v>5</v>
      </c>
      <c r="AD2298">
        <v>193</v>
      </c>
      <c r="AE2298">
        <v>117</v>
      </c>
      <c r="AF2298">
        <v>102</v>
      </c>
      <c r="AG2298">
        <v>51</v>
      </c>
      <c r="AH2298">
        <v>33</v>
      </c>
      <c r="AI2298">
        <v>3</v>
      </c>
      <c r="AJ2298">
        <v>4</v>
      </c>
      <c r="AK2298">
        <v>51</v>
      </c>
      <c r="AL2298">
        <v>8</v>
      </c>
      <c r="AM2298">
        <v>198</v>
      </c>
      <c r="AN2298">
        <v>143</v>
      </c>
      <c r="AO2298">
        <v>122</v>
      </c>
      <c r="AP2298">
        <v>32</v>
      </c>
      <c r="AQ2298">
        <v>34</v>
      </c>
      <c r="AR2298">
        <v>4</v>
      </c>
      <c r="AS2298">
        <v>5</v>
      </c>
      <c r="AT2298">
        <v>120</v>
      </c>
      <c r="AU2298">
        <v>362</v>
      </c>
      <c r="AV2298">
        <v>56</v>
      </c>
      <c r="AW2298">
        <v>680</v>
      </c>
    </row>
    <row r="2299" spans="1:49" x14ac:dyDescent="0.35">
      <c r="A2299" s="1" t="s">
        <v>1175</v>
      </c>
      <c r="B2299" s="1" t="s">
        <v>1176</v>
      </c>
      <c r="C2299" s="1" t="s">
        <v>259</v>
      </c>
      <c r="D2299">
        <v>128</v>
      </c>
      <c r="E2299" s="1" t="s">
        <v>2257</v>
      </c>
      <c r="F2299">
        <v>20050620</v>
      </c>
      <c r="G2299">
        <v>64</v>
      </c>
      <c r="H2299">
        <v>104053</v>
      </c>
      <c r="I2299">
        <v>2</v>
      </c>
      <c r="J2299" s="1" t="s">
        <v>2156</v>
      </c>
      <c r="K2299" s="1" t="s">
        <v>92</v>
      </c>
      <c r="L2299" s="1" t="s">
        <v>2157</v>
      </c>
      <c r="M2299">
        <v>188</v>
      </c>
      <c r="N2299" s="1" t="s">
        <v>2164</v>
      </c>
      <c r="O2299">
        <v>22.8</v>
      </c>
      <c r="P2299">
        <v>103181</v>
      </c>
      <c r="R2299" s="1" t="s">
        <v>2156</v>
      </c>
      <c r="S2299" s="1" t="s">
        <v>220</v>
      </c>
      <c r="T2299" s="1" t="s">
        <v>2157</v>
      </c>
      <c r="U2299">
        <v>185</v>
      </c>
      <c r="V2299" s="1" t="s">
        <v>2160</v>
      </c>
      <c r="W2299">
        <v>27.1</v>
      </c>
      <c r="X2299" s="1" t="s">
        <v>1229</v>
      </c>
      <c r="Y2299">
        <v>5</v>
      </c>
      <c r="Z2299" s="1" t="s">
        <v>660</v>
      </c>
      <c r="AA2299">
        <v>83</v>
      </c>
      <c r="AB2299">
        <v>13</v>
      </c>
      <c r="AC2299">
        <v>6</v>
      </c>
      <c r="AD2299">
        <v>68</v>
      </c>
      <c r="AE2299">
        <v>39</v>
      </c>
      <c r="AF2299">
        <v>35</v>
      </c>
      <c r="AG2299">
        <v>19</v>
      </c>
      <c r="AH2299">
        <v>13</v>
      </c>
      <c r="AI2299">
        <v>0</v>
      </c>
      <c r="AJ2299">
        <v>1</v>
      </c>
      <c r="AK2299">
        <v>6</v>
      </c>
      <c r="AL2299">
        <v>8</v>
      </c>
      <c r="AM2299">
        <v>85</v>
      </c>
      <c r="AN2299">
        <v>49</v>
      </c>
      <c r="AO2299">
        <v>34</v>
      </c>
      <c r="AP2299">
        <v>12</v>
      </c>
      <c r="AQ2299">
        <v>14</v>
      </c>
      <c r="AR2299">
        <v>5</v>
      </c>
      <c r="AS2299">
        <v>11</v>
      </c>
      <c r="AT2299">
        <v>4</v>
      </c>
      <c r="AU2299">
        <v>3590</v>
      </c>
      <c r="AV2299">
        <v>100</v>
      </c>
      <c r="AW2299">
        <v>402</v>
      </c>
    </row>
    <row r="2300" spans="1:49" x14ac:dyDescent="0.35">
      <c r="A2300" s="1" t="s">
        <v>1175</v>
      </c>
      <c r="B2300" s="1" t="s">
        <v>1176</v>
      </c>
      <c r="C2300" s="1" t="s">
        <v>259</v>
      </c>
      <c r="D2300">
        <v>128</v>
      </c>
      <c r="E2300" s="1" t="s">
        <v>2257</v>
      </c>
      <c r="F2300">
        <v>20050620</v>
      </c>
      <c r="G2300">
        <v>65</v>
      </c>
      <c r="H2300">
        <v>103819</v>
      </c>
      <c r="I2300">
        <v>1</v>
      </c>
      <c r="J2300" s="1" t="s">
        <v>2156</v>
      </c>
      <c r="K2300" s="1" t="s">
        <v>111</v>
      </c>
      <c r="L2300" s="1" t="s">
        <v>2157</v>
      </c>
      <c r="M2300">
        <v>185</v>
      </c>
      <c r="N2300" s="1" t="s">
        <v>2181</v>
      </c>
      <c r="O2300">
        <v>23.8</v>
      </c>
      <c r="P2300">
        <v>104371</v>
      </c>
      <c r="R2300" s="1" t="s">
        <v>2156</v>
      </c>
      <c r="S2300" s="1" t="s">
        <v>121</v>
      </c>
      <c r="T2300" s="1" t="s">
        <v>2157</v>
      </c>
      <c r="U2300">
        <v>183</v>
      </c>
      <c r="V2300" s="1" t="s">
        <v>2160</v>
      </c>
      <c r="W2300">
        <v>21</v>
      </c>
      <c r="X2300" s="1" t="s">
        <v>1230</v>
      </c>
      <c r="Y2300">
        <v>5</v>
      </c>
      <c r="Z2300" s="1" t="s">
        <v>18</v>
      </c>
      <c r="AA2300">
        <v>82</v>
      </c>
      <c r="AB2300">
        <v>10</v>
      </c>
      <c r="AC2300">
        <v>1</v>
      </c>
      <c r="AD2300">
        <v>72</v>
      </c>
      <c r="AE2300">
        <v>54</v>
      </c>
      <c r="AF2300">
        <v>46</v>
      </c>
      <c r="AG2300">
        <v>12</v>
      </c>
      <c r="AH2300">
        <v>14</v>
      </c>
      <c r="AI2300">
        <v>2</v>
      </c>
      <c r="AJ2300">
        <v>2</v>
      </c>
      <c r="AK2300">
        <v>3</v>
      </c>
      <c r="AL2300">
        <v>6</v>
      </c>
      <c r="AM2300">
        <v>93</v>
      </c>
      <c r="AN2300">
        <v>51</v>
      </c>
      <c r="AO2300">
        <v>35</v>
      </c>
      <c r="AP2300">
        <v>17</v>
      </c>
      <c r="AQ2300">
        <v>13</v>
      </c>
      <c r="AR2300">
        <v>3</v>
      </c>
      <c r="AS2300">
        <v>7</v>
      </c>
      <c r="AT2300">
        <v>1</v>
      </c>
      <c r="AU2300">
        <v>6980</v>
      </c>
      <c r="AV2300">
        <v>99</v>
      </c>
      <c r="AW2300">
        <v>402</v>
      </c>
    </row>
    <row r="2301" spans="1:49" x14ac:dyDescent="0.35">
      <c r="A2301" s="1" t="s">
        <v>1175</v>
      </c>
      <c r="B2301" s="1" t="s">
        <v>1176</v>
      </c>
      <c r="C2301" s="1" t="s">
        <v>259</v>
      </c>
      <c r="D2301">
        <v>128</v>
      </c>
      <c r="E2301" s="1" t="s">
        <v>2257</v>
      </c>
      <c r="F2301">
        <v>20050620</v>
      </c>
      <c r="G2301">
        <v>66</v>
      </c>
      <c r="H2301">
        <v>103017</v>
      </c>
      <c r="I2301">
        <v>25</v>
      </c>
      <c r="J2301" s="1" t="s">
        <v>2156</v>
      </c>
      <c r="K2301" s="1" t="s">
        <v>28</v>
      </c>
      <c r="L2301" s="1" t="s">
        <v>2157</v>
      </c>
      <c r="M2301">
        <v>183</v>
      </c>
      <c r="N2301" s="1" t="s">
        <v>2169</v>
      </c>
      <c r="O2301">
        <v>27.9</v>
      </c>
      <c r="P2301">
        <v>103035</v>
      </c>
      <c r="R2301" s="1" t="s">
        <v>2156</v>
      </c>
      <c r="S2301" s="1" t="s">
        <v>323</v>
      </c>
      <c r="T2301" s="1" t="s">
        <v>2172</v>
      </c>
      <c r="U2301">
        <v>185</v>
      </c>
      <c r="V2301" s="1" t="s">
        <v>2162</v>
      </c>
      <c r="W2301">
        <v>27.8</v>
      </c>
      <c r="X2301" s="1" t="s">
        <v>1231</v>
      </c>
      <c r="Y2301">
        <v>5</v>
      </c>
      <c r="Z2301" s="1" t="s">
        <v>18</v>
      </c>
      <c r="AA2301">
        <v>126</v>
      </c>
      <c r="AB2301">
        <v>15</v>
      </c>
      <c r="AC2301">
        <v>1</v>
      </c>
      <c r="AD2301">
        <v>82</v>
      </c>
      <c r="AE2301">
        <v>58</v>
      </c>
      <c r="AF2301">
        <v>46</v>
      </c>
      <c r="AG2301">
        <v>10</v>
      </c>
      <c r="AH2301">
        <v>15</v>
      </c>
      <c r="AI2301">
        <v>1</v>
      </c>
      <c r="AJ2301">
        <v>4</v>
      </c>
      <c r="AK2301">
        <v>4</v>
      </c>
      <c r="AL2301">
        <v>4</v>
      </c>
      <c r="AM2301">
        <v>111</v>
      </c>
      <c r="AN2301">
        <v>80</v>
      </c>
      <c r="AO2301">
        <v>44</v>
      </c>
      <c r="AP2301">
        <v>12</v>
      </c>
      <c r="AQ2301">
        <v>15</v>
      </c>
      <c r="AR2301">
        <v>11</v>
      </c>
      <c r="AS2301">
        <v>18</v>
      </c>
      <c r="AT2301">
        <v>26</v>
      </c>
      <c r="AU2301">
        <v>1230</v>
      </c>
      <c r="AV2301">
        <v>93</v>
      </c>
      <c r="AW2301">
        <v>421</v>
      </c>
    </row>
    <row r="2302" spans="1:49" x14ac:dyDescent="0.35">
      <c r="A2302" s="1" t="s">
        <v>1175</v>
      </c>
      <c r="B2302" s="1" t="s">
        <v>1176</v>
      </c>
      <c r="C2302" s="1" t="s">
        <v>259</v>
      </c>
      <c r="D2302">
        <v>128</v>
      </c>
      <c r="E2302" s="1" t="s">
        <v>2257</v>
      </c>
      <c r="F2302">
        <v>20050620</v>
      </c>
      <c r="G2302">
        <v>67</v>
      </c>
      <c r="H2302">
        <v>103507</v>
      </c>
      <c r="I2302">
        <v>23</v>
      </c>
      <c r="J2302" s="1" t="s">
        <v>2156</v>
      </c>
      <c r="K2302" s="1" t="s">
        <v>36</v>
      </c>
      <c r="L2302" s="1" t="s">
        <v>2157</v>
      </c>
      <c r="M2302">
        <v>183</v>
      </c>
      <c r="N2302" s="1" t="s">
        <v>2161</v>
      </c>
      <c r="O2302">
        <v>25.3</v>
      </c>
      <c r="P2302">
        <v>102703</v>
      </c>
      <c r="R2302" s="1" t="s">
        <v>2156</v>
      </c>
      <c r="S2302" s="1" t="s">
        <v>241</v>
      </c>
      <c r="T2302" s="1" t="s">
        <v>2157</v>
      </c>
      <c r="U2302">
        <v>180</v>
      </c>
      <c r="V2302" s="1" t="s">
        <v>2197</v>
      </c>
      <c r="W2302">
        <v>29.4</v>
      </c>
      <c r="X2302" s="1" t="s">
        <v>1232</v>
      </c>
      <c r="Y2302">
        <v>5</v>
      </c>
      <c r="Z2302" s="1" t="s">
        <v>18</v>
      </c>
      <c r="AA2302">
        <v>216</v>
      </c>
      <c r="AB2302">
        <v>10</v>
      </c>
      <c r="AC2302">
        <v>1</v>
      </c>
      <c r="AD2302">
        <v>131</v>
      </c>
      <c r="AE2302">
        <v>86</v>
      </c>
      <c r="AF2302">
        <v>60</v>
      </c>
      <c r="AG2302">
        <v>31</v>
      </c>
      <c r="AH2302">
        <v>23</v>
      </c>
      <c r="AI2302">
        <v>6</v>
      </c>
      <c r="AJ2302">
        <v>9</v>
      </c>
      <c r="AK2302">
        <v>5</v>
      </c>
      <c r="AL2302">
        <v>5</v>
      </c>
      <c r="AM2302">
        <v>165</v>
      </c>
      <c r="AN2302">
        <v>102</v>
      </c>
      <c r="AO2302">
        <v>78</v>
      </c>
      <c r="AP2302">
        <v>22</v>
      </c>
      <c r="AQ2302">
        <v>24</v>
      </c>
      <c r="AR2302">
        <v>13</v>
      </c>
      <c r="AS2302">
        <v>18</v>
      </c>
      <c r="AT2302">
        <v>31</v>
      </c>
      <c r="AU2302">
        <v>1075</v>
      </c>
      <c r="AV2302">
        <v>67</v>
      </c>
      <c r="AW2302">
        <v>583</v>
      </c>
    </row>
    <row r="2303" spans="1:49" x14ac:dyDescent="0.35">
      <c r="A2303" s="1" t="s">
        <v>1175</v>
      </c>
      <c r="B2303" s="1" t="s">
        <v>1176</v>
      </c>
      <c r="C2303" s="1" t="s">
        <v>259</v>
      </c>
      <c r="D2303">
        <v>128</v>
      </c>
      <c r="E2303" s="1" t="s">
        <v>2257</v>
      </c>
      <c r="F2303">
        <v>20050620</v>
      </c>
      <c r="G2303">
        <v>68</v>
      </c>
      <c r="H2303">
        <v>104252</v>
      </c>
      <c r="J2303" s="1" t="s">
        <v>2156</v>
      </c>
      <c r="K2303" s="1" t="s">
        <v>233</v>
      </c>
      <c r="L2303" s="1" t="s">
        <v>2157</v>
      </c>
      <c r="M2303">
        <v>190</v>
      </c>
      <c r="N2303" s="1" t="s">
        <v>2169</v>
      </c>
      <c r="O2303">
        <v>21.7</v>
      </c>
      <c r="P2303">
        <v>104269</v>
      </c>
      <c r="R2303" s="1" t="s">
        <v>2156</v>
      </c>
      <c r="S2303" s="1" t="s">
        <v>44</v>
      </c>
      <c r="T2303" s="1" t="s">
        <v>2172</v>
      </c>
      <c r="U2303">
        <v>188</v>
      </c>
      <c r="V2303" s="1" t="s">
        <v>2161</v>
      </c>
      <c r="W2303">
        <v>21.5</v>
      </c>
      <c r="X2303" s="1" t="s">
        <v>1233</v>
      </c>
      <c r="Y2303">
        <v>5</v>
      </c>
      <c r="Z2303" s="1" t="s">
        <v>18</v>
      </c>
      <c r="AA2303">
        <v>125</v>
      </c>
      <c r="AB2303">
        <v>5</v>
      </c>
      <c r="AC2303">
        <v>0</v>
      </c>
      <c r="AD2303">
        <v>108</v>
      </c>
      <c r="AE2303">
        <v>68</v>
      </c>
      <c r="AF2303">
        <v>51</v>
      </c>
      <c r="AG2303">
        <v>24</v>
      </c>
      <c r="AH2303">
        <v>17</v>
      </c>
      <c r="AI2303">
        <v>7</v>
      </c>
      <c r="AJ2303">
        <v>8</v>
      </c>
      <c r="AK2303">
        <v>13</v>
      </c>
      <c r="AL2303">
        <v>8</v>
      </c>
      <c r="AM2303">
        <v>109</v>
      </c>
      <c r="AN2303">
        <v>68</v>
      </c>
      <c r="AO2303">
        <v>47</v>
      </c>
      <c r="AP2303">
        <v>20</v>
      </c>
      <c r="AQ2303">
        <v>16</v>
      </c>
      <c r="AR2303">
        <v>3</v>
      </c>
      <c r="AS2303">
        <v>6</v>
      </c>
      <c r="AT2303">
        <v>57</v>
      </c>
      <c r="AU2303">
        <v>650</v>
      </c>
      <c r="AV2303">
        <v>59</v>
      </c>
      <c r="AW2303">
        <v>640</v>
      </c>
    </row>
    <row r="2304" spans="1:49" x14ac:dyDescent="0.35">
      <c r="A2304" s="1" t="s">
        <v>1175</v>
      </c>
      <c r="B2304" s="1" t="s">
        <v>1176</v>
      </c>
      <c r="C2304" s="1" t="s">
        <v>259</v>
      </c>
      <c r="D2304">
        <v>128</v>
      </c>
      <c r="E2304" s="1" t="s">
        <v>2257</v>
      </c>
      <c r="F2304">
        <v>20050620</v>
      </c>
      <c r="G2304">
        <v>69</v>
      </c>
      <c r="H2304">
        <v>104026</v>
      </c>
      <c r="I2304">
        <v>11</v>
      </c>
      <c r="J2304" s="1" t="s">
        <v>2156</v>
      </c>
      <c r="K2304" s="1" t="s">
        <v>376</v>
      </c>
      <c r="L2304" s="1" t="s">
        <v>2157</v>
      </c>
      <c r="M2304">
        <v>198</v>
      </c>
      <c r="N2304" s="1" t="s">
        <v>2179</v>
      </c>
      <c r="O2304">
        <v>22.9</v>
      </c>
      <c r="P2304">
        <v>102257</v>
      </c>
      <c r="R2304" s="1" t="s">
        <v>2156</v>
      </c>
      <c r="S2304" s="1" t="s">
        <v>60</v>
      </c>
      <c r="T2304" s="1" t="s">
        <v>2172</v>
      </c>
      <c r="U2304">
        <v>193</v>
      </c>
      <c r="V2304" s="1" t="s">
        <v>2163</v>
      </c>
      <c r="W2304">
        <v>31.7</v>
      </c>
      <c r="X2304" s="1" t="s">
        <v>1234</v>
      </c>
      <c r="Y2304">
        <v>5</v>
      </c>
      <c r="Z2304" s="1" t="s">
        <v>18</v>
      </c>
      <c r="AA2304">
        <v>172</v>
      </c>
      <c r="AB2304">
        <v>23</v>
      </c>
      <c r="AC2304">
        <v>8</v>
      </c>
      <c r="AD2304">
        <v>147</v>
      </c>
      <c r="AE2304">
        <v>97</v>
      </c>
      <c r="AF2304">
        <v>77</v>
      </c>
      <c r="AG2304">
        <v>27</v>
      </c>
      <c r="AH2304">
        <v>22</v>
      </c>
      <c r="AI2304">
        <v>2</v>
      </c>
      <c r="AJ2304">
        <v>4</v>
      </c>
      <c r="AK2304">
        <v>20</v>
      </c>
      <c r="AL2304">
        <v>7</v>
      </c>
      <c r="AM2304">
        <v>136</v>
      </c>
      <c r="AN2304">
        <v>78</v>
      </c>
      <c r="AO2304">
        <v>66</v>
      </c>
      <c r="AP2304">
        <v>34</v>
      </c>
      <c r="AQ2304">
        <v>21</v>
      </c>
      <c r="AR2304">
        <v>3</v>
      </c>
      <c r="AS2304">
        <v>4</v>
      </c>
      <c r="AT2304">
        <v>10</v>
      </c>
      <c r="AU2304">
        <v>1620</v>
      </c>
      <c r="AV2304">
        <v>40</v>
      </c>
      <c r="AW2304">
        <v>863</v>
      </c>
    </row>
    <row r="2305" spans="1:49" x14ac:dyDescent="0.35">
      <c r="A2305" s="1" t="s">
        <v>1175</v>
      </c>
      <c r="B2305" s="1" t="s">
        <v>1176</v>
      </c>
      <c r="C2305" s="1" t="s">
        <v>259</v>
      </c>
      <c r="D2305">
        <v>128</v>
      </c>
      <c r="E2305" s="1" t="s">
        <v>2257</v>
      </c>
      <c r="F2305">
        <v>20050620</v>
      </c>
      <c r="G2305">
        <v>70</v>
      </c>
      <c r="H2305">
        <v>103602</v>
      </c>
      <c r="I2305">
        <v>21</v>
      </c>
      <c r="J2305" s="1" t="s">
        <v>2156</v>
      </c>
      <c r="K2305" s="1" t="s">
        <v>82</v>
      </c>
      <c r="L2305" s="1" t="s">
        <v>2157</v>
      </c>
      <c r="M2305">
        <v>183</v>
      </c>
      <c r="N2305" s="1" t="s">
        <v>2177</v>
      </c>
      <c r="O2305">
        <v>24.8</v>
      </c>
      <c r="P2305">
        <v>102720</v>
      </c>
      <c r="R2305" s="1" t="s">
        <v>2156</v>
      </c>
      <c r="S2305" s="1" t="s">
        <v>16</v>
      </c>
      <c r="T2305" s="1" t="s">
        <v>2157</v>
      </c>
      <c r="U2305">
        <v>178</v>
      </c>
      <c r="V2305" s="1" t="s">
        <v>2160</v>
      </c>
      <c r="W2305">
        <v>29.3</v>
      </c>
      <c r="X2305" s="1" t="s">
        <v>1235</v>
      </c>
      <c r="Y2305">
        <v>5</v>
      </c>
      <c r="Z2305" s="1" t="s">
        <v>18</v>
      </c>
      <c r="AA2305">
        <v>112</v>
      </c>
      <c r="AB2305">
        <v>28</v>
      </c>
      <c r="AC2305">
        <v>8</v>
      </c>
      <c r="AD2305">
        <v>98</v>
      </c>
      <c r="AE2305">
        <v>60</v>
      </c>
      <c r="AF2305">
        <v>49</v>
      </c>
      <c r="AG2305">
        <v>25</v>
      </c>
      <c r="AH2305">
        <v>16</v>
      </c>
      <c r="AI2305">
        <v>2</v>
      </c>
      <c r="AJ2305">
        <v>2</v>
      </c>
      <c r="AK2305">
        <v>6</v>
      </c>
      <c r="AL2305">
        <v>2</v>
      </c>
      <c r="AM2305">
        <v>96</v>
      </c>
      <c r="AN2305">
        <v>63</v>
      </c>
      <c r="AO2305">
        <v>46</v>
      </c>
      <c r="AP2305">
        <v>17</v>
      </c>
      <c r="AQ2305">
        <v>15</v>
      </c>
      <c r="AR2305">
        <v>1</v>
      </c>
      <c r="AS2305">
        <v>3</v>
      </c>
      <c r="AT2305">
        <v>24</v>
      </c>
      <c r="AU2305">
        <v>1270</v>
      </c>
      <c r="AV2305">
        <v>62</v>
      </c>
      <c r="AW2305">
        <v>627</v>
      </c>
    </row>
    <row r="2306" spans="1:49" x14ac:dyDescent="0.35">
      <c r="A2306" s="1" t="s">
        <v>1175</v>
      </c>
      <c r="B2306" s="1" t="s">
        <v>1176</v>
      </c>
      <c r="C2306" s="1" t="s">
        <v>259</v>
      </c>
      <c r="D2306">
        <v>128</v>
      </c>
      <c r="E2306" s="1" t="s">
        <v>2257</v>
      </c>
      <c r="F2306">
        <v>20050620</v>
      </c>
      <c r="G2306">
        <v>71</v>
      </c>
      <c r="H2306">
        <v>104022</v>
      </c>
      <c r="I2306">
        <v>31</v>
      </c>
      <c r="J2306" s="1" t="s">
        <v>2156</v>
      </c>
      <c r="K2306" s="1" t="s">
        <v>26</v>
      </c>
      <c r="L2306" s="1" t="s">
        <v>2157</v>
      </c>
      <c r="M2306">
        <v>183</v>
      </c>
      <c r="N2306" s="1" t="s">
        <v>2166</v>
      </c>
      <c r="O2306">
        <v>22.9</v>
      </c>
      <c r="P2306">
        <v>103444</v>
      </c>
      <c r="R2306" s="1" t="s">
        <v>2156</v>
      </c>
      <c r="S2306" s="1" t="s">
        <v>218</v>
      </c>
      <c r="T2306" s="1" t="s">
        <v>2157</v>
      </c>
      <c r="U2306">
        <v>173</v>
      </c>
      <c r="V2306" s="1" t="s">
        <v>2196</v>
      </c>
      <c r="W2306">
        <v>25.7</v>
      </c>
      <c r="X2306" s="1" t="s">
        <v>1236</v>
      </c>
      <c r="Y2306">
        <v>5</v>
      </c>
      <c r="Z2306" s="1" t="s">
        <v>18</v>
      </c>
      <c r="AA2306">
        <v>149</v>
      </c>
      <c r="AB2306">
        <v>10</v>
      </c>
      <c r="AC2306">
        <v>4</v>
      </c>
      <c r="AD2306">
        <v>122</v>
      </c>
      <c r="AE2306">
        <v>69</v>
      </c>
      <c r="AF2306">
        <v>53</v>
      </c>
      <c r="AG2306">
        <v>28</v>
      </c>
      <c r="AH2306">
        <v>19</v>
      </c>
      <c r="AI2306">
        <v>8</v>
      </c>
      <c r="AJ2306">
        <v>11</v>
      </c>
      <c r="AK2306">
        <v>4</v>
      </c>
      <c r="AL2306">
        <v>5</v>
      </c>
      <c r="AM2306">
        <v>130</v>
      </c>
      <c r="AN2306">
        <v>69</v>
      </c>
      <c r="AO2306">
        <v>51</v>
      </c>
      <c r="AP2306">
        <v>31</v>
      </c>
      <c r="AQ2306">
        <v>19</v>
      </c>
      <c r="AR2306">
        <v>9</v>
      </c>
      <c r="AS2306">
        <v>13</v>
      </c>
      <c r="AT2306">
        <v>34</v>
      </c>
      <c r="AU2306">
        <v>1055</v>
      </c>
      <c r="AV2306">
        <v>98</v>
      </c>
      <c r="AW2306">
        <v>403</v>
      </c>
    </row>
    <row r="2307" spans="1:49" x14ac:dyDescent="0.35">
      <c r="A2307" s="1" t="s">
        <v>1175</v>
      </c>
      <c r="B2307" s="1" t="s">
        <v>1176</v>
      </c>
      <c r="C2307" s="1" t="s">
        <v>259</v>
      </c>
      <c r="D2307">
        <v>128</v>
      </c>
      <c r="E2307" s="1" t="s">
        <v>2257</v>
      </c>
      <c r="F2307">
        <v>20050620</v>
      </c>
      <c r="G2307">
        <v>72</v>
      </c>
      <c r="H2307">
        <v>102035</v>
      </c>
      <c r="J2307" s="1" t="s">
        <v>2156</v>
      </c>
      <c r="K2307" s="1" t="s">
        <v>189</v>
      </c>
      <c r="L2307" s="1" t="s">
        <v>2157</v>
      </c>
      <c r="M2307">
        <v>183</v>
      </c>
      <c r="N2307" s="1" t="s">
        <v>2179</v>
      </c>
      <c r="O2307">
        <v>33.200000000000003</v>
      </c>
      <c r="P2307">
        <v>103786</v>
      </c>
      <c r="Q2307">
        <v>8</v>
      </c>
      <c r="R2307" s="1" t="s">
        <v>2156</v>
      </c>
      <c r="S2307" s="1" t="s">
        <v>70</v>
      </c>
      <c r="T2307" s="1" t="s">
        <v>2157</v>
      </c>
      <c r="U2307">
        <v>178</v>
      </c>
      <c r="V2307" s="1" t="s">
        <v>2166</v>
      </c>
      <c r="W2307">
        <v>24</v>
      </c>
      <c r="X2307" s="1" t="s">
        <v>2265</v>
      </c>
      <c r="Y2307">
        <v>5</v>
      </c>
      <c r="Z2307" s="1" t="s">
        <v>18</v>
      </c>
      <c r="AA2307">
        <v>73</v>
      </c>
      <c r="AB2307">
        <v>4</v>
      </c>
      <c r="AC2307">
        <v>1</v>
      </c>
      <c r="AD2307">
        <v>48</v>
      </c>
      <c r="AE2307">
        <v>32</v>
      </c>
      <c r="AF2307">
        <v>27</v>
      </c>
      <c r="AG2307">
        <v>7</v>
      </c>
      <c r="AH2307">
        <v>7</v>
      </c>
      <c r="AI2307">
        <v>1</v>
      </c>
      <c r="AJ2307">
        <v>1</v>
      </c>
      <c r="AK2307">
        <v>1</v>
      </c>
      <c r="AL2307">
        <v>3</v>
      </c>
      <c r="AM2307">
        <v>67</v>
      </c>
      <c r="AN2307">
        <v>43</v>
      </c>
      <c r="AO2307">
        <v>30</v>
      </c>
      <c r="AP2307">
        <v>15</v>
      </c>
      <c r="AQ2307">
        <v>8</v>
      </c>
      <c r="AR2307">
        <v>5</v>
      </c>
      <c r="AS2307">
        <v>5</v>
      </c>
      <c r="AT2307">
        <v>97</v>
      </c>
      <c r="AU2307">
        <v>403</v>
      </c>
      <c r="AV2307">
        <v>7</v>
      </c>
      <c r="AW2307">
        <v>2085</v>
      </c>
    </row>
    <row r="2308" spans="1:49" x14ac:dyDescent="0.35">
      <c r="A2308" s="1" t="s">
        <v>1175</v>
      </c>
      <c r="B2308" s="1" t="s">
        <v>1176</v>
      </c>
      <c r="C2308" s="1" t="s">
        <v>259</v>
      </c>
      <c r="D2308">
        <v>128</v>
      </c>
      <c r="E2308" s="1" t="s">
        <v>2257</v>
      </c>
      <c r="F2308">
        <v>20050620</v>
      </c>
      <c r="G2308">
        <v>73</v>
      </c>
      <c r="H2308">
        <v>103720</v>
      </c>
      <c r="I2308">
        <v>3</v>
      </c>
      <c r="J2308" s="1" t="s">
        <v>2156</v>
      </c>
      <c r="K2308" s="1" t="s">
        <v>150</v>
      </c>
      <c r="L2308" s="1" t="s">
        <v>2157</v>
      </c>
      <c r="M2308">
        <v>180</v>
      </c>
      <c r="N2308" s="1" t="s">
        <v>2184</v>
      </c>
      <c r="O2308">
        <v>24.3</v>
      </c>
      <c r="P2308">
        <v>103401</v>
      </c>
      <c r="R2308" s="1" t="s">
        <v>2156</v>
      </c>
      <c r="S2308" s="1" t="s">
        <v>177</v>
      </c>
      <c r="T2308" s="1" t="s">
        <v>2157</v>
      </c>
      <c r="U2308">
        <v>190</v>
      </c>
      <c r="V2308" s="1" t="s">
        <v>2160</v>
      </c>
      <c r="W2308">
        <v>25.9</v>
      </c>
      <c r="X2308" s="1" t="s">
        <v>1237</v>
      </c>
      <c r="Y2308">
        <v>5</v>
      </c>
      <c r="Z2308" s="1" t="s">
        <v>18</v>
      </c>
      <c r="AA2308">
        <v>144</v>
      </c>
      <c r="AB2308">
        <v>15</v>
      </c>
      <c r="AC2308">
        <v>5</v>
      </c>
      <c r="AD2308">
        <v>112</v>
      </c>
      <c r="AE2308">
        <v>68</v>
      </c>
      <c r="AF2308">
        <v>55</v>
      </c>
      <c r="AG2308">
        <v>24</v>
      </c>
      <c r="AH2308">
        <v>19</v>
      </c>
      <c r="AI2308">
        <v>2</v>
      </c>
      <c r="AJ2308">
        <v>4</v>
      </c>
      <c r="AK2308">
        <v>2</v>
      </c>
      <c r="AL2308">
        <v>2</v>
      </c>
      <c r="AM2308">
        <v>119</v>
      </c>
      <c r="AN2308">
        <v>85</v>
      </c>
      <c r="AO2308">
        <v>53</v>
      </c>
      <c r="AP2308">
        <v>21</v>
      </c>
      <c r="AQ2308">
        <v>19</v>
      </c>
      <c r="AR2308">
        <v>7</v>
      </c>
      <c r="AS2308">
        <v>12</v>
      </c>
      <c r="AT2308">
        <v>2</v>
      </c>
      <c r="AU2308">
        <v>3640</v>
      </c>
      <c r="AV2308">
        <v>66</v>
      </c>
      <c r="AW2308">
        <v>590</v>
      </c>
    </row>
    <row r="2309" spans="1:49" x14ac:dyDescent="0.35">
      <c r="A2309" s="1" t="s">
        <v>1175</v>
      </c>
      <c r="B2309" s="1" t="s">
        <v>1176</v>
      </c>
      <c r="C2309" s="1" t="s">
        <v>259</v>
      </c>
      <c r="D2309">
        <v>128</v>
      </c>
      <c r="E2309" s="1" t="s">
        <v>2257</v>
      </c>
      <c r="F2309">
        <v>20050620</v>
      </c>
      <c r="G2309">
        <v>74</v>
      </c>
      <c r="H2309">
        <v>102925</v>
      </c>
      <c r="J2309" s="1" t="s">
        <v>2198</v>
      </c>
      <c r="K2309" s="1" t="s">
        <v>147</v>
      </c>
      <c r="L2309" s="1" t="s">
        <v>2157</v>
      </c>
      <c r="M2309">
        <v>196</v>
      </c>
      <c r="N2309" s="1" t="s">
        <v>2164</v>
      </c>
      <c r="O2309">
        <v>28.3</v>
      </c>
      <c r="P2309">
        <v>103454</v>
      </c>
      <c r="Q2309">
        <v>29</v>
      </c>
      <c r="R2309" s="1" t="s">
        <v>2156</v>
      </c>
      <c r="S2309" s="1" t="s">
        <v>54</v>
      </c>
      <c r="T2309" s="1" t="s">
        <v>2157</v>
      </c>
      <c r="U2309">
        <v>183</v>
      </c>
      <c r="V2309" s="1" t="s">
        <v>2177</v>
      </c>
      <c r="W2309">
        <v>25.6</v>
      </c>
      <c r="X2309" s="1" t="s">
        <v>1238</v>
      </c>
      <c r="Y2309">
        <v>5</v>
      </c>
      <c r="Z2309" s="1" t="s">
        <v>18</v>
      </c>
      <c r="AA2309">
        <v>208</v>
      </c>
      <c r="AB2309">
        <v>18</v>
      </c>
      <c r="AC2309">
        <v>8</v>
      </c>
      <c r="AD2309">
        <v>148</v>
      </c>
      <c r="AE2309">
        <v>82</v>
      </c>
      <c r="AF2309">
        <v>68</v>
      </c>
      <c r="AG2309">
        <v>28</v>
      </c>
      <c r="AH2309">
        <v>22</v>
      </c>
      <c r="AI2309">
        <v>9</v>
      </c>
      <c r="AJ2309">
        <v>12</v>
      </c>
      <c r="AK2309">
        <v>10</v>
      </c>
      <c r="AL2309">
        <v>5</v>
      </c>
      <c r="AM2309">
        <v>127</v>
      </c>
      <c r="AN2309">
        <v>73</v>
      </c>
      <c r="AO2309">
        <v>57</v>
      </c>
      <c r="AP2309">
        <v>26</v>
      </c>
      <c r="AQ2309">
        <v>21</v>
      </c>
      <c r="AR2309">
        <v>2</v>
      </c>
      <c r="AS2309">
        <v>5</v>
      </c>
      <c r="AT2309">
        <v>123</v>
      </c>
      <c r="AU2309">
        <v>352</v>
      </c>
      <c r="AV2309">
        <v>29</v>
      </c>
      <c r="AW2309">
        <v>1135</v>
      </c>
    </row>
    <row r="2310" spans="1:49" x14ac:dyDescent="0.35">
      <c r="A2310" s="1" t="s">
        <v>1175</v>
      </c>
      <c r="B2310" s="1" t="s">
        <v>1176</v>
      </c>
      <c r="C2310" s="1" t="s">
        <v>259</v>
      </c>
      <c r="D2310">
        <v>128</v>
      </c>
      <c r="E2310" s="1" t="s">
        <v>2257</v>
      </c>
      <c r="F2310">
        <v>20050620</v>
      </c>
      <c r="G2310">
        <v>75</v>
      </c>
      <c r="H2310">
        <v>103758</v>
      </c>
      <c r="I2310">
        <v>24</v>
      </c>
      <c r="J2310" s="1" t="s">
        <v>2156</v>
      </c>
      <c r="K2310" s="1" t="s">
        <v>23</v>
      </c>
      <c r="L2310" s="1" t="s">
        <v>2157</v>
      </c>
      <c r="M2310">
        <v>188</v>
      </c>
      <c r="N2310" s="1" t="s">
        <v>2164</v>
      </c>
      <c r="O2310">
        <v>24.1</v>
      </c>
      <c r="P2310">
        <v>103240</v>
      </c>
      <c r="R2310" s="1" t="s">
        <v>2156</v>
      </c>
      <c r="S2310" s="1" t="s">
        <v>125</v>
      </c>
      <c r="T2310" s="1" t="s">
        <v>2157</v>
      </c>
      <c r="U2310">
        <v>180</v>
      </c>
      <c r="V2310" s="1" t="s">
        <v>2164</v>
      </c>
      <c r="W2310">
        <v>26.9</v>
      </c>
      <c r="X2310" s="1" t="s">
        <v>1112</v>
      </c>
      <c r="Y2310">
        <v>5</v>
      </c>
      <c r="Z2310" s="1" t="s">
        <v>18</v>
      </c>
      <c r="AA2310">
        <v>105</v>
      </c>
      <c r="AB2310">
        <v>8</v>
      </c>
      <c r="AC2310">
        <v>13</v>
      </c>
      <c r="AD2310">
        <v>100</v>
      </c>
      <c r="AE2310">
        <v>58</v>
      </c>
      <c r="AF2310">
        <v>50</v>
      </c>
      <c r="AG2310">
        <v>16</v>
      </c>
      <c r="AH2310">
        <v>15</v>
      </c>
      <c r="AI2310">
        <v>10</v>
      </c>
      <c r="AJ2310">
        <v>11</v>
      </c>
      <c r="AK2310">
        <v>5</v>
      </c>
      <c r="AL2310">
        <v>4</v>
      </c>
      <c r="AM2310">
        <v>94</v>
      </c>
      <c r="AN2310">
        <v>62</v>
      </c>
      <c r="AO2310">
        <v>41</v>
      </c>
      <c r="AP2310">
        <v>16</v>
      </c>
      <c r="AQ2310">
        <v>14</v>
      </c>
      <c r="AR2310">
        <v>6</v>
      </c>
      <c r="AS2310">
        <v>10</v>
      </c>
      <c r="AT2310">
        <v>30</v>
      </c>
      <c r="AU2310">
        <v>1095</v>
      </c>
      <c r="AV2310">
        <v>71</v>
      </c>
      <c r="AW2310">
        <v>556</v>
      </c>
    </row>
    <row r="2311" spans="1:49" x14ac:dyDescent="0.35">
      <c r="A2311" s="1" t="s">
        <v>1175</v>
      </c>
      <c r="B2311" s="1" t="s">
        <v>1176</v>
      </c>
      <c r="C2311" s="1" t="s">
        <v>259</v>
      </c>
      <c r="D2311">
        <v>128</v>
      </c>
      <c r="E2311" s="1" t="s">
        <v>2257</v>
      </c>
      <c r="F2311">
        <v>20050620</v>
      </c>
      <c r="G2311">
        <v>76</v>
      </c>
      <c r="H2311">
        <v>104607</v>
      </c>
      <c r="J2311" s="1" t="s">
        <v>2156</v>
      </c>
      <c r="K2311" s="1" t="s">
        <v>42</v>
      </c>
      <c r="L2311" s="1" t="s">
        <v>2157</v>
      </c>
      <c r="M2311">
        <v>196</v>
      </c>
      <c r="N2311" s="1" t="s">
        <v>2160</v>
      </c>
      <c r="O2311">
        <v>19.7</v>
      </c>
      <c r="P2311">
        <v>102694</v>
      </c>
      <c r="R2311" s="1" t="s">
        <v>2156</v>
      </c>
      <c r="S2311" s="1" t="s">
        <v>235</v>
      </c>
      <c r="T2311" s="1" t="s">
        <v>2157</v>
      </c>
      <c r="U2311">
        <v>183</v>
      </c>
      <c r="V2311" s="1" t="s">
        <v>2169</v>
      </c>
      <c r="W2311">
        <v>29.5</v>
      </c>
      <c r="X2311" s="1" t="s">
        <v>1189</v>
      </c>
      <c r="Y2311">
        <v>5</v>
      </c>
      <c r="Z2311" s="1" t="s">
        <v>18</v>
      </c>
      <c r="AA2311">
        <v>77</v>
      </c>
      <c r="AB2311">
        <v>7</v>
      </c>
      <c r="AC2311">
        <v>0</v>
      </c>
      <c r="AD2311">
        <v>68</v>
      </c>
      <c r="AE2311">
        <v>47</v>
      </c>
      <c r="AF2311">
        <v>40</v>
      </c>
      <c r="AG2311">
        <v>12</v>
      </c>
      <c r="AH2311">
        <v>13</v>
      </c>
      <c r="AI2311">
        <v>0</v>
      </c>
      <c r="AJ2311">
        <v>0</v>
      </c>
      <c r="AK2311">
        <v>8</v>
      </c>
      <c r="AL2311">
        <v>2</v>
      </c>
      <c r="AM2311">
        <v>66</v>
      </c>
      <c r="AN2311">
        <v>47</v>
      </c>
      <c r="AO2311">
        <v>30</v>
      </c>
      <c r="AP2311">
        <v>8</v>
      </c>
      <c r="AQ2311">
        <v>12</v>
      </c>
      <c r="AR2311">
        <v>3</v>
      </c>
      <c r="AS2311">
        <v>8</v>
      </c>
      <c r="AT2311">
        <v>49</v>
      </c>
      <c r="AU2311">
        <v>741</v>
      </c>
      <c r="AV2311">
        <v>91</v>
      </c>
      <c r="AW2311">
        <v>431</v>
      </c>
    </row>
    <row r="2312" spans="1:49" x14ac:dyDescent="0.35">
      <c r="A2312" s="1" t="s">
        <v>1175</v>
      </c>
      <c r="B2312" s="1" t="s">
        <v>1176</v>
      </c>
      <c r="C2312" s="1" t="s">
        <v>259</v>
      </c>
      <c r="D2312">
        <v>128</v>
      </c>
      <c r="E2312" s="1" t="s">
        <v>2257</v>
      </c>
      <c r="F2312">
        <v>20050620</v>
      </c>
      <c r="G2312">
        <v>77</v>
      </c>
      <c r="H2312">
        <v>104339</v>
      </c>
      <c r="I2312">
        <v>10</v>
      </c>
      <c r="J2312" s="1" t="s">
        <v>2156</v>
      </c>
      <c r="K2312" s="1" t="s">
        <v>80</v>
      </c>
      <c r="L2312" s="1" t="s">
        <v>2157</v>
      </c>
      <c r="M2312">
        <v>196</v>
      </c>
      <c r="N2312" s="1" t="s">
        <v>2178</v>
      </c>
      <c r="O2312">
        <v>21.2</v>
      </c>
      <c r="P2312">
        <v>103821</v>
      </c>
      <c r="R2312" s="1" t="s">
        <v>2159</v>
      </c>
      <c r="S2312" s="1" t="s">
        <v>140</v>
      </c>
      <c r="T2312" s="1" t="s">
        <v>2157</v>
      </c>
      <c r="U2312">
        <v>173</v>
      </c>
      <c r="V2312" s="1" t="s">
        <v>2190</v>
      </c>
      <c r="W2312">
        <v>23.8</v>
      </c>
      <c r="X2312" s="1" t="s">
        <v>1239</v>
      </c>
      <c r="Y2312">
        <v>5</v>
      </c>
      <c r="Z2312" s="1" t="s">
        <v>18</v>
      </c>
      <c r="AA2312">
        <v>158</v>
      </c>
      <c r="AB2312">
        <v>21</v>
      </c>
      <c r="AC2312">
        <v>8</v>
      </c>
      <c r="AD2312">
        <v>120</v>
      </c>
      <c r="AE2312">
        <v>71</v>
      </c>
      <c r="AF2312">
        <v>62</v>
      </c>
      <c r="AG2312">
        <v>24</v>
      </c>
      <c r="AH2312">
        <v>19</v>
      </c>
      <c r="AI2312">
        <v>6</v>
      </c>
      <c r="AJ2312">
        <v>8</v>
      </c>
      <c r="AK2312">
        <v>1</v>
      </c>
      <c r="AL2312">
        <v>5</v>
      </c>
      <c r="AM2312">
        <v>120</v>
      </c>
      <c r="AN2312">
        <v>78</v>
      </c>
      <c r="AO2312">
        <v>59</v>
      </c>
      <c r="AP2312">
        <v>23</v>
      </c>
      <c r="AQ2312">
        <v>20</v>
      </c>
      <c r="AR2312">
        <v>3</v>
      </c>
      <c r="AS2312">
        <v>7</v>
      </c>
      <c r="AT2312">
        <v>17</v>
      </c>
      <c r="AU2312">
        <v>1415</v>
      </c>
      <c r="AV2312">
        <v>161</v>
      </c>
      <c r="AW2312">
        <v>268</v>
      </c>
    </row>
    <row r="2313" spans="1:49" x14ac:dyDescent="0.35">
      <c r="A2313" s="1" t="s">
        <v>1175</v>
      </c>
      <c r="B2313" s="1" t="s">
        <v>1176</v>
      </c>
      <c r="C2313" s="1" t="s">
        <v>259</v>
      </c>
      <c r="D2313">
        <v>128</v>
      </c>
      <c r="E2313" s="1" t="s">
        <v>2257</v>
      </c>
      <c r="F2313">
        <v>20050620</v>
      </c>
      <c r="G2313">
        <v>78</v>
      </c>
      <c r="H2313">
        <v>104792</v>
      </c>
      <c r="J2313" s="1" t="s">
        <v>2156</v>
      </c>
      <c r="K2313" s="1" t="s">
        <v>48</v>
      </c>
      <c r="L2313" s="1" t="s">
        <v>2157</v>
      </c>
      <c r="M2313">
        <v>193</v>
      </c>
      <c r="N2313" s="1" t="s">
        <v>2171</v>
      </c>
      <c r="O2313">
        <v>18.8</v>
      </c>
      <c r="P2313">
        <v>103103</v>
      </c>
      <c r="Q2313">
        <v>22</v>
      </c>
      <c r="R2313" s="1" t="s">
        <v>2156</v>
      </c>
      <c r="S2313" s="1" t="s">
        <v>90</v>
      </c>
      <c r="T2313" s="1" t="s">
        <v>2157</v>
      </c>
      <c r="U2313">
        <v>183</v>
      </c>
      <c r="V2313" s="1" t="s">
        <v>2168</v>
      </c>
      <c r="W2313">
        <v>27.4</v>
      </c>
      <c r="X2313" s="1" t="s">
        <v>1240</v>
      </c>
      <c r="Y2313">
        <v>5</v>
      </c>
      <c r="Z2313" s="1" t="s">
        <v>18</v>
      </c>
      <c r="AA2313">
        <v>137</v>
      </c>
      <c r="AB2313">
        <v>15</v>
      </c>
      <c r="AC2313">
        <v>9</v>
      </c>
      <c r="AD2313">
        <v>120</v>
      </c>
      <c r="AE2313">
        <v>59</v>
      </c>
      <c r="AF2313">
        <v>48</v>
      </c>
      <c r="AG2313">
        <v>26</v>
      </c>
      <c r="AH2313">
        <v>19</v>
      </c>
      <c r="AI2313">
        <v>6</v>
      </c>
      <c r="AJ2313">
        <v>10</v>
      </c>
      <c r="AK2313">
        <v>6</v>
      </c>
      <c r="AL2313">
        <v>6</v>
      </c>
      <c r="AM2313">
        <v>124</v>
      </c>
      <c r="AN2313">
        <v>72</v>
      </c>
      <c r="AO2313">
        <v>49</v>
      </c>
      <c r="AP2313">
        <v>23</v>
      </c>
      <c r="AQ2313">
        <v>19</v>
      </c>
      <c r="AR2313">
        <v>5</v>
      </c>
      <c r="AS2313">
        <v>11</v>
      </c>
      <c r="AT2313">
        <v>83</v>
      </c>
      <c r="AU2313">
        <v>506</v>
      </c>
      <c r="AV2313">
        <v>25</v>
      </c>
      <c r="AW2313">
        <v>1246</v>
      </c>
    </row>
    <row r="2314" spans="1:49" x14ac:dyDescent="0.35">
      <c r="A2314" s="1" t="s">
        <v>1175</v>
      </c>
      <c r="B2314" s="1" t="s">
        <v>1176</v>
      </c>
      <c r="C2314" s="1" t="s">
        <v>259</v>
      </c>
      <c r="D2314">
        <v>128</v>
      </c>
      <c r="E2314" s="1" t="s">
        <v>2257</v>
      </c>
      <c r="F2314">
        <v>20050620</v>
      </c>
      <c r="G2314">
        <v>79</v>
      </c>
      <c r="H2314">
        <v>103852</v>
      </c>
      <c r="I2314">
        <v>26</v>
      </c>
      <c r="J2314" s="1" t="s">
        <v>2156</v>
      </c>
      <c r="K2314" s="1" t="s">
        <v>30</v>
      </c>
      <c r="L2314" s="1" t="s">
        <v>2172</v>
      </c>
      <c r="M2314">
        <v>188</v>
      </c>
      <c r="N2314" s="1" t="s">
        <v>2161</v>
      </c>
      <c r="O2314">
        <v>23.7</v>
      </c>
      <c r="P2314">
        <v>103559</v>
      </c>
      <c r="R2314" s="1" t="s">
        <v>2173</v>
      </c>
      <c r="S2314" s="1" t="s">
        <v>1201</v>
      </c>
      <c r="T2314" s="1" t="s">
        <v>2157</v>
      </c>
      <c r="U2314">
        <v>193</v>
      </c>
      <c r="V2314" s="1" t="s">
        <v>2163</v>
      </c>
      <c r="W2314">
        <v>25.1</v>
      </c>
      <c r="X2314" s="1" t="s">
        <v>1241</v>
      </c>
      <c r="Y2314">
        <v>5</v>
      </c>
      <c r="Z2314" s="1" t="s">
        <v>18</v>
      </c>
      <c r="AA2314">
        <v>79</v>
      </c>
      <c r="AB2314">
        <v>9</v>
      </c>
      <c r="AC2314">
        <v>2</v>
      </c>
      <c r="AD2314">
        <v>73</v>
      </c>
      <c r="AE2314">
        <v>43</v>
      </c>
      <c r="AF2314">
        <v>36</v>
      </c>
      <c r="AG2314">
        <v>18</v>
      </c>
      <c r="AH2314">
        <v>13</v>
      </c>
      <c r="AI2314">
        <v>1</v>
      </c>
      <c r="AJ2314">
        <v>1</v>
      </c>
      <c r="AK2314">
        <v>5</v>
      </c>
      <c r="AL2314">
        <v>6</v>
      </c>
      <c r="AM2314">
        <v>77</v>
      </c>
      <c r="AN2314">
        <v>41</v>
      </c>
      <c r="AO2314">
        <v>26</v>
      </c>
      <c r="AP2314">
        <v>17</v>
      </c>
      <c r="AQ2314">
        <v>13</v>
      </c>
      <c r="AR2314">
        <v>4</v>
      </c>
      <c r="AS2314">
        <v>9</v>
      </c>
      <c r="AT2314">
        <v>33</v>
      </c>
      <c r="AU2314">
        <v>1055</v>
      </c>
      <c r="AV2314">
        <v>261</v>
      </c>
      <c r="AW2314">
        <v>142</v>
      </c>
    </row>
    <row r="2315" spans="1:49" x14ac:dyDescent="0.35">
      <c r="A2315" s="1" t="s">
        <v>1175</v>
      </c>
      <c r="B2315" s="1" t="s">
        <v>1176</v>
      </c>
      <c r="C2315" s="1" t="s">
        <v>259</v>
      </c>
      <c r="D2315">
        <v>128</v>
      </c>
      <c r="E2315" s="1" t="s">
        <v>2257</v>
      </c>
      <c r="F2315">
        <v>20050620</v>
      </c>
      <c r="G2315">
        <v>80</v>
      </c>
      <c r="H2315">
        <v>103498</v>
      </c>
      <c r="I2315">
        <v>5</v>
      </c>
      <c r="J2315" s="1" t="s">
        <v>2156</v>
      </c>
      <c r="K2315" s="1" t="s">
        <v>678</v>
      </c>
      <c r="L2315" s="1" t="s">
        <v>2157</v>
      </c>
      <c r="M2315">
        <v>193</v>
      </c>
      <c r="N2315" s="1" t="s">
        <v>2166</v>
      </c>
      <c r="O2315">
        <v>25.3</v>
      </c>
      <c r="P2315">
        <v>102882</v>
      </c>
      <c r="R2315" s="1" t="s">
        <v>2173</v>
      </c>
      <c r="S2315" s="1" t="s">
        <v>118</v>
      </c>
      <c r="T2315" s="1" t="s">
        <v>2157</v>
      </c>
      <c r="U2315">
        <v>196</v>
      </c>
      <c r="V2315" s="1" t="s">
        <v>2184</v>
      </c>
      <c r="W2315">
        <v>28.6</v>
      </c>
      <c r="X2315" s="1" t="s">
        <v>1242</v>
      </c>
      <c r="Y2315">
        <v>5</v>
      </c>
      <c r="Z2315" s="1" t="s">
        <v>18</v>
      </c>
      <c r="AA2315">
        <v>143</v>
      </c>
      <c r="AB2315">
        <v>20</v>
      </c>
      <c r="AC2315">
        <v>2</v>
      </c>
      <c r="AD2315">
        <v>102</v>
      </c>
      <c r="AE2315">
        <v>69</v>
      </c>
      <c r="AF2315">
        <v>60</v>
      </c>
      <c r="AG2315">
        <v>19</v>
      </c>
      <c r="AH2315">
        <v>17</v>
      </c>
      <c r="AI2315">
        <v>5</v>
      </c>
      <c r="AJ2315">
        <v>5</v>
      </c>
      <c r="AK2315">
        <v>21</v>
      </c>
      <c r="AL2315">
        <v>6</v>
      </c>
      <c r="AM2315">
        <v>105</v>
      </c>
      <c r="AN2315">
        <v>70</v>
      </c>
      <c r="AO2315">
        <v>58</v>
      </c>
      <c r="AP2315">
        <v>15</v>
      </c>
      <c r="AQ2315">
        <v>17</v>
      </c>
      <c r="AR2315">
        <v>0</v>
      </c>
      <c r="AS2315">
        <v>1</v>
      </c>
      <c r="AT2315">
        <v>5</v>
      </c>
      <c r="AU2315">
        <v>3195</v>
      </c>
      <c r="AV2315">
        <v>142</v>
      </c>
      <c r="AW2315">
        <v>308</v>
      </c>
    </row>
    <row r="2316" spans="1:49" x14ac:dyDescent="0.35">
      <c r="A2316" s="1" t="s">
        <v>1175</v>
      </c>
      <c r="B2316" s="1" t="s">
        <v>1176</v>
      </c>
      <c r="C2316" s="1" t="s">
        <v>259</v>
      </c>
      <c r="D2316">
        <v>128</v>
      </c>
      <c r="E2316" s="1" t="s">
        <v>2257</v>
      </c>
      <c r="F2316">
        <v>20050620</v>
      </c>
      <c r="G2316">
        <v>81</v>
      </c>
      <c r="H2316">
        <v>103018</v>
      </c>
      <c r="J2316" s="1" t="s">
        <v>2156</v>
      </c>
      <c r="K2316" s="1" t="s">
        <v>35</v>
      </c>
      <c r="L2316" s="1" t="s">
        <v>2157</v>
      </c>
      <c r="M2316">
        <v>196</v>
      </c>
      <c r="N2316" s="1" t="s">
        <v>2174</v>
      </c>
      <c r="O2316">
        <v>27.9</v>
      </c>
      <c r="P2316">
        <v>103694</v>
      </c>
      <c r="Q2316">
        <v>33</v>
      </c>
      <c r="R2316" s="1" t="s">
        <v>2156</v>
      </c>
      <c r="S2316" s="1" t="s">
        <v>41</v>
      </c>
      <c r="T2316" s="1" t="s">
        <v>2157</v>
      </c>
      <c r="U2316">
        <v>168</v>
      </c>
      <c r="V2316" s="1" t="s">
        <v>2175</v>
      </c>
      <c r="W2316">
        <v>24.4</v>
      </c>
      <c r="X2316" s="1" t="s">
        <v>1243</v>
      </c>
      <c r="Y2316">
        <v>5</v>
      </c>
      <c r="Z2316" s="1" t="s">
        <v>18</v>
      </c>
      <c r="AA2316">
        <v>134</v>
      </c>
      <c r="AB2316">
        <v>33</v>
      </c>
      <c r="AC2316">
        <v>1</v>
      </c>
      <c r="AD2316">
        <v>91</v>
      </c>
      <c r="AE2316">
        <v>61</v>
      </c>
      <c r="AF2316">
        <v>56</v>
      </c>
      <c r="AG2316">
        <v>20</v>
      </c>
      <c r="AH2316">
        <v>16</v>
      </c>
      <c r="AI2316">
        <v>3</v>
      </c>
      <c r="AJ2316">
        <v>3</v>
      </c>
      <c r="AK2316">
        <v>1</v>
      </c>
      <c r="AL2316">
        <v>2</v>
      </c>
      <c r="AM2316">
        <v>116</v>
      </c>
      <c r="AN2316">
        <v>75</v>
      </c>
      <c r="AO2316">
        <v>53</v>
      </c>
      <c r="AP2316">
        <v>22</v>
      </c>
      <c r="AQ2316">
        <v>16</v>
      </c>
      <c r="AR2316">
        <v>6</v>
      </c>
      <c r="AS2316">
        <v>8</v>
      </c>
      <c r="AT2316">
        <v>36</v>
      </c>
      <c r="AU2316">
        <v>950</v>
      </c>
      <c r="AV2316">
        <v>35</v>
      </c>
      <c r="AW2316">
        <v>981</v>
      </c>
    </row>
    <row r="2317" spans="1:49" x14ac:dyDescent="0.35">
      <c r="A2317" s="1" t="s">
        <v>1175</v>
      </c>
      <c r="B2317" s="1" t="s">
        <v>1176</v>
      </c>
      <c r="C2317" s="1" t="s">
        <v>259</v>
      </c>
      <c r="D2317">
        <v>128</v>
      </c>
      <c r="E2317" s="1" t="s">
        <v>2257</v>
      </c>
      <c r="F2317">
        <v>20050620</v>
      </c>
      <c r="G2317">
        <v>82</v>
      </c>
      <c r="H2317">
        <v>102562</v>
      </c>
      <c r="I2317">
        <v>28</v>
      </c>
      <c r="J2317" s="1" t="s">
        <v>2156</v>
      </c>
      <c r="K2317" s="1" t="s">
        <v>39</v>
      </c>
      <c r="L2317" s="1" t="s">
        <v>2157</v>
      </c>
      <c r="M2317">
        <v>190</v>
      </c>
      <c r="N2317" s="1" t="s">
        <v>2160</v>
      </c>
      <c r="O2317">
        <v>30.2</v>
      </c>
      <c r="P2317">
        <v>102148</v>
      </c>
      <c r="R2317" s="1" t="s">
        <v>2156</v>
      </c>
      <c r="S2317" s="1" t="s">
        <v>521</v>
      </c>
      <c r="T2317" s="1" t="s">
        <v>2157</v>
      </c>
      <c r="U2317">
        <v>178</v>
      </c>
      <c r="V2317" s="1" t="s">
        <v>2171</v>
      </c>
      <c r="W2317">
        <v>32.5</v>
      </c>
      <c r="X2317" s="1" t="s">
        <v>1244</v>
      </c>
      <c r="Y2317">
        <v>5</v>
      </c>
      <c r="Z2317" s="1" t="s">
        <v>18</v>
      </c>
      <c r="AA2317">
        <v>163</v>
      </c>
      <c r="AB2317">
        <v>9</v>
      </c>
      <c r="AC2317">
        <v>3</v>
      </c>
      <c r="AD2317">
        <v>156</v>
      </c>
      <c r="AE2317">
        <v>108</v>
      </c>
      <c r="AF2317">
        <v>73</v>
      </c>
      <c r="AG2317">
        <v>26</v>
      </c>
      <c r="AH2317">
        <v>20</v>
      </c>
      <c r="AI2317">
        <v>20</v>
      </c>
      <c r="AJ2317">
        <v>23</v>
      </c>
      <c r="AK2317">
        <v>5</v>
      </c>
      <c r="AL2317">
        <v>3</v>
      </c>
      <c r="AM2317">
        <v>110</v>
      </c>
      <c r="AN2317">
        <v>57</v>
      </c>
      <c r="AO2317">
        <v>39</v>
      </c>
      <c r="AP2317">
        <v>27</v>
      </c>
      <c r="AQ2317">
        <v>18</v>
      </c>
      <c r="AR2317">
        <v>4</v>
      </c>
      <c r="AS2317">
        <v>9</v>
      </c>
      <c r="AT2317">
        <v>28</v>
      </c>
      <c r="AU2317">
        <v>1145</v>
      </c>
      <c r="AV2317">
        <v>53</v>
      </c>
      <c r="AW2317">
        <v>698</v>
      </c>
    </row>
    <row r="2318" spans="1:49" x14ac:dyDescent="0.35">
      <c r="A2318" s="1" t="s">
        <v>1175</v>
      </c>
      <c r="B2318" s="1" t="s">
        <v>1176</v>
      </c>
      <c r="C2318" s="1" t="s">
        <v>259</v>
      </c>
      <c r="D2318">
        <v>128</v>
      </c>
      <c r="E2318" s="1" t="s">
        <v>2257</v>
      </c>
      <c r="F2318">
        <v>20050620</v>
      </c>
      <c r="G2318">
        <v>83</v>
      </c>
      <c r="H2318">
        <v>104386</v>
      </c>
      <c r="J2318" s="1" t="s">
        <v>2156</v>
      </c>
      <c r="K2318" s="1" t="s">
        <v>277</v>
      </c>
      <c r="L2318" s="1" t="s">
        <v>2157</v>
      </c>
      <c r="M2318">
        <v>180</v>
      </c>
      <c r="N2318" s="1" t="s">
        <v>2199</v>
      </c>
      <c r="O2318">
        <v>20.9</v>
      </c>
      <c r="P2318">
        <v>104229</v>
      </c>
      <c r="R2318" s="1" t="s">
        <v>2159</v>
      </c>
      <c r="S2318" s="1" t="s">
        <v>651</v>
      </c>
      <c r="T2318" s="1" t="s">
        <v>2157</v>
      </c>
      <c r="U2318">
        <v>180</v>
      </c>
      <c r="V2318" s="1" t="s">
        <v>2187</v>
      </c>
      <c r="W2318">
        <v>21.8</v>
      </c>
      <c r="X2318" s="1" t="s">
        <v>1245</v>
      </c>
      <c r="Y2318">
        <v>5</v>
      </c>
      <c r="Z2318" s="1" t="s">
        <v>18</v>
      </c>
      <c r="AA2318">
        <v>197</v>
      </c>
      <c r="AB2318">
        <v>11</v>
      </c>
      <c r="AC2318">
        <v>5</v>
      </c>
      <c r="AD2318">
        <v>145</v>
      </c>
      <c r="AE2318">
        <v>80</v>
      </c>
      <c r="AF2318">
        <v>57</v>
      </c>
      <c r="AG2318">
        <v>34</v>
      </c>
      <c r="AH2318">
        <v>24</v>
      </c>
      <c r="AI2318">
        <v>9</v>
      </c>
      <c r="AJ2318">
        <v>14</v>
      </c>
      <c r="AK2318">
        <v>21</v>
      </c>
      <c r="AL2318">
        <v>4</v>
      </c>
      <c r="AM2318">
        <v>143</v>
      </c>
      <c r="AN2318">
        <v>94</v>
      </c>
      <c r="AO2318">
        <v>69</v>
      </c>
      <c r="AP2318">
        <v>20</v>
      </c>
      <c r="AQ2318">
        <v>23</v>
      </c>
      <c r="AR2318">
        <v>5</v>
      </c>
      <c r="AS2318">
        <v>11</v>
      </c>
      <c r="AT2318">
        <v>108</v>
      </c>
      <c r="AU2318">
        <v>386</v>
      </c>
      <c r="AV2318">
        <v>153</v>
      </c>
      <c r="AW2318">
        <v>287</v>
      </c>
    </row>
    <row r="2319" spans="1:49" x14ac:dyDescent="0.35">
      <c r="A2319" s="1" t="s">
        <v>1175</v>
      </c>
      <c r="B2319" s="1" t="s">
        <v>1176</v>
      </c>
      <c r="C2319" s="1" t="s">
        <v>259</v>
      </c>
      <c r="D2319">
        <v>128</v>
      </c>
      <c r="E2319" s="1" t="s">
        <v>2257</v>
      </c>
      <c r="F2319">
        <v>20050620</v>
      </c>
      <c r="G2319">
        <v>84</v>
      </c>
      <c r="H2319">
        <v>102563</v>
      </c>
      <c r="I2319">
        <v>12</v>
      </c>
      <c r="J2319" s="1" t="s">
        <v>2156</v>
      </c>
      <c r="K2319" s="1" t="s">
        <v>88</v>
      </c>
      <c r="L2319" s="1" t="s">
        <v>2157</v>
      </c>
      <c r="M2319">
        <v>180</v>
      </c>
      <c r="N2319" s="1" t="s">
        <v>2179</v>
      </c>
      <c r="O2319">
        <v>30.2</v>
      </c>
      <c r="P2319">
        <v>102318</v>
      </c>
      <c r="R2319" s="1" t="s">
        <v>2156</v>
      </c>
      <c r="S2319" s="1" t="s">
        <v>57</v>
      </c>
      <c r="T2319" s="1" t="s">
        <v>2157</v>
      </c>
      <c r="U2319">
        <v>183</v>
      </c>
      <c r="V2319" s="1" t="s">
        <v>2158</v>
      </c>
      <c r="W2319">
        <v>31.3</v>
      </c>
      <c r="X2319" s="1" t="s">
        <v>1246</v>
      </c>
      <c r="Y2319">
        <v>5</v>
      </c>
      <c r="Z2319" s="1" t="s">
        <v>18</v>
      </c>
      <c r="AA2319">
        <v>188</v>
      </c>
      <c r="AB2319">
        <v>13</v>
      </c>
      <c r="AC2319">
        <v>1</v>
      </c>
      <c r="AD2319">
        <v>122</v>
      </c>
      <c r="AE2319">
        <v>68</v>
      </c>
      <c r="AF2319">
        <v>54</v>
      </c>
      <c r="AG2319">
        <v>35</v>
      </c>
      <c r="AH2319">
        <v>21</v>
      </c>
      <c r="AI2319">
        <v>2</v>
      </c>
      <c r="AJ2319">
        <v>5</v>
      </c>
      <c r="AK2319">
        <v>20</v>
      </c>
      <c r="AL2319">
        <v>0</v>
      </c>
      <c r="AM2319">
        <v>157</v>
      </c>
      <c r="AN2319">
        <v>95</v>
      </c>
      <c r="AO2319">
        <v>71</v>
      </c>
      <c r="AP2319">
        <v>30</v>
      </c>
      <c r="AQ2319">
        <v>22</v>
      </c>
      <c r="AR2319">
        <v>10</v>
      </c>
      <c r="AS2319">
        <v>13</v>
      </c>
      <c r="AT2319">
        <v>22</v>
      </c>
      <c r="AU2319">
        <v>1313</v>
      </c>
      <c r="AV2319">
        <v>41</v>
      </c>
      <c r="AW2319">
        <v>825</v>
      </c>
    </row>
    <row r="2320" spans="1:49" x14ac:dyDescent="0.35">
      <c r="A2320" s="1" t="s">
        <v>1175</v>
      </c>
      <c r="B2320" s="1" t="s">
        <v>1176</v>
      </c>
      <c r="C2320" s="1" t="s">
        <v>259</v>
      </c>
      <c r="D2320">
        <v>128</v>
      </c>
      <c r="E2320" s="1" t="s">
        <v>2257</v>
      </c>
      <c r="F2320">
        <v>20050620</v>
      </c>
      <c r="G2320">
        <v>85</v>
      </c>
      <c r="H2320">
        <v>104918</v>
      </c>
      <c r="J2320" s="1" t="s">
        <v>2173</v>
      </c>
      <c r="K2320" s="1" t="s">
        <v>135</v>
      </c>
      <c r="L2320" s="1" t="s">
        <v>2157</v>
      </c>
      <c r="M2320">
        <v>190</v>
      </c>
      <c r="N2320" s="1" t="s">
        <v>2163</v>
      </c>
      <c r="O2320">
        <v>18</v>
      </c>
      <c r="P2320">
        <v>103285</v>
      </c>
      <c r="Q2320">
        <v>14</v>
      </c>
      <c r="R2320" s="1" t="s">
        <v>2156</v>
      </c>
      <c r="S2320" s="1" t="s">
        <v>67</v>
      </c>
      <c r="T2320" s="1" t="s">
        <v>2157</v>
      </c>
      <c r="U2320">
        <v>185</v>
      </c>
      <c r="V2320" s="1" t="s">
        <v>2160</v>
      </c>
      <c r="W2320">
        <v>26.5</v>
      </c>
      <c r="X2320" s="1" t="s">
        <v>1177</v>
      </c>
      <c r="Y2320">
        <v>5</v>
      </c>
      <c r="Z2320" s="1" t="s">
        <v>18</v>
      </c>
      <c r="AA2320">
        <v>110</v>
      </c>
      <c r="AB2320">
        <v>8</v>
      </c>
      <c r="AC2320">
        <v>2</v>
      </c>
      <c r="AD2320">
        <v>86</v>
      </c>
      <c r="AE2320">
        <v>41</v>
      </c>
      <c r="AF2320">
        <v>37</v>
      </c>
      <c r="AG2320">
        <v>25</v>
      </c>
      <c r="AH2320">
        <v>15</v>
      </c>
      <c r="AI2320">
        <v>3</v>
      </c>
      <c r="AJ2320">
        <v>4</v>
      </c>
      <c r="AK2320">
        <v>5</v>
      </c>
      <c r="AL2320">
        <v>3</v>
      </c>
      <c r="AM2320">
        <v>93</v>
      </c>
      <c r="AN2320">
        <v>64</v>
      </c>
      <c r="AO2320">
        <v>44</v>
      </c>
      <c r="AP2320">
        <v>14</v>
      </c>
      <c r="AQ2320">
        <v>15</v>
      </c>
      <c r="AR2320">
        <v>5</v>
      </c>
      <c r="AS2320">
        <v>9</v>
      </c>
      <c r="AT2320">
        <v>312</v>
      </c>
      <c r="AU2320">
        <v>111</v>
      </c>
      <c r="AV2320">
        <v>13</v>
      </c>
      <c r="AW2320">
        <v>1480</v>
      </c>
    </row>
    <row r="2321" spans="1:49" x14ac:dyDescent="0.35">
      <c r="A2321" s="1" t="s">
        <v>1175</v>
      </c>
      <c r="B2321" s="1" t="s">
        <v>1176</v>
      </c>
      <c r="C2321" s="1" t="s">
        <v>259</v>
      </c>
      <c r="D2321">
        <v>128</v>
      </c>
      <c r="E2321" s="1" t="s">
        <v>2257</v>
      </c>
      <c r="F2321">
        <v>20050620</v>
      </c>
      <c r="G2321">
        <v>86</v>
      </c>
      <c r="H2321">
        <v>103900</v>
      </c>
      <c r="I2321">
        <v>18</v>
      </c>
      <c r="J2321" s="1" t="s">
        <v>2156</v>
      </c>
      <c r="K2321" s="1" t="s">
        <v>86</v>
      </c>
      <c r="L2321" s="1" t="s">
        <v>2157</v>
      </c>
      <c r="M2321">
        <v>180</v>
      </c>
      <c r="N2321" s="1" t="s">
        <v>2165</v>
      </c>
      <c r="O2321">
        <v>23.4</v>
      </c>
      <c r="P2321">
        <v>102344</v>
      </c>
      <c r="R2321" s="1" t="s">
        <v>2156</v>
      </c>
      <c r="S2321" s="1" t="s">
        <v>131</v>
      </c>
      <c r="T2321" s="1" t="s">
        <v>2157</v>
      </c>
      <c r="U2321">
        <v>188</v>
      </c>
      <c r="V2321" s="1" t="s">
        <v>2168</v>
      </c>
      <c r="W2321">
        <v>31.2</v>
      </c>
      <c r="X2321" s="1" t="s">
        <v>1087</v>
      </c>
      <c r="Y2321">
        <v>5</v>
      </c>
      <c r="Z2321" s="1" t="s">
        <v>18</v>
      </c>
      <c r="AA2321">
        <v>106</v>
      </c>
      <c r="AB2321">
        <v>4</v>
      </c>
      <c r="AC2321">
        <v>2</v>
      </c>
      <c r="AD2321">
        <v>78</v>
      </c>
      <c r="AE2321">
        <v>54</v>
      </c>
      <c r="AF2321">
        <v>39</v>
      </c>
      <c r="AG2321">
        <v>16</v>
      </c>
      <c r="AH2321">
        <v>14</v>
      </c>
      <c r="AI2321">
        <v>0</v>
      </c>
      <c r="AJ2321">
        <v>1</v>
      </c>
      <c r="AK2321">
        <v>8</v>
      </c>
      <c r="AL2321">
        <v>4</v>
      </c>
      <c r="AM2321">
        <v>85</v>
      </c>
      <c r="AN2321">
        <v>50</v>
      </c>
      <c r="AO2321">
        <v>30</v>
      </c>
      <c r="AP2321">
        <v>17</v>
      </c>
      <c r="AQ2321">
        <v>13</v>
      </c>
      <c r="AR2321">
        <v>10</v>
      </c>
      <c r="AS2321">
        <v>15</v>
      </c>
      <c r="AT2321">
        <v>19</v>
      </c>
      <c r="AU2321">
        <v>1385</v>
      </c>
      <c r="AV2321">
        <v>157</v>
      </c>
      <c r="AW2321">
        <v>279</v>
      </c>
    </row>
    <row r="2322" spans="1:49" x14ac:dyDescent="0.35">
      <c r="A2322" s="1" t="s">
        <v>1175</v>
      </c>
      <c r="B2322" s="1" t="s">
        <v>1176</v>
      </c>
      <c r="C2322" s="1" t="s">
        <v>259</v>
      </c>
      <c r="D2322">
        <v>128</v>
      </c>
      <c r="E2322" s="1" t="s">
        <v>2257</v>
      </c>
      <c r="F2322">
        <v>20050620</v>
      </c>
      <c r="G2322">
        <v>87</v>
      </c>
      <c r="H2322">
        <v>104755</v>
      </c>
      <c r="I2322">
        <v>27</v>
      </c>
      <c r="J2322" s="1" t="s">
        <v>2156</v>
      </c>
      <c r="K2322" s="1" t="s">
        <v>276</v>
      </c>
      <c r="L2322" s="1" t="s">
        <v>2157</v>
      </c>
      <c r="M2322">
        <v>185</v>
      </c>
      <c r="N2322" s="1" t="s">
        <v>2171</v>
      </c>
      <c r="O2322">
        <v>19</v>
      </c>
      <c r="P2322">
        <v>103153</v>
      </c>
      <c r="R2322" s="1" t="s">
        <v>2159</v>
      </c>
      <c r="S2322" s="1" t="s">
        <v>351</v>
      </c>
      <c r="T2322" s="1" t="s">
        <v>2157</v>
      </c>
      <c r="U2322">
        <v>188</v>
      </c>
      <c r="V2322" s="1" t="s">
        <v>2175</v>
      </c>
      <c r="W2322">
        <v>27.2</v>
      </c>
      <c r="X2322" s="1" t="s">
        <v>1247</v>
      </c>
      <c r="Y2322">
        <v>5</v>
      </c>
      <c r="Z2322" s="1" t="s">
        <v>18</v>
      </c>
      <c r="AA2322">
        <v>171</v>
      </c>
      <c r="AB2322">
        <v>18</v>
      </c>
      <c r="AC2322">
        <v>3</v>
      </c>
      <c r="AD2322">
        <v>150</v>
      </c>
      <c r="AE2322">
        <v>107</v>
      </c>
      <c r="AF2322">
        <v>87</v>
      </c>
      <c r="AG2322">
        <v>21</v>
      </c>
      <c r="AH2322">
        <v>22</v>
      </c>
      <c r="AI2322">
        <v>2</v>
      </c>
      <c r="AJ2322">
        <v>2</v>
      </c>
      <c r="AK2322">
        <v>12</v>
      </c>
      <c r="AL2322">
        <v>10</v>
      </c>
      <c r="AM2322">
        <v>142</v>
      </c>
      <c r="AN2322">
        <v>77</v>
      </c>
      <c r="AO2322">
        <v>60</v>
      </c>
      <c r="AP2322">
        <v>41</v>
      </c>
      <c r="AQ2322">
        <v>22</v>
      </c>
      <c r="AR2322">
        <v>5</v>
      </c>
      <c r="AS2322">
        <v>7</v>
      </c>
      <c r="AT2322">
        <v>20</v>
      </c>
      <c r="AU2322">
        <v>1340</v>
      </c>
      <c r="AV2322">
        <v>191</v>
      </c>
      <c r="AW2322">
        <v>226</v>
      </c>
    </row>
    <row r="2323" spans="1:49" x14ac:dyDescent="0.35">
      <c r="A2323" s="1" t="s">
        <v>1175</v>
      </c>
      <c r="B2323" s="1" t="s">
        <v>1176</v>
      </c>
      <c r="C2323" s="1" t="s">
        <v>259</v>
      </c>
      <c r="D2323">
        <v>128</v>
      </c>
      <c r="E2323" s="1" t="s">
        <v>2257</v>
      </c>
      <c r="F2323">
        <v>20050620</v>
      </c>
      <c r="G2323">
        <v>88</v>
      </c>
      <c r="H2323">
        <v>104180</v>
      </c>
      <c r="J2323" s="1" t="s">
        <v>2156</v>
      </c>
      <c r="K2323" s="1" t="s">
        <v>117</v>
      </c>
      <c r="L2323" s="1" t="s">
        <v>2172</v>
      </c>
      <c r="M2323">
        <v>193</v>
      </c>
      <c r="N2323" s="1" t="s">
        <v>2183</v>
      </c>
      <c r="O2323">
        <v>22.1</v>
      </c>
      <c r="P2323">
        <v>104745</v>
      </c>
      <c r="Q2323">
        <v>4</v>
      </c>
      <c r="R2323" s="1" t="s">
        <v>2156</v>
      </c>
      <c r="S2323" s="1" t="s">
        <v>62</v>
      </c>
      <c r="T2323" s="1" t="s">
        <v>2172</v>
      </c>
      <c r="U2323">
        <v>185</v>
      </c>
      <c r="V2323" s="1" t="s">
        <v>2161</v>
      </c>
      <c r="W2323">
        <v>19</v>
      </c>
      <c r="X2323" s="1" t="s">
        <v>1248</v>
      </c>
      <c r="Y2323">
        <v>5</v>
      </c>
      <c r="Z2323" s="1" t="s">
        <v>18</v>
      </c>
      <c r="AA2323">
        <v>148</v>
      </c>
      <c r="AB2323">
        <v>13</v>
      </c>
      <c r="AC2323">
        <v>3</v>
      </c>
      <c r="AD2323">
        <v>118</v>
      </c>
      <c r="AE2323">
        <v>66</v>
      </c>
      <c r="AF2323">
        <v>56</v>
      </c>
      <c r="AG2323">
        <v>29</v>
      </c>
      <c r="AH2323">
        <v>20</v>
      </c>
      <c r="AI2323">
        <v>12</v>
      </c>
      <c r="AJ2323">
        <v>13</v>
      </c>
      <c r="AK2323">
        <v>11</v>
      </c>
      <c r="AL2323">
        <v>3</v>
      </c>
      <c r="AM2323">
        <v>106</v>
      </c>
      <c r="AN2323">
        <v>69</v>
      </c>
      <c r="AO2323">
        <v>49</v>
      </c>
      <c r="AP2323">
        <v>22</v>
      </c>
      <c r="AQ2323">
        <v>19</v>
      </c>
      <c r="AR2323">
        <v>7</v>
      </c>
      <c r="AS2323">
        <v>10</v>
      </c>
      <c r="AT2323">
        <v>69</v>
      </c>
      <c r="AU2323">
        <v>565</v>
      </c>
      <c r="AV2323">
        <v>3</v>
      </c>
      <c r="AW2323">
        <v>3600</v>
      </c>
    </row>
    <row r="2324" spans="1:49" x14ac:dyDescent="0.35">
      <c r="A2324" s="1" t="s">
        <v>1175</v>
      </c>
      <c r="B2324" s="1" t="s">
        <v>1176</v>
      </c>
      <c r="C2324" s="1" t="s">
        <v>259</v>
      </c>
      <c r="D2324">
        <v>128</v>
      </c>
      <c r="E2324" s="1" t="s">
        <v>2257</v>
      </c>
      <c r="F2324">
        <v>20050620</v>
      </c>
      <c r="G2324">
        <v>89</v>
      </c>
      <c r="H2324">
        <v>104098</v>
      </c>
      <c r="J2324" s="1" t="s">
        <v>2156</v>
      </c>
      <c r="K2324" s="1" t="s">
        <v>127</v>
      </c>
      <c r="L2324" s="1" t="s">
        <v>2157</v>
      </c>
      <c r="M2324">
        <v>185</v>
      </c>
      <c r="N2324" s="1" t="s">
        <v>2166</v>
      </c>
      <c r="O2324">
        <v>22.5</v>
      </c>
      <c r="P2324">
        <v>102450</v>
      </c>
      <c r="Q2324">
        <v>6</v>
      </c>
      <c r="R2324" s="1" t="s">
        <v>2156</v>
      </c>
      <c r="S2324" s="1" t="s">
        <v>22</v>
      </c>
      <c r="T2324" s="1" t="s">
        <v>2157</v>
      </c>
      <c r="U2324">
        <v>185</v>
      </c>
      <c r="V2324" s="1" t="s">
        <v>2163</v>
      </c>
      <c r="W2324">
        <v>30.7</v>
      </c>
      <c r="X2324" s="1" t="s">
        <v>1249</v>
      </c>
      <c r="Y2324">
        <v>5</v>
      </c>
      <c r="Z2324" s="1" t="s">
        <v>18</v>
      </c>
      <c r="AA2324">
        <v>217</v>
      </c>
      <c r="AB2324">
        <v>20</v>
      </c>
      <c r="AC2324">
        <v>9</v>
      </c>
      <c r="AD2324">
        <v>186</v>
      </c>
      <c r="AE2324">
        <v>105</v>
      </c>
      <c r="AF2324">
        <v>78</v>
      </c>
      <c r="AG2324">
        <v>33</v>
      </c>
      <c r="AH2324">
        <v>25</v>
      </c>
      <c r="AI2324">
        <v>17</v>
      </c>
      <c r="AJ2324">
        <v>22</v>
      </c>
      <c r="AK2324">
        <v>7</v>
      </c>
      <c r="AL2324">
        <v>8</v>
      </c>
      <c r="AM2324">
        <v>139</v>
      </c>
      <c r="AN2324">
        <v>91</v>
      </c>
      <c r="AO2324">
        <v>67</v>
      </c>
      <c r="AP2324">
        <v>21</v>
      </c>
      <c r="AQ2324">
        <v>24</v>
      </c>
      <c r="AR2324">
        <v>3</v>
      </c>
      <c r="AS2324">
        <v>9</v>
      </c>
      <c r="AT2324">
        <v>152</v>
      </c>
      <c r="AU2324">
        <v>291</v>
      </c>
      <c r="AV2324">
        <v>9</v>
      </c>
      <c r="AW2324">
        <v>1830</v>
      </c>
    </row>
    <row r="2325" spans="1:49" x14ac:dyDescent="0.35">
      <c r="A2325" s="1" t="s">
        <v>1175</v>
      </c>
      <c r="B2325" s="1" t="s">
        <v>1176</v>
      </c>
      <c r="C2325" s="1" t="s">
        <v>259</v>
      </c>
      <c r="D2325">
        <v>128</v>
      </c>
      <c r="E2325" s="1" t="s">
        <v>2257</v>
      </c>
      <c r="F2325">
        <v>20050620</v>
      </c>
      <c r="G2325">
        <v>90</v>
      </c>
      <c r="H2325">
        <v>102880</v>
      </c>
      <c r="J2325" s="1" t="s">
        <v>2156</v>
      </c>
      <c r="K2325" s="1" t="s">
        <v>358</v>
      </c>
      <c r="L2325" s="1" t="s">
        <v>2157</v>
      </c>
      <c r="M2325">
        <v>201</v>
      </c>
      <c r="N2325" s="1" t="s">
        <v>2169</v>
      </c>
      <c r="O2325">
        <v>28.6</v>
      </c>
      <c r="P2325">
        <v>101885</v>
      </c>
      <c r="R2325" s="1" t="s">
        <v>2156</v>
      </c>
      <c r="S2325" s="1" t="s">
        <v>240</v>
      </c>
      <c r="T2325" s="1" t="s">
        <v>2172</v>
      </c>
      <c r="U2325">
        <v>190</v>
      </c>
      <c r="V2325" s="1" t="s">
        <v>2184</v>
      </c>
      <c r="W2325">
        <v>34.200000000000003</v>
      </c>
      <c r="X2325" s="1" t="s">
        <v>1250</v>
      </c>
      <c r="Y2325">
        <v>5</v>
      </c>
      <c r="Z2325" s="1" t="s">
        <v>18</v>
      </c>
      <c r="AA2325">
        <v>249</v>
      </c>
      <c r="AB2325">
        <v>24</v>
      </c>
      <c r="AC2325">
        <v>8</v>
      </c>
      <c r="AD2325">
        <v>203</v>
      </c>
      <c r="AE2325">
        <v>137</v>
      </c>
      <c r="AF2325">
        <v>110</v>
      </c>
      <c r="AG2325">
        <v>37</v>
      </c>
      <c r="AH2325">
        <v>33</v>
      </c>
      <c r="AI2325">
        <v>8</v>
      </c>
      <c r="AJ2325">
        <v>9</v>
      </c>
      <c r="AK2325">
        <v>40</v>
      </c>
      <c r="AL2325">
        <v>13</v>
      </c>
      <c r="AM2325">
        <v>212</v>
      </c>
      <c r="AN2325">
        <v>129</v>
      </c>
      <c r="AO2325">
        <v>102</v>
      </c>
      <c r="AP2325">
        <v>49</v>
      </c>
      <c r="AQ2325">
        <v>35</v>
      </c>
      <c r="AR2325">
        <v>14</v>
      </c>
      <c r="AS2325">
        <v>17</v>
      </c>
      <c r="AT2325">
        <v>134</v>
      </c>
      <c r="AU2325">
        <v>321</v>
      </c>
      <c r="AV2325">
        <v>85</v>
      </c>
      <c r="AW2325">
        <v>483</v>
      </c>
    </row>
    <row r="2326" spans="1:49" x14ac:dyDescent="0.35">
      <c r="A2326" s="1" t="s">
        <v>1175</v>
      </c>
      <c r="B2326" s="1" t="s">
        <v>1176</v>
      </c>
      <c r="C2326" s="1" t="s">
        <v>259</v>
      </c>
      <c r="D2326">
        <v>128</v>
      </c>
      <c r="E2326" s="1" t="s">
        <v>2257</v>
      </c>
      <c r="F2326">
        <v>20050620</v>
      </c>
      <c r="G2326">
        <v>91</v>
      </c>
      <c r="H2326">
        <v>104925</v>
      </c>
      <c r="J2326" s="1" t="s">
        <v>2159</v>
      </c>
      <c r="K2326" s="1" t="s">
        <v>608</v>
      </c>
      <c r="L2326" s="1" t="s">
        <v>2157</v>
      </c>
      <c r="M2326">
        <v>188</v>
      </c>
      <c r="N2326" s="1" t="s">
        <v>2199</v>
      </c>
      <c r="O2326">
        <v>18</v>
      </c>
      <c r="P2326">
        <v>104198</v>
      </c>
      <c r="R2326" s="1" t="s">
        <v>2156</v>
      </c>
      <c r="S2326" s="1" t="s">
        <v>144</v>
      </c>
      <c r="T2326" s="1" t="s">
        <v>2157</v>
      </c>
      <c r="U2326">
        <v>188</v>
      </c>
      <c r="V2326" s="1" t="s">
        <v>2161</v>
      </c>
      <c r="W2326">
        <v>22</v>
      </c>
      <c r="X2326" s="1" t="s">
        <v>1251</v>
      </c>
      <c r="Y2326">
        <v>5</v>
      </c>
      <c r="Z2326" s="1" t="s">
        <v>18</v>
      </c>
      <c r="AA2326">
        <v>248</v>
      </c>
      <c r="AB2326">
        <v>8</v>
      </c>
      <c r="AC2326">
        <v>4</v>
      </c>
      <c r="AD2326">
        <v>173</v>
      </c>
      <c r="AE2326">
        <v>105</v>
      </c>
      <c r="AF2326">
        <v>75</v>
      </c>
      <c r="AG2326">
        <v>31</v>
      </c>
      <c r="AH2326">
        <v>26</v>
      </c>
      <c r="AI2326">
        <v>9</v>
      </c>
      <c r="AJ2326">
        <v>18</v>
      </c>
      <c r="AK2326">
        <v>6</v>
      </c>
      <c r="AL2326">
        <v>5</v>
      </c>
      <c r="AM2326">
        <v>182</v>
      </c>
      <c r="AN2326">
        <v>108</v>
      </c>
      <c r="AO2326">
        <v>76</v>
      </c>
      <c r="AP2326">
        <v>33</v>
      </c>
      <c r="AQ2326">
        <v>26</v>
      </c>
      <c r="AR2326">
        <v>10</v>
      </c>
      <c r="AS2326">
        <v>17</v>
      </c>
      <c r="AT2326">
        <v>128</v>
      </c>
      <c r="AU2326">
        <v>337</v>
      </c>
      <c r="AV2326">
        <v>81</v>
      </c>
      <c r="AW2326">
        <v>513</v>
      </c>
    </row>
    <row r="2327" spans="1:49" x14ac:dyDescent="0.35">
      <c r="A2327" s="1" t="s">
        <v>1175</v>
      </c>
      <c r="B2327" s="1" t="s">
        <v>1176</v>
      </c>
      <c r="C2327" s="1" t="s">
        <v>259</v>
      </c>
      <c r="D2327">
        <v>128</v>
      </c>
      <c r="E2327" s="1" t="s">
        <v>2257</v>
      </c>
      <c r="F2327">
        <v>20050620</v>
      </c>
      <c r="G2327">
        <v>92</v>
      </c>
      <c r="H2327">
        <v>103206</v>
      </c>
      <c r="I2327">
        <v>9</v>
      </c>
      <c r="J2327" s="1" t="s">
        <v>2156</v>
      </c>
      <c r="K2327" s="1" t="s">
        <v>29</v>
      </c>
      <c r="L2327" s="1" t="s">
        <v>2157</v>
      </c>
      <c r="M2327">
        <v>175</v>
      </c>
      <c r="N2327" s="1" t="s">
        <v>2171</v>
      </c>
      <c r="O2327">
        <v>27</v>
      </c>
      <c r="P2327">
        <v>103812</v>
      </c>
      <c r="R2327" s="1" t="s">
        <v>2156</v>
      </c>
      <c r="S2327" s="1" t="s">
        <v>15</v>
      </c>
      <c r="T2327" s="1" t="s">
        <v>2157</v>
      </c>
      <c r="U2327">
        <v>198</v>
      </c>
      <c r="V2327" s="1" t="s">
        <v>2158</v>
      </c>
      <c r="W2327">
        <v>23.9</v>
      </c>
      <c r="X2327" s="1" t="s">
        <v>1252</v>
      </c>
      <c r="Y2327">
        <v>5</v>
      </c>
      <c r="Z2327" s="1" t="s">
        <v>18</v>
      </c>
      <c r="AA2327">
        <v>97</v>
      </c>
      <c r="AB2327">
        <v>11</v>
      </c>
      <c r="AC2327">
        <v>1</v>
      </c>
      <c r="AD2327">
        <v>73</v>
      </c>
      <c r="AE2327">
        <v>46</v>
      </c>
      <c r="AF2327">
        <v>39</v>
      </c>
      <c r="AG2327">
        <v>18</v>
      </c>
      <c r="AH2327">
        <v>14</v>
      </c>
      <c r="AI2327">
        <v>2</v>
      </c>
      <c r="AJ2327">
        <v>2</v>
      </c>
      <c r="AK2327">
        <v>7</v>
      </c>
      <c r="AL2327">
        <v>0</v>
      </c>
      <c r="AM2327">
        <v>79</v>
      </c>
      <c r="AN2327">
        <v>50</v>
      </c>
      <c r="AO2327">
        <v>32</v>
      </c>
      <c r="AP2327">
        <v>14</v>
      </c>
      <c r="AQ2327">
        <v>13</v>
      </c>
      <c r="AR2327">
        <v>3</v>
      </c>
      <c r="AS2327">
        <v>7</v>
      </c>
      <c r="AT2327">
        <v>27</v>
      </c>
      <c r="AU2327">
        <v>1215</v>
      </c>
      <c r="AV2327">
        <v>60</v>
      </c>
      <c r="AW2327">
        <v>635</v>
      </c>
    </row>
    <row r="2328" spans="1:49" x14ac:dyDescent="0.35">
      <c r="A2328" s="1" t="s">
        <v>1175</v>
      </c>
      <c r="B2328" s="1" t="s">
        <v>1176</v>
      </c>
      <c r="C2328" s="1" t="s">
        <v>259</v>
      </c>
      <c r="D2328">
        <v>128</v>
      </c>
      <c r="E2328" s="1" t="s">
        <v>2257</v>
      </c>
      <c r="F2328">
        <v>20050620</v>
      </c>
      <c r="G2328">
        <v>93</v>
      </c>
      <c r="H2328">
        <v>103909</v>
      </c>
      <c r="I2328">
        <v>15</v>
      </c>
      <c r="J2328" s="1" t="s">
        <v>2156</v>
      </c>
      <c r="K2328" s="1" t="s">
        <v>84</v>
      </c>
      <c r="L2328" s="1" t="s">
        <v>2157</v>
      </c>
      <c r="M2328">
        <v>175</v>
      </c>
      <c r="N2328" s="1" t="s">
        <v>2165</v>
      </c>
      <c r="O2328">
        <v>23.4</v>
      </c>
      <c r="P2328">
        <v>103598</v>
      </c>
      <c r="R2328" s="1" t="s">
        <v>2156</v>
      </c>
      <c r="S2328" s="1" t="s">
        <v>260</v>
      </c>
      <c r="T2328" s="1" t="s">
        <v>2157</v>
      </c>
      <c r="U2328">
        <v>185</v>
      </c>
      <c r="V2328" s="1" t="s">
        <v>2175</v>
      </c>
      <c r="W2328">
        <v>24.9</v>
      </c>
      <c r="X2328" s="1" t="s">
        <v>1253</v>
      </c>
      <c r="Y2328">
        <v>5</v>
      </c>
      <c r="Z2328" s="1" t="s">
        <v>18</v>
      </c>
      <c r="AA2328">
        <v>197</v>
      </c>
      <c r="AB2328">
        <v>6</v>
      </c>
      <c r="AC2328">
        <v>9</v>
      </c>
      <c r="AD2328">
        <v>155</v>
      </c>
      <c r="AE2328">
        <v>87</v>
      </c>
      <c r="AF2328">
        <v>70</v>
      </c>
      <c r="AG2328">
        <v>35</v>
      </c>
      <c r="AH2328">
        <v>26</v>
      </c>
      <c r="AI2328">
        <v>8</v>
      </c>
      <c r="AJ2328">
        <v>11</v>
      </c>
      <c r="AK2328">
        <v>20</v>
      </c>
      <c r="AL2328">
        <v>4</v>
      </c>
      <c r="AM2328">
        <v>170</v>
      </c>
      <c r="AN2328">
        <v>104</v>
      </c>
      <c r="AO2328">
        <v>75</v>
      </c>
      <c r="AP2328">
        <v>35</v>
      </c>
      <c r="AQ2328">
        <v>26</v>
      </c>
      <c r="AR2328">
        <v>7</v>
      </c>
      <c r="AS2328">
        <v>12</v>
      </c>
      <c r="AT2328">
        <v>18</v>
      </c>
      <c r="AU2328">
        <v>1385</v>
      </c>
      <c r="AV2328">
        <v>51</v>
      </c>
      <c r="AW2328">
        <v>718</v>
      </c>
    </row>
    <row r="2329" spans="1:49" x14ac:dyDescent="0.35">
      <c r="A2329" s="1" t="s">
        <v>1175</v>
      </c>
      <c r="B2329" s="1" t="s">
        <v>1176</v>
      </c>
      <c r="C2329" s="1" t="s">
        <v>259</v>
      </c>
      <c r="D2329">
        <v>128</v>
      </c>
      <c r="E2329" s="1" t="s">
        <v>2257</v>
      </c>
      <c r="F2329">
        <v>20050620</v>
      </c>
      <c r="G2329">
        <v>94</v>
      </c>
      <c r="H2329">
        <v>103781</v>
      </c>
      <c r="J2329" s="1" t="s">
        <v>2156</v>
      </c>
      <c r="K2329" s="1" t="s">
        <v>50</v>
      </c>
      <c r="L2329" s="1" t="s">
        <v>2172</v>
      </c>
      <c r="M2329">
        <v>183</v>
      </c>
      <c r="N2329" s="1" t="s">
        <v>2176</v>
      </c>
      <c r="O2329">
        <v>24</v>
      </c>
      <c r="P2329">
        <v>102231</v>
      </c>
      <c r="R2329" s="1" t="s">
        <v>2156</v>
      </c>
      <c r="S2329" s="1" t="s">
        <v>128</v>
      </c>
      <c r="T2329" s="1" t="s">
        <v>2157</v>
      </c>
      <c r="U2329">
        <v>190</v>
      </c>
      <c r="V2329" s="1" t="s">
        <v>2161</v>
      </c>
      <c r="W2329">
        <v>32</v>
      </c>
      <c r="X2329" s="1" t="s">
        <v>1230</v>
      </c>
      <c r="Y2329">
        <v>5</v>
      </c>
      <c r="Z2329" s="1" t="s">
        <v>18</v>
      </c>
      <c r="AA2329">
        <v>89</v>
      </c>
      <c r="AB2329">
        <v>9</v>
      </c>
      <c r="AC2329">
        <v>5</v>
      </c>
      <c r="AD2329">
        <v>75</v>
      </c>
      <c r="AE2329">
        <v>38</v>
      </c>
      <c r="AF2329">
        <v>34</v>
      </c>
      <c r="AG2329">
        <v>23</v>
      </c>
      <c r="AH2329">
        <v>14</v>
      </c>
      <c r="AI2329">
        <v>1</v>
      </c>
      <c r="AJ2329">
        <v>1</v>
      </c>
      <c r="AK2329">
        <v>5</v>
      </c>
      <c r="AL2329">
        <v>1</v>
      </c>
      <c r="AM2329">
        <v>77</v>
      </c>
      <c r="AN2329">
        <v>50</v>
      </c>
      <c r="AO2329">
        <v>35</v>
      </c>
      <c r="AP2329">
        <v>12</v>
      </c>
      <c r="AQ2329">
        <v>13</v>
      </c>
      <c r="AR2329">
        <v>8</v>
      </c>
      <c r="AS2329">
        <v>12</v>
      </c>
      <c r="AT2329">
        <v>38</v>
      </c>
      <c r="AU2329">
        <v>895</v>
      </c>
      <c r="AV2329">
        <v>125</v>
      </c>
      <c r="AW2329">
        <v>345</v>
      </c>
    </row>
    <row r="2330" spans="1:49" x14ac:dyDescent="0.35">
      <c r="A2330" s="1" t="s">
        <v>1175</v>
      </c>
      <c r="B2330" s="1" t="s">
        <v>1176</v>
      </c>
      <c r="C2330" s="1" t="s">
        <v>259</v>
      </c>
      <c r="D2330">
        <v>128</v>
      </c>
      <c r="E2330" s="1" t="s">
        <v>2257</v>
      </c>
      <c r="F2330">
        <v>20050620</v>
      </c>
      <c r="G2330">
        <v>95</v>
      </c>
      <c r="H2330">
        <v>104214</v>
      </c>
      <c r="J2330" s="1" t="s">
        <v>2156</v>
      </c>
      <c r="K2330" s="1" t="s">
        <v>205</v>
      </c>
      <c r="L2330" s="1" t="s">
        <v>2157</v>
      </c>
      <c r="M2330">
        <v>185</v>
      </c>
      <c r="N2330" s="1" t="s">
        <v>2166</v>
      </c>
      <c r="O2330">
        <v>21.9</v>
      </c>
      <c r="P2330">
        <v>102106</v>
      </c>
      <c r="R2330" s="1" t="s">
        <v>2156</v>
      </c>
      <c r="S2330" s="1" t="s">
        <v>219</v>
      </c>
      <c r="T2330" s="1" t="s">
        <v>2157</v>
      </c>
      <c r="U2330">
        <v>188</v>
      </c>
      <c r="V2330" s="1" t="s">
        <v>2162</v>
      </c>
      <c r="W2330">
        <v>32.799999999999997</v>
      </c>
      <c r="X2330" s="1" t="s">
        <v>1254</v>
      </c>
      <c r="Y2330">
        <v>5</v>
      </c>
      <c r="Z2330" s="1" t="s">
        <v>18</v>
      </c>
      <c r="AA2330">
        <v>126</v>
      </c>
      <c r="AB2330">
        <v>5</v>
      </c>
      <c r="AC2330">
        <v>0</v>
      </c>
      <c r="AD2330">
        <v>93</v>
      </c>
      <c r="AE2330">
        <v>66</v>
      </c>
      <c r="AF2330">
        <v>48</v>
      </c>
      <c r="AG2330">
        <v>19</v>
      </c>
      <c r="AH2330">
        <v>18</v>
      </c>
      <c r="AI2330">
        <v>0</v>
      </c>
      <c r="AJ2330">
        <v>3</v>
      </c>
      <c r="AK2330">
        <v>5</v>
      </c>
      <c r="AL2330">
        <v>7</v>
      </c>
      <c r="AM2330">
        <v>127</v>
      </c>
      <c r="AN2330">
        <v>67</v>
      </c>
      <c r="AO2330">
        <v>49</v>
      </c>
      <c r="AP2330">
        <v>24</v>
      </c>
      <c r="AQ2330">
        <v>18</v>
      </c>
      <c r="AR2330">
        <v>6</v>
      </c>
      <c r="AS2330">
        <v>12</v>
      </c>
      <c r="AT2330">
        <v>42</v>
      </c>
      <c r="AU2330">
        <v>814</v>
      </c>
      <c r="AV2330">
        <v>64</v>
      </c>
      <c r="AW2330">
        <v>624</v>
      </c>
    </row>
    <row r="2331" spans="1:49" x14ac:dyDescent="0.35">
      <c r="A2331" s="1" t="s">
        <v>1175</v>
      </c>
      <c r="B2331" s="1" t="s">
        <v>1176</v>
      </c>
      <c r="C2331" s="1" t="s">
        <v>259</v>
      </c>
      <c r="D2331">
        <v>128</v>
      </c>
      <c r="E2331" s="1" t="s">
        <v>2257</v>
      </c>
      <c r="F2331">
        <v>20050620</v>
      </c>
      <c r="G2331">
        <v>96</v>
      </c>
      <c r="H2331">
        <v>104053</v>
      </c>
      <c r="I2331">
        <v>2</v>
      </c>
      <c r="J2331" s="1" t="s">
        <v>2156</v>
      </c>
      <c r="K2331" s="1" t="s">
        <v>92</v>
      </c>
      <c r="L2331" s="1" t="s">
        <v>2157</v>
      </c>
      <c r="M2331">
        <v>188</v>
      </c>
      <c r="N2331" s="1" t="s">
        <v>2164</v>
      </c>
      <c r="O2331">
        <v>22.8</v>
      </c>
      <c r="P2331">
        <v>103110</v>
      </c>
      <c r="R2331" s="1" t="s">
        <v>2198</v>
      </c>
      <c r="S2331" s="1" t="s">
        <v>353</v>
      </c>
      <c r="T2331" s="1" t="s">
        <v>2157</v>
      </c>
      <c r="U2331">
        <v>180</v>
      </c>
      <c r="V2331" s="1" t="s">
        <v>2162</v>
      </c>
      <c r="W2331">
        <v>27.4</v>
      </c>
      <c r="X2331" s="1" t="s">
        <v>1255</v>
      </c>
      <c r="Y2331">
        <v>5</v>
      </c>
      <c r="Z2331" s="1" t="s">
        <v>18</v>
      </c>
      <c r="AA2331">
        <v>174</v>
      </c>
      <c r="AB2331">
        <v>23</v>
      </c>
      <c r="AC2331">
        <v>4</v>
      </c>
      <c r="AD2331">
        <v>155</v>
      </c>
      <c r="AE2331">
        <v>108</v>
      </c>
      <c r="AF2331">
        <v>87</v>
      </c>
      <c r="AG2331">
        <v>25</v>
      </c>
      <c r="AH2331">
        <v>27</v>
      </c>
      <c r="AI2331">
        <v>1</v>
      </c>
      <c r="AJ2331">
        <v>2</v>
      </c>
      <c r="AK2331">
        <v>15</v>
      </c>
      <c r="AL2331">
        <v>8</v>
      </c>
      <c r="AM2331">
        <v>149</v>
      </c>
      <c r="AN2331">
        <v>72</v>
      </c>
      <c r="AO2331">
        <v>61</v>
      </c>
      <c r="AP2331">
        <v>42</v>
      </c>
      <c r="AQ2331">
        <v>25</v>
      </c>
      <c r="AR2331">
        <v>8</v>
      </c>
      <c r="AS2331">
        <v>11</v>
      </c>
      <c r="AT2331">
        <v>4</v>
      </c>
      <c r="AU2331">
        <v>3590</v>
      </c>
      <c r="AV2331">
        <v>120</v>
      </c>
      <c r="AW2331">
        <v>362</v>
      </c>
    </row>
    <row r="2332" spans="1:49" x14ac:dyDescent="0.35">
      <c r="A2332" s="1" t="s">
        <v>1175</v>
      </c>
      <c r="B2332" s="1" t="s">
        <v>1176</v>
      </c>
      <c r="C2332" s="1" t="s">
        <v>259</v>
      </c>
      <c r="D2332">
        <v>128</v>
      </c>
      <c r="E2332" s="1" t="s">
        <v>2257</v>
      </c>
      <c r="F2332">
        <v>20050620</v>
      </c>
      <c r="G2332">
        <v>97</v>
      </c>
      <c r="H2332">
        <v>103819</v>
      </c>
      <c r="I2332">
        <v>1</v>
      </c>
      <c r="J2332" s="1" t="s">
        <v>2156</v>
      </c>
      <c r="K2332" s="1" t="s">
        <v>111</v>
      </c>
      <c r="L2332" s="1" t="s">
        <v>2157</v>
      </c>
      <c r="M2332">
        <v>185</v>
      </c>
      <c r="N2332" s="1" t="s">
        <v>2181</v>
      </c>
      <c r="O2332">
        <v>23.8</v>
      </c>
      <c r="P2332">
        <v>103017</v>
      </c>
      <c r="Q2332">
        <v>25</v>
      </c>
      <c r="R2332" s="1" t="s">
        <v>2156</v>
      </c>
      <c r="S2332" s="1" t="s">
        <v>28</v>
      </c>
      <c r="T2332" s="1" t="s">
        <v>2157</v>
      </c>
      <c r="U2332">
        <v>183</v>
      </c>
      <c r="V2332" s="1" t="s">
        <v>2169</v>
      </c>
      <c r="W2332">
        <v>27.9</v>
      </c>
      <c r="X2332" s="1" t="s">
        <v>1256</v>
      </c>
      <c r="Y2332">
        <v>5</v>
      </c>
      <c r="Z2332" s="1" t="s">
        <v>64</v>
      </c>
      <c r="AA2332">
        <v>155</v>
      </c>
      <c r="AB2332">
        <v>14</v>
      </c>
      <c r="AC2332">
        <v>4</v>
      </c>
      <c r="AD2332">
        <v>115</v>
      </c>
      <c r="AE2332">
        <v>81</v>
      </c>
      <c r="AF2332">
        <v>58</v>
      </c>
      <c r="AG2332">
        <v>22</v>
      </c>
      <c r="AH2332">
        <v>20</v>
      </c>
      <c r="AI2332">
        <v>2</v>
      </c>
      <c r="AJ2332">
        <v>4</v>
      </c>
      <c r="AK2332">
        <v>5</v>
      </c>
      <c r="AL2332">
        <v>2</v>
      </c>
      <c r="AM2332">
        <v>108</v>
      </c>
      <c r="AN2332">
        <v>56</v>
      </c>
      <c r="AO2332">
        <v>44</v>
      </c>
      <c r="AP2332">
        <v>19</v>
      </c>
      <c r="AQ2332">
        <v>19</v>
      </c>
      <c r="AR2332">
        <v>2</v>
      </c>
      <c r="AS2332">
        <v>9</v>
      </c>
      <c r="AT2332">
        <v>1</v>
      </c>
      <c r="AU2332">
        <v>6980</v>
      </c>
      <c r="AV2332">
        <v>26</v>
      </c>
      <c r="AW2332">
        <v>1230</v>
      </c>
    </row>
    <row r="2333" spans="1:49" x14ac:dyDescent="0.35">
      <c r="A2333" s="1" t="s">
        <v>1175</v>
      </c>
      <c r="B2333" s="1" t="s">
        <v>1176</v>
      </c>
      <c r="C2333" s="1" t="s">
        <v>259</v>
      </c>
      <c r="D2333">
        <v>128</v>
      </c>
      <c r="E2333" s="1" t="s">
        <v>2257</v>
      </c>
      <c r="F2333">
        <v>20050620</v>
      </c>
      <c r="G2333">
        <v>98</v>
      </c>
      <c r="H2333">
        <v>103507</v>
      </c>
      <c r="I2333">
        <v>23</v>
      </c>
      <c r="J2333" s="1" t="s">
        <v>2156</v>
      </c>
      <c r="K2333" s="1" t="s">
        <v>36</v>
      </c>
      <c r="L2333" s="1" t="s">
        <v>2157</v>
      </c>
      <c r="M2333">
        <v>183</v>
      </c>
      <c r="N2333" s="1" t="s">
        <v>2161</v>
      </c>
      <c r="O2333">
        <v>25.3</v>
      </c>
      <c r="P2333">
        <v>104252</v>
      </c>
      <c r="R2333" s="1" t="s">
        <v>2156</v>
      </c>
      <c r="S2333" s="1" t="s">
        <v>233</v>
      </c>
      <c r="T2333" s="1" t="s">
        <v>2157</v>
      </c>
      <c r="U2333">
        <v>190</v>
      </c>
      <c r="V2333" s="1" t="s">
        <v>2169</v>
      </c>
      <c r="W2333">
        <v>21.7</v>
      </c>
      <c r="X2333" s="1" t="s">
        <v>1257</v>
      </c>
      <c r="Y2333">
        <v>5</v>
      </c>
      <c r="Z2333" s="1" t="s">
        <v>64</v>
      </c>
      <c r="AA2333">
        <v>109</v>
      </c>
      <c r="AB2333">
        <v>7</v>
      </c>
      <c r="AC2333">
        <v>1</v>
      </c>
      <c r="AD2333">
        <v>83</v>
      </c>
      <c r="AE2333">
        <v>50</v>
      </c>
      <c r="AF2333">
        <v>39</v>
      </c>
      <c r="AG2333">
        <v>21</v>
      </c>
      <c r="AH2333">
        <v>15</v>
      </c>
      <c r="AI2333">
        <v>3</v>
      </c>
      <c r="AJ2333">
        <v>4</v>
      </c>
      <c r="AK2333">
        <v>2</v>
      </c>
      <c r="AL2333">
        <v>2</v>
      </c>
      <c r="AM2333">
        <v>106</v>
      </c>
      <c r="AN2333">
        <v>64</v>
      </c>
      <c r="AO2333">
        <v>40</v>
      </c>
      <c r="AP2333">
        <v>16</v>
      </c>
      <c r="AQ2333">
        <v>16</v>
      </c>
      <c r="AR2333">
        <v>8</v>
      </c>
      <c r="AS2333">
        <v>15</v>
      </c>
      <c r="AT2333">
        <v>31</v>
      </c>
      <c r="AU2333">
        <v>1075</v>
      </c>
      <c r="AV2333">
        <v>57</v>
      </c>
      <c r="AW2333">
        <v>650</v>
      </c>
    </row>
    <row r="2334" spans="1:49" x14ac:dyDescent="0.35">
      <c r="A2334" s="1" t="s">
        <v>1175</v>
      </c>
      <c r="B2334" s="1" t="s">
        <v>1176</v>
      </c>
      <c r="C2334" s="1" t="s">
        <v>259</v>
      </c>
      <c r="D2334">
        <v>128</v>
      </c>
      <c r="E2334" s="1" t="s">
        <v>2257</v>
      </c>
      <c r="F2334">
        <v>20050620</v>
      </c>
      <c r="G2334">
        <v>99</v>
      </c>
      <c r="H2334">
        <v>103602</v>
      </c>
      <c r="I2334">
        <v>21</v>
      </c>
      <c r="J2334" s="1" t="s">
        <v>2156</v>
      </c>
      <c r="K2334" s="1" t="s">
        <v>82</v>
      </c>
      <c r="L2334" s="1" t="s">
        <v>2157</v>
      </c>
      <c r="M2334">
        <v>183</v>
      </c>
      <c r="N2334" s="1" t="s">
        <v>2177</v>
      </c>
      <c r="O2334">
        <v>24.8</v>
      </c>
      <c r="P2334">
        <v>104026</v>
      </c>
      <c r="Q2334">
        <v>11</v>
      </c>
      <c r="R2334" s="1" t="s">
        <v>2156</v>
      </c>
      <c r="S2334" s="1" t="s">
        <v>376</v>
      </c>
      <c r="T2334" s="1" t="s">
        <v>2157</v>
      </c>
      <c r="U2334">
        <v>198</v>
      </c>
      <c r="V2334" s="1" t="s">
        <v>2179</v>
      </c>
      <c r="W2334">
        <v>22.9</v>
      </c>
      <c r="X2334" s="1" t="s">
        <v>1129</v>
      </c>
      <c r="Y2334">
        <v>5</v>
      </c>
      <c r="Z2334" s="1" t="s">
        <v>64</v>
      </c>
      <c r="AA2334">
        <v>94</v>
      </c>
      <c r="AB2334">
        <v>20</v>
      </c>
      <c r="AC2334">
        <v>2</v>
      </c>
      <c r="AD2334">
        <v>72</v>
      </c>
      <c r="AE2334">
        <v>49</v>
      </c>
      <c r="AF2334">
        <v>43</v>
      </c>
      <c r="AG2334">
        <v>17</v>
      </c>
      <c r="AH2334">
        <v>14</v>
      </c>
      <c r="AI2334">
        <v>4</v>
      </c>
      <c r="AJ2334">
        <v>4</v>
      </c>
      <c r="AK2334">
        <v>9</v>
      </c>
      <c r="AL2334">
        <v>2</v>
      </c>
      <c r="AM2334">
        <v>109</v>
      </c>
      <c r="AN2334">
        <v>84</v>
      </c>
      <c r="AO2334">
        <v>53</v>
      </c>
      <c r="AP2334">
        <v>10</v>
      </c>
      <c r="AQ2334">
        <v>14</v>
      </c>
      <c r="AR2334">
        <v>9</v>
      </c>
      <c r="AS2334">
        <v>13</v>
      </c>
      <c r="AT2334">
        <v>24</v>
      </c>
      <c r="AU2334">
        <v>1270</v>
      </c>
      <c r="AV2334">
        <v>10</v>
      </c>
      <c r="AW2334">
        <v>1620</v>
      </c>
    </row>
    <row r="2335" spans="1:49" x14ac:dyDescent="0.35">
      <c r="A2335" s="1" t="s">
        <v>1175</v>
      </c>
      <c r="B2335" s="1" t="s">
        <v>1176</v>
      </c>
      <c r="C2335" s="1" t="s">
        <v>259</v>
      </c>
      <c r="D2335">
        <v>128</v>
      </c>
      <c r="E2335" s="1" t="s">
        <v>2257</v>
      </c>
      <c r="F2335">
        <v>20050620</v>
      </c>
      <c r="G2335">
        <v>100</v>
      </c>
      <c r="H2335">
        <v>104022</v>
      </c>
      <c r="I2335">
        <v>31</v>
      </c>
      <c r="J2335" s="1" t="s">
        <v>2156</v>
      </c>
      <c r="K2335" s="1" t="s">
        <v>26</v>
      </c>
      <c r="L2335" s="1" t="s">
        <v>2157</v>
      </c>
      <c r="M2335">
        <v>183</v>
      </c>
      <c r="N2335" s="1" t="s">
        <v>2166</v>
      </c>
      <c r="O2335">
        <v>22.9</v>
      </c>
      <c r="P2335">
        <v>102035</v>
      </c>
      <c r="R2335" s="1" t="s">
        <v>2156</v>
      </c>
      <c r="S2335" s="1" t="s">
        <v>189</v>
      </c>
      <c r="T2335" s="1" t="s">
        <v>2157</v>
      </c>
      <c r="U2335">
        <v>183</v>
      </c>
      <c r="V2335" s="1" t="s">
        <v>2179</v>
      </c>
      <c r="W2335">
        <v>33.200000000000003</v>
      </c>
      <c r="X2335" s="1" t="s">
        <v>1258</v>
      </c>
      <c r="Y2335">
        <v>5</v>
      </c>
      <c r="Z2335" s="1" t="s">
        <v>64</v>
      </c>
      <c r="AA2335">
        <v>195</v>
      </c>
      <c r="AB2335">
        <v>6</v>
      </c>
      <c r="AC2335">
        <v>6</v>
      </c>
      <c r="AD2335">
        <v>142</v>
      </c>
      <c r="AE2335">
        <v>74</v>
      </c>
      <c r="AF2335">
        <v>51</v>
      </c>
      <c r="AG2335">
        <v>32</v>
      </c>
      <c r="AH2335">
        <v>21</v>
      </c>
      <c r="AI2335">
        <v>9</v>
      </c>
      <c r="AJ2335">
        <v>16</v>
      </c>
      <c r="AK2335">
        <v>6</v>
      </c>
      <c r="AL2335">
        <v>7</v>
      </c>
      <c r="AM2335">
        <v>168</v>
      </c>
      <c r="AN2335">
        <v>90</v>
      </c>
      <c r="AO2335">
        <v>58</v>
      </c>
      <c r="AP2335">
        <v>33</v>
      </c>
      <c r="AQ2335">
        <v>21</v>
      </c>
      <c r="AR2335">
        <v>9</v>
      </c>
      <c r="AS2335">
        <v>17</v>
      </c>
      <c r="AT2335">
        <v>34</v>
      </c>
      <c r="AU2335">
        <v>1055</v>
      </c>
      <c r="AV2335">
        <v>97</v>
      </c>
      <c r="AW2335">
        <v>403</v>
      </c>
    </row>
    <row r="2336" spans="1:49" x14ac:dyDescent="0.35">
      <c r="A2336" s="1" t="s">
        <v>1175</v>
      </c>
      <c r="B2336" s="1" t="s">
        <v>1176</v>
      </c>
      <c r="C2336" s="1" t="s">
        <v>259</v>
      </c>
      <c r="D2336">
        <v>128</v>
      </c>
      <c r="E2336" s="1" t="s">
        <v>2257</v>
      </c>
      <c r="F2336">
        <v>20050620</v>
      </c>
      <c r="G2336">
        <v>101</v>
      </c>
      <c r="H2336">
        <v>103720</v>
      </c>
      <c r="I2336">
        <v>3</v>
      </c>
      <c r="J2336" s="1" t="s">
        <v>2156</v>
      </c>
      <c r="K2336" s="1" t="s">
        <v>150</v>
      </c>
      <c r="L2336" s="1" t="s">
        <v>2157</v>
      </c>
      <c r="M2336">
        <v>180</v>
      </c>
      <c r="N2336" s="1" t="s">
        <v>2184</v>
      </c>
      <c r="O2336">
        <v>24.3</v>
      </c>
      <c r="P2336">
        <v>102925</v>
      </c>
      <c r="R2336" s="1" t="s">
        <v>2198</v>
      </c>
      <c r="S2336" s="1" t="s">
        <v>147</v>
      </c>
      <c r="T2336" s="1" t="s">
        <v>2157</v>
      </c>
      <c r="U2336">
        <v>196</v>
      </c>
      <c r="V2336" s="1" t="s">
        <v>2164</v>
      </c>
      <c r="W2336">
        <v>28.3</v>
      </c>
      <c r="X2336" s="1" t="s">
        <v>1184</v>
      </c>
      <c r="Y2336">
        <v>5</v>
      </c>
      <c r="Z2336" s="1" t="s">
        <v>64</v>
      </c>
      <c r="AA2336">
        <v>151</v>
      </c>
      <c r="AB2336">
        <v>14</v>
      </c>
      <c r="AC2336">
        <v>3</v>
      </c>
      <c r="AD2336">
        <v>110</v>
      </c>
      <c r="AE2336">
        <v>68</v>
      </c>
      <c r="AF2336">
        <v>55</v>
      </c>
      <c r="AG2336">
        <v>22</v>
      </c>
      <c r="AH2336">
        <v>17</v>
      </c>
      <c r="AI2336">
        <v>3</v>
      </c>
      <c r="AJ2336">
        <v>3</v>
      </c>
      <c r="AK2336">
        <v>15</v>
      </c>
      <c r="AL2336">
        <v>3</v>
      </c>
      <c r="AM2336">
        <v>114</v>
      </c>
      <c r="AN2336">
        <v>70</v>
      </c>
      <c r="AO2336">
        <v>46</v>
      </c>
      <c r="AP2336">
        <v>27</v>
      </c>
      <c r="AQ2336">
        <v>17</v>
      </c>
      <c r="AR2336">
        <v>7</v>
      </c>
      <c r="AS2336">
        <v>9</v>
      </c>
      <c r="AT2336">
        <v>2</v>
      </c>
      <c r="AU2336">
        <v>3640</v>
      </c>
      <c r="AV2336">
        <v>123</v>
      </c>
      <c r="AW2336">
        <v>352</v>
      </c>
    </row>
    <row r="2337" spans="1:49" x14ac:dyDescent="0.35">
      <c r="A2337" s="1" t="s">
        <v>1175</v>
      </c>
      <c r="B2337" s="1" t="s">
        <v>1176</v>
      </c>
      <c r="C2337" s="1" t="s">
        <v>259</v>
      </c>
      <c r="D2337">
        <v>128</v>
      </c>
      <c r="E2337" s="1" t="s">
        <v>2257</v>
      </c>
      <c r="F2337">
        <v>20050620</v>
      </c>
      <c r="G2337">
        <v>102</v>
      </c>
      <c r="H2337">
        <v>103758</v>
      </c>
      <c r="I2337">
        <v>24</v>
      </c>
      <c r="J2337" s="1" t="s">
        <v>2156</v>
      </c>
      <c r="K2337" s="1" t="s">
        <v>23</v>
      </c>
      <c r="L2337" s="1" t="s">
        <v>2157</v>
      </c>
      <c r="M2337">
        <v>188</v>
      </c>
      <c r="N2337" s="1" t="s">
        <v>2164</v>
      </c>
      <c r="O2337">
        <v>24.1</v>
      </c>
      <c r="P2337">
        <v>104607</v>
      </c>
      <c r="R2337" s="1" t="s">
        <v>2156</v>
      </c>
      <c r="S2337" s="1" t="s">
        <v>42</v>
      </c>
      <c r="T2337" s="1" t="s">
        <v>2157</v>
      </c>
      <c r="U2337">
        <v>196</v>
      </c>
      <c r="V2337" s="1" t="s">
        <v>2160</v>
      </c>
      <c r="W2337">
        <v>19.7</v>
      </c>
      <c r="X2337" s="1" t="s">
        <v>1219</v>
      </c>
      <c r="Y2337">
        <v>5</v>
      </c>
      <c r="Z2337" s="1" t="s">
        <v>64</v>
      </c>
      <c r="AA2337">
        <v>115</v>
      </c>
      <c r="AB2337">
        <v>19</v>
      </c>
      <c r="AC2337">
        <v>7</v>
      </c>
      <c r="AD2337">
        <v>106</v>
      </c>
      <c r="AE2337">
        <v>57</v>
      </c>
      <c r="AF2337">
        <v>47</v>
      </c>
      <c r="AG2337">
        <v>26</v>
      </c>
      <c r="AH2337">
        <v>16</v>
      </c>
      <c r="AI2337">
        <v>6</v>
      </c>
      <c r="AJ2337">
        <v>7</v>
      </c>
      <c r="AK2337">
        <v>9</v>
      </c>
      <c r="AL2337">
        <v>2</v>
      </c>
      <c r="AM2337">
        <v>98</v>
      </c>
      <c r="AN2337">
        <v>59</v>
      </c>
      <c r="AO2337">
        <v>40</v>
      </c>
      <c r="AP2337">
        <v>22</v>
      </c>
      <c r="AQ2337">
        <v>14</v>
      </c>
      <c r="AR2337">
        <v>6</v>
      </c>
      <c r="AS2337">
        <v>9</v>
      </c>
      <c r="AT2337">
        <v>30</v>
      </c>
      <c r="AU2337">
        <v>1095</v>
      </c>
      <c r="AV2337">
        <v>49</v>
      </c>
      <c r="AW2337">
        <v>741</v>
      </c>
    </row>
    <row r="2338" spans="1:49" x14ac:dyDescent="0.35">
      <c r="A2338" s="1" t="s">
        <v>1175</v>
      </c>
      <c r="B2338" s="1" t="s">
        <v>1176</v>
      </c>
      <c r="C2338" s="1" t="s">
        <v>259</v>
      </c>
      <c r="D2338">
        <v>128</v>
      </c>
      <c r="E2338" s="1" t="s">
        <v>2257</v>
      </c>
      <c r="F2338">
        <v>20050620</v>
      </c>
      <c r="G2338">
        <v>103</v>
      </c>
      <c r="H2338">
        <v>104339</v>
      </c>
      <c r="I2338">
        <v>10</v>
      </c>
      <c r="J2338" s="1" t="s">
        <v>2156</v>
      </c>
      <c r="K2338" s="1" t="s">
        <v>80</v>
      </c>
      <c r="L2338" s="1" t="s">
        <v>2157</v>
      </c>
      <c r="M2338">
        <v>196</v>
      </c>
      <c r="N2338" s="1" t="s">
        <v>2178</v>
      </c>
      <c r="O2338">
        <v>21.2</v>
      </c>
      <c r="P2338">
        <v>104792</v>
      </c>
      <c r="R2338" s="1" t="s">
        <v>2156</v>
      </c>
      <c r="S2338" s="1" t="s">
        <v>48</v>
      </c>
      <c r="T2338" s="1" t="s">
        <v>2157</v>
      </c>
      <c r="U2338">
        <v>193</v>
      </c>
      <c r="V2338" s="1" t="s">
        <v>2171</v>
      </c>
      <c r="W2338">
        <v>18.8</v>
      </c>
      <c r="X2338" s="1" t="s">
        <v>1189</v>
      </c>
      <c r="Y2338">
        <v>5</v>
      </c>
      <c r="Z2338" s="1" t="s">
        <v>64</v>
      </c>
      <c r="AA2338">
        <v>81</v>
      </c>
      <c r="AB2338">
        <v>10</v>
      </c>
      <c r="AC2338">
        <v>5</v>
      </c>
      <c r="AD2338">
        <v>63</v>
      </c>
      <c r="AE2338">
        <v>43</v>
      </c>
      <c r="AF2338">
        <v>40</v>
      </c>
      <c r="AG2338">
        <v>12</v>
      </c>
      <c r="AH2338">
        <v>13</v>
      </c>
      <c r="AI2338">
        <v>0</v>
      </c>
      <c r="AJ2338">
        <v>0</v>
      </c>
      <c r="AK2338">
        <v>3</v>
      </c>
      <c r="AL2338">
        <v>3</v>
      </c>
      <c r="AM2338">
        <v>72</v>
      </c>
      <c r="AN2338">
        <v>38</v>
      </c>
      <c r="AO2338">
        <v>25</v>
      </c>
      <c r="AP2338">
        <v>15</v>
      </c>
      <c r="AQ2338">
        <v>12</v>
      </c>
      <c r="AR2338">
        <v>4</v>
      </c>
      <c r="AS2338">
        <v>9</v>
      </c>
      <c r="AT2338">
        <v>17</v>
      </c>
      <c r="AU2338">
        <v>1415</v>
      </c>
      <c r="AV2338">
        <v>83</v>
      </c>
      <c r="AW2338">
        <v>506</v>
      </c>
    </row>
    <row r="2339" spans="1:49" x14ac:dyDescent="0.35">
      <c r="A2339" s="1" t="s">
        <v>1175</v>
      </c>
      <c r="B2339" s="1" t="s">
        <v>1176</v>
      </c>
      <c r="C2339" s="1" t="s">
        <v>259</v>
      </c>
      <c r="D2339">
        <v>128</v>
      </c>
      <c r="E2339" s="1" t="s">
        <v>2257</v>
      </c>
      <c r="F2339">
        <v>20050620</v>
      </c>
      <c r="G2339">
        <v>104</v>
      </c>
      <c r="H2339">
        <v>103852</v>
      </c>
      <c r="I2339">
        <v>26</v>
      </c>
      <c r="J2339" s="1" t="s">
        <v>2156</v>
      </c>
      <c r="K2339" s="1" t="s">
        <v>30</v>
      </c>
      <c r="L2339" s="1" t="s">
        <v>2172</v>
      </c>
      <c r="M2339">
        <v>188</v>
      </c>
      <c r="N2339" s="1" t="s">
        <v>2161</v>
      </c>
      <c r="O2339">
        <v>23.7</v>
      </c>
      <c r="P2339">
        <v>103498</v>
      </c>
      <c r="Q2339">
        <v>5</v>
      </c>
      <c r="R2339" s="1" t="s">
        <v>2156</v>
      </c>
      <c r="S2339" s="1" t="s">
        <v>678</v>
      </c>
      <c r="T2339" s="1" t="s">
        <v>2157</v>
      </c>
      <c r="U2339">
        <v>193</v>
      </c>
      <c r="V2339" s="1" t="s">
        <v>2166</v>
      </c>
      <c r="W2339">
        <v>25.3</v>
      </c>
      <c r="X2339" s="1" t="s">
        <v>1139</v>
      </c>
      <c r="Y2339">
        <v>5</v>
      </c>
      <c r="Z2339" s="1" t="s">
        <v>64</v>
      </c>
      <c r="AA2339">
        <v>109</v>
      </c>
      <c r="AB2339">
        <v>14</v>
      </c>
      <c r="AC2339">
        <v>1</v>
      </c>
      <c r="AD2339">
        <v>98</v>
      </c>
      <c r="AE2339">
        <v>59</v>
      </c>
      <c r="AF2339">
        <v>53</v>
      </c>
      <c r="AG2339">
        <v>21</v>
      </c>
      <c r="AH2339">
        <v>16</v>
      </c>
      <c r="AI2339">
        <v>4</v>
      </c>
      <c r="AJ2339">
        <v>4</v>
      </c>
      <c r="AK2339">
        <v>6</v>
      </c>
      <c r="AL2339">
        <v>1</v>
      </c>
      <c r="AM2339">
        <v>83</v>
      </c>
      <c r="AN2339">
        <v>53</v>
      </c>
      <c r="AO2339">
        <v>42</v>
      </c>
      <c r="AP2339">
        <v>16</v>
      </c>
      <c r="AQ2339">
        <v>15</v>
      </c>
      <c r="AR2339">
        <v>0</v>
      </c>
      <c r="AS2339">
        <v>2</v>
      </c>
      <c r="AT2339">
        <v>33</v>
      </c>
      <c r="AU2339">
        <v>1055</v>
      </c>
      <c r="AV2339">
        <v>5</v>
      </c>
      <c r="AW2339">
        <v>3195</v>
      </c>
    </row>
    <row r="2340" spans="1:49" x14ac:dyDescent="0.35">
      <c r="A2340" s="1" t="s">
        <v>1175</v>
      </c>
      <c r="B2340" s="1" t="s">
        <v>1176</v>
      </c>
      <c r="C2340" s="1" t="s">
        <v>259</v>
      </c>
      <c r="D2340">
        <v>128</v>
      </c>
      <c r="E2340" s="1" t="s">
        <v>2257</v>
      </c>
      <c r="F2340">
        <v>20050620</v>
      </c>
      <c r="G2340">
        <v>105</v>
      </c>
      <c r="H2340">
        <v>103018</v>
      </c>
      <c r="J2340" s="1" t="s">
        <v>2156</v>
      </c>
      <c r="K2340" s="1" t="s">
        <v>35</v>
      </c>
      <c r="L2340" s="1" t="s">
        <v>2157</v>
      </c>
      <c r="M2340">
        <v>196</v>
      </c>
      <c r="N2340" s="1" t="s">
        <v>2174</v>
      </c>
      <c r="O2340">
        <v>27.9</v>
      </c>
      <c r="P2340">
        <v>102562</v>
      </c>
      <c r="Q2340">
        <v>28</v>
      </c>
      <c r="R2340" s="1" t="s">
        <v>2156</v>
      </c>
      <c r="S2340" s="1" t="s">
        <v>39</v>
      </c>
      <c r="T2340" s="1" t="s">
        <v>2157</v>
      </c>
      <c r="U2340">
        <v>190</v>
      </c>
      <c r="V2340" s="1" t="s">
        <v>2160</v>
      </c>
      <c r="W2340">
        <v>30.2</v>
      </c>
      <c r="X2340" s="1" t="s">
        <v>1259</v>
      </c>
      <c r="Y2340">
        <v>5</v>
      </c>
      <c r="Z2340" s="1" t="s">
        <v>64</v>
      </c>
      <c r="AA2340">
        <v>163</v>
      </c>
      <c r="AB2340">
        <v>25</v>
      </c>
      <c r="AC2340">
        <v>2</v>
      </c>
      <c r="AD2340">
        <v>128</v>
      </c>
      <c r="AE2340">
        <v>92</v>
      </c>
      <c r="AF2340">
        <v>74</v>
      </c>
      <c r="AG2340">
        <v>20</v>
      </c>
      <c r="AH2340">
        <v>23</v>
      </c>
      <c r="AI2340">
        <v>3</v>
      </c>
      <c r="AJ2340">
        <v>6</v>
      </c>
      <c r="AK2340">
        <v>8</v>
      </c>
      <c r="AL2340">
        <v>1</v>
      </c>
      <c r="AM2340">
        <v>149</v>
      </c>
      <c r="AN2340">
        <v>109</v>
      </c>
      <c r="AO2340">
        <v>71</v>
      </c>
      <c r="AP2340">
        <v>23</v>
      </c>
      <c r="AQ2340">
        <v>23</v>
      </c>
      <c r="AR2340">
        <v>6</v>
      </c>
      <c r="AS2340">
        <v>10</v>
      </c>
      <c r="AT2340">
        <v>36</v>
      </c>
      <c r="AU2340">
        <v>950</v>
      </c>
      <c r="AV2340">
        <v>28</v>
      </c>
      <c r="AW2340">
        <v>1145</v>
      </c>
    </row>
    <row r="2341" spans="1:49" x14ac:dyDescent="0.35">
      <c r="A2341" s="1" t="s">
        <v>1175</v>
      </c>
      <c r="B2341" s="1" t="s">
        <v>1176</v>
      </c>
      <c r="C2341" s="1" t="s">
        <v>259</v>
      </c>
      <c r="D2341">
        <v>128</v>
      </c>
      <c r="E2341" s="1" t="s">
        <v>2257</v>
      </c>
      <c r="F2341">
        <v>20050620</v>
      </c>
      <c r="G2341">
        <v>106</v>
      </c>
      <c r="H2341">
        <v>102563</v>
      </c>
      <c r="I2341">
        <v>12</v>
      </c>
      <c r="J2341" s="1" t="s">
        <v>2156</v>
      </c>
      <c r="K2341" s="1" t="s">
        <v>88</v>
      </c>
      <c r="L2341" s="1" t="s">
        <v>2157</v>
      </c>
      <c r="M2341">
        <v>180</v>
      </c>
      <c r="N2341" s="1" t="s">
        <v>2179</v>
      </c>
      <c r="O2341">
        <v>30.2</v>
      </c>
      <c r="P2341">
        <v>104386</v>
      </c>
      <c r="R2341" s="1" t="s">
        <v>2156</v>
      </c>
      <c r="S2341" s="1" t="s">
        <v>277</v>
      </c>
      <c r="T2341" s="1" t="s">
        <v>2157</v>
      </c>
      <c r="U2341">
        <v>180</v>
      </c>
      <c r="V2341" s="1" t="s">
        <v>2199</v>
      </c>
      <c r="W2341">
        <v>20.9</v>
      </c>
      <c r="X2341" s="1" t="s">
        <v>1260</v>
      </c>
      <c r="Y2341">
        <v>5</v>
      </c>
      <c r="Z2341" s="1" t="s">
        <v>64</v>
      </c>
      <c r="AA2341">
        <v>74</v>
      </c>
      <c r="AB2341">
        <v>12</v>
      </c>
      <c r="AC2341">
        <v>1</v>
      </c>
      <c r="AD2341">
        <v>67</v>
      </c>
      <c r="AE2341">
        <v>45</v>
      </c>
      <c r="AF2341">
        <v>39</v>
      </c>
      <c r="AG2341">
        <v>12</v>
      </c>
      <c r="AH2341">
        <v>12</v>
      </c>
      <c r="AI2341">
        <v>4</v>
      </c>
      <c r="AJ2341">
        <v>4</v>
      </c>
      <c r="AK2341">
        <v>6</v>
      </c>
      <c r="AL2341">
        <v>1</v>
      </c>
      <c r="AM2341">
        <v>66</v>
      </c>
      <c r="AN2341">
        <v>42</v>
      </c>
      <c r="AO2341">
        <v>24</v>
      </c>
      <c r="AP2341">
        <v>11</v>
      </c>
      <c r="AQ2341">
        <v>12</v>
      </c>
      <c r="AR2341">
        <v>2</v>
      </c>
      <c r="AS2341">
        <v>8</v>
      </c>
      <c r="AT2341">
        <v>22</v>
      </c>
      <c r="AU2341">
        <v>1313</v>
      </c>
      <c r="AV2341">
        <v>108</v>
      </c>
      <c r="AW2341">
        <v>386</v>
      </c>
    </row>
    <row r="2342" spans="1:49" x14ac:dyDescent="0.35">
      <c r="A2342" s="1" t="s">
        <v>1175</v>
      </c>
      <c r="B2342" s="1" t="s">
        <v>1176</v>
      </c>
      <c r="C2342" s="1" t="s">
        <v>259</v>
      </c>
      <c r="D2342">
        <v>128</v>
      </c>
      <c r="E2342" s="1" t="s">
        <v>2257</v>
      </c>
      <c r="F2342">
        <v>20050620</v>
      </c>
      <c r="G2342">
        <v>107</v>
      </c>
      <c r="H2342">
        <v>103900</v>
      </c>
      <c r="I2342">
        <v>18</v>
      </c>
      <c r="J2342" s="1" t="s">
        <v>2156</v>
      </c>
      <c r="K2342" s="1" t="s">
        <v>86</v>
      </c>
      <c r="L2342" s="1" t="s">
        <v>2157</v>
      </c>
      <c r="M2342">
        <v>180</v>
      </c>
      <c r="N2342" s="1" t="s">
        <v>2165</v>
      </c>
      <c r="O2342">
        <v>23.4</v>
      </c>
      <c r="P2342">
        <v>104918</v>
      </c>
      <c r="R2342" s="1" t="s">
        <v>2173</v>
      </c>
      <c r="S2342" s="1" t="s">
        <v>135</v>
      </c>
      <c r="T2342" s="1" t="s">
        <v>2157</v>
      </c>
      <c r="U2342">
        <v>190</v>
      </c>
      <c r="V2342" s="1" t="s">
        <v>2163</v>
      </c>
      <c r="W2342">
        <v>18</v>
      </c>
      <c r="X2342" s="1" t="s">
        <v>1261</v>
      </c>
      <c r="Y2342">
        <v>5</v>
      </c>
      <c r="Z2342" s="1" t="s">
        <v>64</v>
      </c>
      <c r="AA2342">
        <v>193</v>
      </c>
      <c r="AB2342">
        <v>3</v>
      </c>
      <c r="AC2342">
        <v>2</v>
      </c>
      <c r="AD2342">
        <v>140</v>
      </c>
      <c r="AE2342">
        <v>95</v>
      </c>
      <c r="AF2342">
        <v>61</v>
      </c>
      <c r="AG2342">
        <v>23</v>
      </c>
      <c r="AH2342">
        <v>21</v>
      </c>
      <c r="AI2342">
        <v>9</v>
      </c>
      <c r="AJ2342">
        <v>15</v>
      </c>
      <c r="AK2342">
        <v>6</v>
      </c>
      <c r="AL2342">
        <v>8</v>
      </c>
      <c r="AM2342">
        <v>145</v>
      </c>
      <c r="AN2342">
        <v>71</v>
      </c>
      <c r="AO2342">
        <v>46</v>
      </c>
      <c r="AP2342">
        <v>29</v>
      </c>
      <c r="AQ2342">
        <v>21</v>
      </c>
      <c r="AR2342">
        <v>11</v>
      </c>
      <c r="AS2342">
        <v>21</v>
      </c>
      <c r="AT2342">
        <v>19</v>
      </c>
      <c r="AU2342">
        <v>1385</v>
      </c>
      <c r="AV2342">
        <v>312</v>
      </c>
      <c r="AW2342">
        <v>111</v>
      </c>
    </row>
    <row r="2343" spans="1:49" x14ac:dyDescent="0.35">
      <c r="A2343" s="1" t="s">
        <v>1175</v>
      </c>
      <c r="B2343" s="1" t="s">
        <v>1176</v>
      </c>
      <c r="C2343" s="1" t="s">
        <v>259</v>
      </c>
      <c r="D2343">
        <v>128</v>
      </c>
      <c r="E2343" s="1" t="s">
        <v>2257</v>
      </c>
      <c r="F2343">
        <v>20050620</v>
      </c>
      <c r="G2343">
        <v>108</v>
      </c>
      <c r="H2343">
        <v>104755</v>
      </c>
      <c r="I2343">
        <v>27</v>
      </c>
      <c r="J2343" s="1" t="s">
        <v>2156</v>
      </c>
      <c r="K2343" s="1" t="s">
        <v>276</v>
      </c>
      <c r="L2343" s="1" t="s">
        <v>2157</v>
      </c>
      <c r="M2343">
        <v>185</v>
      </c>
      <c r="N2343" s="1" t="s">
        <v>2171</v>
      </c>
      <c r="O2343">
        <v>19</v>
      </c>
      <c r="P2343">
        <v>104180</v>
      </c>
      <c r="R2343" s="1" t="s">
        <v>2156</v>
      </c>
      <c r="S2343" s="1" t="s">
        <v>117</v>
      </c>
      <c r="T2343" s="1" t="s">
        <v>2172</v>
      </c>
      <c r="U2343">
        <v>193</v>
      </c>
      <c r="V2343" s="1" t="s">
        <v>2183</v>
      </c>
      <c r="W2343">
        <v>22.1</v>
      </c>
      <c r="X2343" s="1" t="s">
        <v>1262</v>
      </c>
      <c r="Y2343">
        <v>5</v>
      </c>
      <c r="Z2343" s="1" t="s">
        <v>64</v>
      </c>
      <c r="AA2343">
        <v>101</v>
      </c>
      <c r="AB2343">
        <v>12</v>
      </c>
      <c r="AC2343">
        <v>1</v>
      </c>
      <c r="AD2343">
        <v>87</v>
      </c>
      <c r="AE2343">
        <v>61</v>
      </c>
      <c r="AF2343">
        <v>52</v>
      </c>
      <c r="AG2343">
        <v>15</v>
      </c>
      <c r="AH2343">
        <v>15</v>
      </c>
      <c r="AI2343">
        <v>2</v>
      </c>
      <c r="AJ2343">
        <v>2</v>
      </c>
      <c r="AK2343">
        <v>7</v>
      </c>
      <c r="AL2343">
        <v>3</v>
      </c>
      <c r="AM2343">
        <v>99</v>
      </c>
      <c r="AN2343">
        <v>72</v>
      </c>
      <c r="AO2343">
        <v>46</v>
      </c>
      <c r="AP2343">
        <v>17</v>
      </c>
      <c r="AQ2343">
        <v>15</v>
      </c>
      <c r="AR2343">
        <v>5</v>
      </c>
      <c r="AS2343">
        <v>8</v>
      </c>
      <c r="AT2343">
        <v>20</v>
      </c>
      <c r="AU2343">
        <v>1340</v>
      </c>
      <c r="AV2343">
        <v>69</v>
      </c>
      <c r="AW2343">
        <v>565</v>
      </c>
    </row>
    <row r="2344" spans="1:49" x14ac:dyDescent="0.35">
      <c r="A2344" s="1" t="s">
        <v>1175</v>
      </c>
      <c r="B2344" s="1" t="s">
        <v>1176</v>
      </c>
      <c r="C2344" s="1" t="s">
        <v>259</v>
      </c>
      <c r="D2344">
        <v>128</v>
      </c>
      <c r="E2344" s="1" t="s">
        <v>2257</v>
      </c>
      <c r="F2344">
        <v>20050620</v>
      </c>
      <c r="G2344">
        <v>109</v>
      </c>
      <c r="H2344">
        <v>104098</v>
      </c>
      <c r="J2344" s="1" t="s">
        <v>2156</v>
      </c>
      <c r="K2344" s="1" t="s">
        <v>127</v>
      </c>
      <c r="L2344" s="1" t="s">
        <v>2157</v>
      </c>
      <c r="M2344">
        <v>185</v>
      </c>
      <c r="N2344" s="1" t="s">
        <v>2166</v>
      </c>
      <c r="O2344">
        <v>22.5</v>
      </c>
      <c r="P2344">
        <v>102880</v>
      </c>
      <c r="R2344" s="1" t="s">
        <v>2156</v>
      </c>
      <c r="S2344" s="1" t="s">
        <v>358</v>
      </c>
      <c r="T2344" s="1" t="s">
        <v>2157</v>
      </c>
      <c r="U2344">
        <v>201</v>
      </c>
      <c r="V2344" s="1" t="s">
        <v>2169</v>
      </c>
      <c r="W2344">
        <v>28.6</v>
      </c>
      <c r="X2344" s="1" t="s">
        <v>1263</v>
      </c>
      <c r="Y2344">
        <v>5</v>
      </c>
      <c r="Z2344" s="1" t="s">
        <v>64</v>
      </c>
      <c r="AA2344">
        <v>154</v>
      </c>
      <c r="AB2344">
        <v>11</v>
      </c>
      <c r="AC2344">
        <v>10</v>
      </c>
      <c r="AD2344">
        <v>127</v>
      </c>
      <c r="AE2344">
        <v>73</v>
      </c>
      <c r="AF2344">
        <v>61</v>
      </c>
      <c r="AG2344">
        <v>26</v>
      </c>
      <c r="AH2344">
        <v>20</v>
      </c>
      <c r="AI2344">
        <v>10</v>
      </c>
      <c r="AJ2344">
        <v>12</v>
      </c>
      <c r="AK2344">
        <v>7</v>
      </c>
      <c r="AL2344">
        <v>7</v>
      </c>
      <c r="AM2344">
        <v>140</v>
      </c>
      <c r="AN2344">
        <v>82</v>
      </c>
      <c r="AO2344">
        <v>57</v>
      </c>
      <c r="AP2344">
        <v>24</v>
      </c>
      <c r="AQ2344">
        <v>20</v>
      </c>
      <c r="AR2344">
        <v>11</v>
      </c>
      <c r="AS2344">
        <v>16</v>
      </c>
      <c r="AT2344">
        <v>152</v>
      </c>
      <c r="AU2344">
        <v>291</v>
      </c>
      <c r="AV2344">
        <v>134</v>
      </c>
      <c r="AW2344">
        <v>321</v>
      </c>
    </row>
    <row r="2345" spans="1:49" x14ac:dyDescent="0.35">
      <c r="A2345" s="1" t="s">
        <v>1175</v>
      </c>
      <c r="B2345" s="1" t="s">
        <v>1176</v>
      </c>
      <c r="C2345" s="1" t="s">
        <v>259</v>
      </c>
      <c r="D2345">
        <v>128</v>
      </c>
      <c r="E2345" s="1" t="s">
        <v>2257</v>
      </c>
      <c r="F2345">
        <v>20050620</v>
      </c>
      <c r="G2345">
        <v>110</v>
      </c>
      <c r="H2345">
        <v>103206</v>
      </c>
      <c r="I2345">
        <v>9</v>
      </c>
      <c r="J2345" s="1" t="s">
        <v>2156</v>
      </c>
      <c r="K2345" s="1" t="s">
        <v>29</v>
      </c>
      <c r="L2345" s="1" t="s">
        <v>2157</v>
      </c>
      <c r="M2345">
        <v>175</v>
      </c>
      <c r="N2345" s="1" t="s">
        <v>2171</v>
      </c>
      <c r="O2345">
        <v>27</v>
      </c>
      <c r="P2345">
        <v>104925</v>
      </c>
      <c r="R2345" s="1" t="s">
        <v>2159</v>
      </c>
      <c r="S2345" s="1" t="s">
        <v>608</v>
      </c>
      <c r="T2345" s="1" t="s">
        <v>2157</v>
      </c>
      <c r="U2345">
        <v>188</v>
      </c>
      <c r="V2345" s="1" t="s">
        <v>2199</v>
      </c>
      <c r="W2345">
        <v>18</v>
      </c>
      <c r="X2345" s="1" t="s">
        <v>1264</v>
      </c>
      <c r="Y2345">
        <v>5</v>
      </c>
      <c r="Z2345" s="1" t="s">
        <v>64</v>
      </c>
      <c r="AA2345">
        <v>171</v>
      </c>
      <c r="AB2345">
        <v>7</v>
      </c>
      <c r="AC2345">
        <v>3</v>
      </c>
      <c r="AD2345">
        <v>140</v>
      </c>
      <c r="AE2345">
        <v>79</v>
      </c>
      <c r="AF2345">
        <v>60</v>
      </c>
      <c r="AG2345">
        <v>35</v>
      </c>
      <c r="AH2345">
        <v>22</v>
      </c>
      <c r="AI2345">
        <v>3</v>
      </c>
      <c r="AJ2345">
        <v>4</v>
      </c>
      <c r="AK2345">
        <v>6</v>
      </c>
      <c r="AL2345">
        <v>4</v>
      </c>
      <c r="AM2345">
        <v>126</v>
      </c>
      <c r="AN2345">
        <v>88</v>
      </c>
      <c r="AO2345">
        <v>66</v>
      </c>
      <c r="AP2345">
        <v>21</v>
      </c>
      <c r="AQ2345">
        <v>22</v>
      </c>
      <c r="AR2345">
        <v>6</v>
      </c>
      <c r="AS2345">
        <v>9</v>
      </c>
      <c r="AT2345">
        <v>27</v>
      </c>
      <c r="AU2345">
        <v>1215</v>
      </c>
      <c r="AV2345">
        <v>128</v>
      </c>
      <c r="AW2345">
        <v>337</v>
      </c>
    </row>
    <row r="2346" spans="1:49" x14ac:dyDescent="0.35">
      <c r="A2346" s="1" t="s">
        <v>1175</v>
      </c>
      <c r="B2346" s="1" t="s">
        <v>1176</v>
      </c>
      <c r="C2346" s="1" t="s">
        <v>259</v>
      </c>
      <c r="D2346">
        <v>128</v>
      </c>
      <c r="E2346" s="1" t="s">
        <v>2257</v>
      </c>
      <c r="F2346">
        <v>20050620</v>
      </c>
      <c r="G2346">
        <v>111</v>
      </c>
      <c r="H2346">
        <v>103909</v>
      </c>
      <c r="I2346">
        <v>15</v>
      </c>
      <c r="J2346" s="1" t="s">
        <v>2156</v>
      </c>
      <c r="K2346" s="1" t="s">
        <v>84</v>
      </c>
      <c r="L2346" s="1" t="s">
        <v>2157</v>
      </c>
      <c r="M2346">
        <v>175</v>
      </c>
      <c r="N2346" s="1" t="s">
        <v>2165</v>
      </c>
      <c r="O2346">
        <v>23.4</v>
      </c>
      <c r="P2346">
        <v>103781</v>
      </c>
      <c r="R2346" s="1" t="s">
        <v>2156</v>
      </c>
      <c r="S2346" s="1" t="s">
        <v>50</v>
      </c>
      <c r="T2346" s="1" t="s">
        <v>2172</v>
      </c>
      <c r="U2346">
        <v>183</v>
      </c>
      <c r="V2346" s="1" t="s">
        <v>2176</v>
      </c>
      <c r="W2346">
        <v>24</v>
      </c>
      <c r="X2346" s="1" t="s">
        <v>1265</v>
      </c>
      <c r="Y2346">
        <v>5</v>
      </c>
      <c r="Z2346" s="1" t="s">
        <v>64</v>
      </c>
      <c r="AA2346">
        <v>169</v>
      </c>
      <c r="AB2346">
        <v>9</v>
      </c>
      <c r="AC2346">
        <v>10</v>
      </c>
      <c r="AD2346">
        <v>135</v>
      </c>
      <c r="AE2346">
        <v>75</v>
      </c>
      <c r="AF2346">
        <v>51</v>
      </c>
      <c r="AG2346">
        <v>32</v>
      </c>
      <c r="AH2346">
        <v>22</v>
      </c>
      <c r="AI2346">
        <v>6</v>
      </c>
      <c r="AJ2346">
        <v>10</v>
      </c>
      <c r="AK2346">
        <v>8</v>
      </c>
      <c r="AL2346">
        <v>11</v>
      </c>
      <c r="AM2346">
        <v>172</v>
      </c>
      <c r="AN2346">
        <v>99</v>
      </c>
      <c r="AO2346">
        <v>66</v>
      </c>
      <c r="AP2346">
        <v>33</v>
      </c>
      <c r="AQ2346">
        <v>22</v>
      </c>
      <c r="AR2346">
        <v>16</v>
      </c>
      <c r="AS2346">
        <v>22</v>
      </c>
      <c r="AT2346">
        <v>18</v>
      </c>
      <c r="AU2346">
        <v>1385</v>
      </c>
      <c r="AV2346">
        <v>38</v>
      </c>
      <c r="AW2346">
        <v>895</v>
      </c>
    </row>
    <row r="2347" spans="1:49" x14ac:dyDescent="0.35">
      <c r="A2347" s="1" t="s">
        <v>1175</v>
      </c>
      <c r="B2347" s="1" t="s">
        <v>1176</v>
      </c>
      <c r="C2347" s="1" t="s">
        <v>259</v>
      </c>
      <c r="D2347">
        <v>128</v>
      </c>
      <c r="E2347" s="1" t="s">
        <v>2257</v>
      </c>
      <c r="F2347">
        <v>20050620</v>
      </c>
      <c r="G2347">
        <v>112</v>
      </c>
      <c r="H2347">
        <v>104053</v>
      </c>
      <c r="I2347">
        <v>2</v>
      </c>
      <c r="J2347" s="1" t="s">
        <v>2156</v>
      </c>
      <c r="K2347" s="1" t="s">
        <v>92</v>
      </c>
      <c r="L2347" s="1" t="s">
        <v>2157</v>
      </c>
      <c r="M2347">
        <v>188</v>
      </c>
      <c r="N2347" s="1" t="s">
        <v>2164</v>
      </c>
      <c r="O2347">
        <v>22.8</v>
      </c>
      <c r="P2347">
        <v>104214</v>
      </c>
      <c r="R2347" s="1" t="s">
        <v>2156</v>
      </c>
      <c r="S2347" s="1" t="s">
        <v>205</v>
      </c>
      <c r="T2347" s="1" t="s">
        <v>2157</v>
      </c>
      <c r="U2347">
        <v>185</v>
      </c>
      <c r="V2347" s="1" t="s">
        <v>2166</v>
      </c>
      <c r="W2347">
        <v>21.9</v>
      </c>
      <c r="X2347" s="1" t="s">
        <v>1266</v>
      </c>
      <c r="Y2347">
        <v>5</v>
      </c>
      <c r="Z2347" s="1" t="s">
        <v>64</v>
      </c>
      <c r="AA2347">
        <v>114</v>
      </c>
      <c r="AB2347">
        <v>15</v>
      </c>
      <c r="AC2347">
        <v>1</v>
      </c>
      <c r="AD2347">
        <v>86</v>
      </c>
      <c r="AE2347">
        <v>66</v>
      </c>
      <c r="AF2347">
        <v>57</v>
      </c>
      <c r="AG2347">
        <v>8</v>
      </c>
      <c r="AH2347">
        <v>14</v>
      </c>
      <c r="AI2347">
        <v>6</v>
      </c>
      <c r="AJ2347">
        <v>6</v>
      </c>
      <c r="AK2347">
        <v>2</v>
      </c>
      <c r="AL2347">
        <v>1</v>
      </c>
      <c r="AM2347">
        <v>105</v>
      </c>
      <c r="AN2347">
        <v>74</v>
      </c>
      <c r="AO2347">
        <v>44</v>
      </c>
      <c r="AP2347">
        <v>14</v>
      </c>
      <c r="AQ2347">
        <v>14</v>
      </c>
      <c r="AR2347">
        <v>7</v>
      </c>
      <c r="AS2347">
        <v>11</v>
      </c>
      <c r="AT2347">
        <v>4</v>
      </c>
      <c r="AU2347">
        <v>3590</v>
      </c>
      <c r="AV2347">
        <v>42</v>
      </c>
      <c r="AW2347">
        <v>814</v>
      </c>
    </row>
    <row r="2348" spans="1:49" x14ac:dyDescent="0.35">
      <c r="A2348" s="1" t="s">
        <v>1175</v>
      </c>
      <c r="B2348" s="1" t="s">
        <v>1176</v>
      </c>
      <c r="C2348" s="1" t="s">
        <v>259</v>
      </c>
      <c r="D2348">
        <v>128</v>
      </c>
      <c r="E2348" s="1" t="s">
        <v>2257</v>
      </c>
      <c r="F2348">
        <v>20050620</v>
      </c>
      <c r="G2348">
        <v>113</v>
      </c>
      <c r="H2348">
        <v>103819</v>
      </c>
      <c r="I2348">
        <v>1</v>
      </c>
      <c r="J2348" s="1" t="s">
        <v>2156</v>
      </c>
      <c r="K2348" s="1" t="s">
        <v>111</v>
      </c>
      <c r="L2348" s="1" t="s">
        <v>2157</v>
      </c>
      <c r="M2348">
        <v>185</v>
      </c>
      <c r="N2348" s="1" t="s">
        <v>2181</v>
      </c>
      <c r="O2348">
        <v>23.8</v>
      </c>
      <c r="P2348">
        <v>103507</v>
      </c>
      <c r="Q2348">
        <v>23</v>
      </c>
      <c r="R2348" s="1" t="s">
        <v>2156</v>
      </c>
      <c r="S2348" s="1" t="s">
        <v>36</v>
      </c>
      <c r="T2348" s="1" t="s">
        <v>2157</v>
      </c>
      <c r="U2348">
        <v>183</v>
      </c>
      <c r="V2348" s="1" t="s">
        <v>2161</v>
      </c>
      <c r="W2348">
        <v>25.3</v>
      </c>
      <c r="X2348" s="1" t="s">
        <v>1267</v>
      </c>
      <c r="Y2348">
        <v>5</v>
      </c>
      <c r="Z2348" s="1" t="s">
        <v>94</v>
      </c>
      <c r="AA2348">
        <v>135</v>
      </c>
      <c r="AB2348">
        <v>12</v>
      </c>
      <c r="AC2348">
        <v>1</v>
      </c>
      <c r="AD2348">
        <v>102</v>
      </c>
      <c r="AE2348">
        <v>67</v>
      </c>
      <c r="AF2348">
        <v>53</v>
      </c>
      <c r="AG2348">
        <v>19</v>
      </c>
      <c r="AH2348">
        <v>16</v>
      </c>
      <c r="AI2348">
        <v>2</v>
      </c>
      <c r="AJ2348">
        <v>3</v>
      </c>
      <c r="AK2348">
        <v>4</v>
      </c>
      <c r="AL2348">
        <v>3</v>
      </c>
      <c r="AM2348">
        <v>110</v>
      </c>
      <c r="AN2348">
        <v>73</v>
      </c>
      <c r="AO2348">
        <v>53</v>
      </c>
      <c r="AP2348">
        <v>15</v>
      </c>
      <c r="AQ2348">
        <v>15</v>
      </c>
      <c r="AR2348">
        <v>6</v>
      </c>
      <c r="AS2348">
        <v>9</v>
      </c>
      <c r="AT2348">
        <v>1</v>
      </c>
      <c r="AU2348">
        <v>6980</v>
      </c>
      <c r="AV2348">
        <v>31</v>
      </c>
      <c r="AW2348">
        <v>1075</v>
      </c>
    </row>
    <row r="2349" spans="1:49" x14ac:dyDescent="0.35">
      <c r="A2349" s="1" t="s">
        <v>1175</v>
      </c>
      <c r="B2349" s="1" t="s">
        <v>1176</v>
      </c>
      <c r="C2349" s="1" t="s">
        <v>259</v>
      </c>
      <c r="D2349">
        <v>128</v>
      </c>
      <c r="E2349" s="1" t="s">
        <v>2257</v>
      </c>
      <c r="F2349">
        <v>20050620</v>
      </c>
      <c r="G2349">
        <v>114</v>
      </c>
      <c r="H2349">
        <v>103602</v>
      </c>
      <c r="I2349">
        <v>21</v>
      </c>
      <c r="J2349" s="1" t="s">
        <v>2156</v>
      </c>
      <c r="K2349" s="1" t="s">
        <v>82</v>
      </c>
      <c r="L2349" s="1" t="s">
        <v>2157</v>
      </c>
      <c r="M2349">
        <v>183</v>
      </c>
      <c r="N2349" s="1" t="s">
        <v>2177</v>
      </c>
      <c r="O2349">
        <v>24.8</v>
      </c>
      <c r="P2349">
        <v>104022</v>
      </c>
      <c r="Q2349">
        <v>31</v>
      </c>
      <c r="R2349" s="1" t="s">
        <v>2156</v>
      </c>
      <c r="S2349" s="1" t="s">
        <v>26</v>
      </c>
      <c r="T2349" s="1" t="s">
        <v>2157</v>
      </c>
      <c r="U2349">
        <v>183</v>
      </c>
      <c r="V2349" s="1" t="s">
        <v>2166</v>
      </c>
      <c r="W2349">
        <v>22.9</v>
      </c>
      <c r="X2349" s="1" t="s">
        <v>1268</v>
      </c>
      <c r="Y2349">
        <v>5</v>
      </c>
      <c r="Z2349" s="1" t="s">
        <v>94</v>
      </c>
      <c r="AA2349">
        <v>125</v>
      </c>
      <c r="AB2349">
        <v>7</v>
      </c>
      <c r="AC2349">
        <v>6</v>
      </c>
      <c r="AD2349">
        <v>106</v>
      </c>
      <c r="AE2349">
        <v>58</v>
      </c>
      <c r="AF2349">
        <v>47</v>
      </c>
      <c r="AG2349">
        <v>28</v>
      </c>
      <c r="AH2349">
        <v>17</v>
      </c>
      <c r="AI2349">
        <v>4</v>
      </c>
      <c r="AJ2349">
        <v>6</v>
      </c>
      <c r="AK2349">
        <v>9</v>
      </c>
      <c r="AL2349">
        <v>4</v>
      </c>
      <c r="AM2349">
        <v>101</v>
      </c>
      <c r="AN2349">
        <v>58</v>
      </c>
      <c r="AO2349">
        <v>41</v>
      </c>
      <c r="AP2349">
        <v>23</v>
      </c>
      <c r="AQ2349">
        <v>16</v>
      </c>
      <c r="AR2349">
        <v>1</v>
      </c>
      <c r="AS2349">
        <v>4</v>
      </c>
      <c r="AT2349">
        <v>24</v>
      </c>
      <c r="AU2349">
        <v>1270</v>
      </c>
      <c r="AV2349">
        <v>34</v>
      </c>
      <c r="AW2349">
        <v>1055</v>
      </c>
    </row>
    <row r="2350" spans="1:49" x14ac:dyDescent="0.35">
      <c r="A2350" s="1" t="s">
        <v>1175</v>
      </c>
      <c r="B2350" s="1" t="s">
        <v>1176</v>
      </c>
      <c r="C2350" s="1" t="s">
        <v>259</v>
      </c>
      <c r="D2350">
        <v>128</v>
      </c>
      <c r="E2350" s="1" t="s">
        <v>2257</v>
      </c>
      <c r="F2350">
        <v>20050620</v>
      </c>
      <c r="G2350">
        <v>115</v>
      </c>
      <c r="H2350">
        <v>103720</v>
      </c>
      <c r="I2350">
        <v>3</v>
      </c>
      <c r="J2350" s="1" t="s">
        <v>2156</v>
      </c>
      <c r="K2350" s="1" t="s">
        <v>150</v>
      </c>
      <c r="L2350" s="1" t="s">
        <v>2157</v>
      </c>
      <c r="M2350">
        <v>180</v>
      </c>
      <c r="N2350" s="1" t="s">
        <v>2184</v>
      </c>
      <c r="O2350">
        <v>24.3</v>
      </c>
      <c r="P2350">
        <v>103758</v>
      </c>
      <c r="Q2350">
        <v>24</v>
      </c>
      <c r="R2350" s="1" t="s">
        <v>2156</v>
      </c>
      <c r="S2350" s="1" t="s">
        <v>23</v>
      </c>
      <c r="T2350" s="1" t="s">
        <v>2157</v>
      </c>
      <c r="U2350">
        <v>188</v>
      </c>
      <c r="V2350" s="1" t="s">
        <v>2164</v>
      </c>
      <c r="W2350">
        <v>24.1</v>
      </c>
      <c r="X2350" s="1" t="s">
        <v>1269</v>
      </c>
      <c r="Y2350">
        <v>5</v>
      </c>
      <c r="Z2350" s="1" t="s">
        <v>94</v>
      </c>
      <c r="AA2350">
        <v>182</v>
      </c>
      <c r="AB2350">
        <v>11</v>
      </c>
      <c r="AC2350">
        <v>7</v>
      </c>
      <c r="AD2350">
        <v>149</v>
      </c>
      <c r="AE2350">
        <v>74</v>
      </c>
      <c r="AF2350">
        <v>58</v>
      </c>
      <c r="AG2350">
        <v>39</v>
      </c>
      <c r="AH2350">
        <v>21</v>
      </c>
      <c r="AI2350">
        <v>6</v>
      </c>
      <c r="AJ2350">
        <v>8</v>
      </c>
      <c r="AK2350">
        <v>18</v>
      </c>
      <c r="AL2350">
        <v>14</v>
      </c>
      <c r="AM2350">
        <v>137</v>
      </c>
      <c r="AN2350">
        <v>74</v>
      </c>
      <c r="AO2350">
        <v>58</v>
      </c>
      <c r="AP2350">
        <v>27</v>
      </c>
      <c r="AQ2350">
        <v>20</v>
      </c>
      <c r="AR2350">
        <v>9</v>
      </c>
      <c r="AS2350">
        <v>14</v>
      </c>
      <c r="AT2350">
        <v>2</v>
      </c>
      <c r="AU2350">
        <v>3640</v>
      </c>
      <c r="AV2350">
        <v>30</v>
      </c>
      <c r="AW2350">
        <v>1095</v>
      </c>
    </row>
    <row r="2351" spans="1:49" x14ac:dyDescent="0.35">
      <c r="A2351" s="1" t="s">
        <v>1175</v>
      </c>
      <c r="B2351" s="1" t="s">
        <v>1176</v>
      </c>
      <c r="C2351" s="1" t="s">
        <v>259</v>
      </c>
      <c r="D2351">
        <v>128</v>
      </c>
      <c r="E2351" s="1" t="s">
        <v>2257</v>
      </c>
      <c r="F2351">
        <v>20050620</v>
      </c>
      <c r="G2351">
        <v>116</v>
      </c>
      <c r="H2351">
        <v>103852</v>
      </c>
      <c r="I2351">
        <v>26</v>
      </c>
      <c r="J2351" s="1" t="s">
        <v>2156</v>
      </c>
      <c r="K2351" s="1" t="s">
        <v>30</v>
      </c>
      <c r="L2351" s="1" t="s">
        <v>2172</v>
      </c>
      <c r="M2351">
        <v>188</v>
      </c>
      <c r="N2351" s="1" t="s">
        <v>2161</v>
      </c>
      <c r="O2351">
        <v>23.7</v>
      </c>
      <c r="P2351">
        <v>104339</v>
      </c>
      <c r="Q2351">
        <v>10</v>
      </c>
      <c r="R2351" s="1" t="s">
        <v>2156</v>
      </c>
      <c r="S2351" s="1" t="s">
        <v>80</v>
      </c>
      <c r="T2351" s="1" t="s">
        <v>2157</v>
      </c>
      <c r="U2351">
        <v>196</v>
      </c>
      <c r="V2351" s="1" t="s">
        <v>2178</v>
      </c>
      <c r="W2351">
        <v>21.2</v>
      </c>
      <c r="X2351" s="1" t="s">
        <v>1129</v>
      </c>
      <c r="Y2351">
        <v>5</v>
      </c>
      <c r="Z2351" s="1" t="s">
        <v>94</v>
      </c>
      <c r="AA2351">
        <v>100</v>
      </c>
      <c r="AB2351">
        <v>7</v>
      </c>
      <c r="AC2351">
        <v>1</v>
      </c>
      <c r="AD2351">
        <v>69</v>
      </c>
      <c r="AE2351">
        <v>47</v>
      </c>
      <c r="AF2351">
        <v>41</v>
      </c>
      <c r="AG2351">
        <v>13</v>
      </c>
      <c r="AH2351">
        <v>14</v>
      </c>
      <c r="AI2351">
        <v>2</v>
      </c>
      <c r="AJ2351">
        <v>3</v>
      </c>
      <c r="AK2351">
        <v>16</v>
      </c>
      <c r="AL2351">
        <v>15</v>
      </c>
      <c r="AM2351">
        <v>93</v>
      </c>
      <c r="AN2351">
        <v>42</v>
      </c>
      <c r="AO2351">
        <v>33</v>
      </c>
      <c r="AP2351">
        <v>22</v>
      </c>
      <c r="AQ2351">
        <v>14</v>
      </c>
      <c r="AR2351">
        <v>10</v>
      </c>
      <c r="AS2351">
        <v>15</v>
      </c>
      <c r="AT2351">
        <v>33</v>
      </c>
      <c r="AU2351">
        <v>1055</v>
      </c>
      <c r="AV2351">
        <v>17</v>
      </c>
      <c r="AW2351">
        <v>1415</v>
      </c>
    </row>
    <row r="2352" spans="1:49" x14ac:dyDescent="0.35">
      <c r="A2352" s="1" t="s">
        <v>1175</v>
      </c>
      <c r="B2352" s="1" t="s">
        <v>1176</v>
      </c>
      <c r="C2352" s="1" t="s">
        <v>259</v>
      </c>
      <c r="D2352">
        <v>128</v>
      </c>
      <c r="E2352" s="1" t="s">
        <v>2257</v>
      </c>
      <c r="F2352">
        <v>20050620</v>
      </c>
      <c r="G2352">
        <v>117</v>
      </c>
      <c r="H2352">
        <v>102563</v>
      </c>
      <c r="I2352">
        <v>12</v>
      </c>
      <c r="J2352" s="1" t="s">
        <v>2156</v>
      </c>
      <c r="K2352" s="1" t="s">
        <v>88</v>
      </c>
      <c r="L2352" s="1" t="s">
        <v>2157</v>
      </c>
      <c r="M2352">
        <v>180</v>
      </c>
      <c r="N2352" s="1" t="s">
        <v>2179</v>
      </c>
      <c r="O2352">
        <v>30.2</v>
      </c>
      <c r="P2352">
        <v>103018</v>
      </c>
      <c r="R2352" s="1" t="s">
        <v>2156</v>
      </c>
      <c r="S2352" s="1" t="s">
        <v>35</v>
      </c>
      <c r="T2352" s="1" t="s">
        <v>2157</v>
      </c>
      <c r="U2352">
        <v>196</v>
      </c>
      <c r="V2352" s="1" t="s">
        <v>2174</v>
      </c>
      <c r="W2352">
        <v>27.9</v>
      </c>
      <c r="X2352" s="1" t="s">
        <v>1270</v>
      </c>
      <c r="Y2352">
        <v>5</v>
      </c>
      <c r="Z2352" s="1" t="s">
        <v>94</v>
      </c>
      <c r="AA2352">
        <v>133</v>
      </c>
      <c r="AB2352">
        <v>12</v>
      </c>
      <c r="AC2352">
        <v>0</v>
      </c>
      <c r="AD2352">
        <v>99</v>
      </c>
      <c r="AE2352">
        <v>66</v>
      </c>
      <c r="AF2352">
        <v>51</v>
      </c>
      <c r="AG2352">
        <v>19</v>
      </c>
      <c r="AH2352">
        <v>16</v>
      </c>
      <c r="AI2352">
        <v>5</v>
      </c>
      <c r="AJ2352">
        <v>6</v>
      </c>
      <c r="AK2352">
        <v>15</v>
      </c>
      <c r="AL2352">
        <v>6</v>
      </c>
      <c r="AM2352">
        <v>102</v>
      </c>
      <c r="AN2352">
        <v>56</v>
      </c>
      <c r="AO2352">
        <v>43</v>
      </c>
      <c r="AP2352">
        <v>19</v>
      </c>
      <c r="AQ2352">
        <v>16</v>
      </c>
      <c r="AR2352">
        <v>2</v>
      </c>
      <c r="AS2352">
        <v>6</v>
      </c>
      <c r="AT2352">
        <v>22</v>
      </c>
      <c r="AU2352">
        <v>1313</v>
      </c>
      <c r="AV2352">
        <v>36</v>
      </c>
      <c r="AW2352">
        <v>950</v>
      </c>
    </row>
    <row r="2353" spans="1:49" x14ac:dyDescent="0.35">
      <c r="A2353" s="1" t="s">
        <v>1175</v>
      </c>
      <c r="B2353" s="1" t="s">
        <v>1176</v>
      </c>
      <c r="C2353" s="1" t="s">
        <v>259</v>
      </c>
      <c r="D2353">
        <v>128</v>
      </c>
      <c r="E2353" s="1" t="s">
        <v>2257</v>
      </c>
      <c r="F2353">
        <v>20050620</v>
      </c>
      <c r="G2353">
        <v>118</v>
      </c>
      <c r="H2353">
        <v>103900</v>
      </c>
      <c r="I2353">
        <v>18</v>
      </c>
      <c r="J2353" s="1" t="s">
        <v>2156</v>
      </c>
      <c r="K2353" s="1" t="s">
        <v>86</v>
      </c>
      <c r="L2353" s="1" t="s">
        <v>2157</v>
      </c>
      <c r="M2353">
        <v>180</v>
      </c>
      <c r="N2353" s="1" t="s">
        <v>2165</v>
      </c>
      <c r="O2353">
        <v>23.4</v>
      </c>
      <c r="P2353">
        <v>104755</v>
      </c>
      <c r="Q2353">
        <v>27</v>
      </c>
      <c r="R2353" s="1" t="s">
        <v>2156</v>
      </c>
      <c r="S2353" s="1" t="s">
        <v>276</v>
      </c>
      <c r="T2353" s="1" t="s">
        <v>2157</v>
      </c>
      <c r="U2353">
        <v>185</v>
      </c>
      <c r="V2353" s="1" t="s">
        <v>2171</v>
      </c>
      <c r="W2353">
        <v>19</v>
      </c>
      <c r="X2353" s="1" t="s">
        <v>1271</v>
      </c>
      <c r="Y2353">
        <v>5</v>
      </c>
      <c r="Z2353" s="1" t="s">
        <v>94</v>
      </c>
      <c r="AA2353">
        <v>135</v>
      </c>
      <c r="AB2353">
        <v>3</v>
      </c>
      <c r="AC2353">
        <v>4</v>
      </c>
      <c r="AD2353">
        <v>94</v>
      </c>
      <c r="AE2353">
        <v>62</v>
      </c>
      <c r="AF2353">
        <v>48</v>
      </c>
      <c r="AG2353">
        <v>16</v>
      </c>
      <c r="AH2353">
        <v>14</v>
      </c>
      <c r="AI2353">
        <v>3</v>
      </c>
      <c r="AJ2353">
        <v>4</v>
      </c>
      <c r="AK2353">
        <v>3</v>
      </c>
      <c r="AL2353">
        <v>3</v>
      </c>
      <c r="AM2353">
        <v>112</v>
      </c>
      <c r="AN2353">
        <v>82</v>
      </c>
      <c r="AO2353">
        <v>49</v>
      </c>
      <c r="AP2353">
        <v>11</v>
      </c>
      <c r="AQ2353">
        <v>14</v>
      </c>
      <c r="AR2353">
        <v>11</v>
      </c>
      <c r="AS2353">
        <v>16</v>
      </c>
      <c r="AT2353">
        <v>19</v>
      </c>
      <c r="AU2353">
        <v>1385</v>
      </c>
      <c r="AV2353">
        <v>20</v>
      </c>
      <c r="AW2353">
        <v>1340</v>
      </c>
    </row>
    <row r="2354" spans="1:49" x14ac:dyDescent="0.35">
      <c r="A2354" s="1" t="s">
        <v>1175</v>
      </c>
      <c r="B2354" s="1" t="s">
        <v>1176</v>
      </c>
      <c r="C2354" s="1" t="s">
        <v>259</v>
      </c>
      <c r="D2354">
        <v>128</v>
      </c>
      <c r="E2354" s="1" t="s">
        <v>2257</v>
      </c>
      <c r="F2354">
        <v>20050620</v>
      </c>
      <c r="G2354">
        <v>119</v>
      </c>
      <c r="H2354">
        <v>103206</v>
      </c>
      <c r="I2354">
        <v>9</v>
      </c>
      <c r="J2354" s="1" t="s">
        <v>2156</v>
      </c>
      <c r="K2354" s="1" t="s">
        <v>29</v>
      </c>
      <c r="L2354" s="1" t="s">
        <v>2157</v>
      </c>
      <c r="M2354">
        <v>175</v>
      </c>
      <c r="N2354" s="1" t="s">
        <v>2171</v>
      </c>
      <c r="O2354">
        <v>27</v>
      </c>
      <c r="P2354">
        <v>104098</v>
      </c>
      <c r="R2354" s="1" t="s">
        <v>2156</v>
      </c>
      <c r="S2354" s="1" t="s">
        <v>127</v>
      </c>
      <c r="T2354" s="1" t="s">
        <v>2157</v>
      </c>
      <c r="U2354">
        <v>185</v>
      </c>
      <c r="V2354" s="1" t="s">
        <v>2166</v>
      </c>
      <c r="W2354">
        <v>22.5</v>
      </c>
      <c r="X2354" s="1" t="s">
        <v>1272</v>
      </c>
      <c r="Y2354">
        <v>5</v>
      </c>
      <c r="Z2354" s="1" t="s">
        <v>94</v>
      </c>
      <c r="AA2354">
        <v>208</v>
      </c>
      <c r="AB2354">
        <v>13</v>
      </c>
      <c r="AC2354">
        <v>6</v>
      </c>
      <c r="AD2354">
        <v>165</v>
      </c>
      <c r="AE2354">
        <v>86</v>
      </c>
      <c r="AF2354">
        <v>63</v>
      </c>
      <c r="AG2354">
        <v>37</v>
      </c>
      <c r="AH2354">
        <v>24</v>
      </c>
      <c r="AI2354">
        <v>10</v>
      </c>
      <c r="AJ2354">
        <v>15</v>
      </c>
      <c r="AK2354">
        <v>15</v>
      </c>
      <c r="AL2354">
        <v>7</v>
      </c>
      <c r="AM2354">
        <v>142</v>
      </c>
      <c r="AN2354">
        <v>81</v>
      </c>
      <c r="AO2354">
        <v>57</v>
      </c>
      <c r="AP2354">
        <v>28</v>
      </c>
      <c r="AQ2354">
        <v>23</v>
      </c>
      <c r="AR2354">
        <v>9</v>
      </c>
      <c r="AS2354">
        <v>17</v>
      </c>
      <c r="AT2354">
        <v>27</v>
      </c>
      <c r="AU2354">
        <v>1215</v>
      </c>
      <c r="AV2354">
        <v>152</v>
      </c>
      <c r="AW2354">
        <v>291</v>
      </c>
    </row>
    <row r="2355" spans="1:49" x14ac:dyDescent="0.35">
      <c r="A2355" s="1" t="s">
        <v>1175</v>
      </c>
      <c r="B2355" s="1" t="s">
        <v>1176</v>
      </c>
      <c r="C2355" s="1" t="s">
        <v>259</v>
      </c>
      <c r="D2355">
        <v>128</v>
      </c>
      <c r="E2355" s="1" t="s">
        <v>2257</v>
      </c>
      <c r="F2355">
        <v>20050620</v>
      </c>
      <c r="G2355">
        <v>120</v>
      </c>
      <c r="H2355">
        <v>104053</v>
      </c>
      <c r="I2355">
        <v>2</v>
      </c>
      <c r="J2355" s="1" t="s">
        <v>2156</v>
      </c>
      <c r="K2355" s="1" t="s">
        <v>92</v>
      </c>
      <c r="L2355" s="1" t="s">
        <v>2157</v>
      </c>
      <c r="M2355">
        <v>188</v>
      </c>
      <c r="N2355" s="1" t="s">
        <v>2164</v>
      </c>
      <c r="O2355">
        <v>22.8</v>
      </c>
      <c r="P2355">
        <v>103909</v>
      </c>
      <c r="Q2355">
        <v>15</v>
      </c>
      <c r="R2355" s="1" t="s">
        <v>2156</v>
      </c>
      <c r="S2355" s="1" t="s">
        <v>84</v>
      </c>
      <c r="T2355" s="1" t="s">
        <v>2157</v>
      </c>
      <c r="U2355">
        <v>175</v>
      </c>
      <c r="V2355" s="1" t="s">
        <v>2165</v>
      </c>
      <c r="W2355">
        <v>23.4</v>
      </c>
      <c r="X2355" s="1" t="s">
        <v>1273</v>
      </c>
      <c r="Y2355">
        <v>5</v>
      </c>
      <c r="Z2355" s="1" t="s">
        <v>94</v>
      </c>
      <c r="AA2355">
        <v>112</v>
      </c>
      <c r="AB2355">
        <v>13</v>
      </c>
      <c r="AC2355">
        <v>3</v>
      </c>
      <c r="AD2355">
        <v>94</v>
      </c>
      <c r="AE2355">
        <v>59</v>
      </c>
      <c r="AF2355">
        <v>46</v>
      </c>
      <c r="AG2355">
        <v>19</v>
      </c>
      <c r="AH2355">
        <v>15</v>
      </c>
      <c r="AI2355">
        <v>7</v>
      </c>
      <c r="AJ2355">
        <v>9</v>
      </c>
      <c r="AK2355">
        <v>6</v>
      </c>
      <c r="AL2355">
        <v>8</v>
      </c>
      <c r="AM2355">
        <v>111</v>
      </c>
      <c r="AN2355">
        <v>65</v>
      </c>
      <c r="AO2355">
        <v>47</v>
      </c>
      <c r="AP2355">
        <v>16</v>
      </c>
      <c r="AQ2355">
        <v>16</v>
      </c>
      <c r="AR2355">
        <v>8</v>
      </c>
      <c r="AS2355">
        <v>13</v>
      </c>
      <c r="AT2355">
        <v>4</v>
      </c>
      <c r="AU2355">
        <v>3590</v>
      </c>
      <c r="AV2355">
        <v>18</v>
      </c>
      <c r="AW2355">
        <v>1385</v>
      </c>
    </row>
    <row r="2356" spans="1:49" x14ac:dyDescent="0.35">
      <c r="A2356" s="1" t="s">
        <v>1175</v>
      </c>
      <c r="B2356" s="1" t="s">
        <v>1176</v>
      </c>
      <c r="C2356" s="1" t="s">
        <v>259</v>
      </c>
      <c r="D2356">
        <v>128</v>
      </c>
      <c r="E2356" s="1" t="s">
        <v>2257</v>
      </c>
      <c r="F2356">
        <v>20050620</v>
      </c>
      <c r="G2356">
        <v>121</v>
      </c>
      <c r="H2356">
        <v>103819</v>
      </c>
      <c r="I2356">
        <v>1</v>
      </c>
      <c r="J2356" s="1" t="s">
        <v>2156</v>
      </c>
      <c r="K2356" s="1" t="s">
        <v>111</v>
      </c>
      <c r="L2356" s="1" t="s">
        <v>2157</v>
      </c>
      <c r="M2356">
        <v>185</v>
      </c>
      <c r="N2356" s="1" t="s">
        <v>2181</v>
      </c>
      <c r="O2356">
        <v>23.8</v>
      </c>
      <c r="P2356">
        <v>103602</v>
      </c>
      <c r="Q2356">
        <v>21</v>
      </c>
      <c r="R2356" s="1" t="s">
        <v>2156</v>
      </c>
      <c r="S2356" s="1" t="s">
        <v>82</v>
      </c>
      <c r="T2356" s="1" t="s">
        <v>2157</v>
      </c>
      <c r="U2356">
        <v>183</v>
      </c>
      <c r="V2356" s="1" t="s">
        <v>2177</v>
      </c>
      <c r="W2356">
        <v>24.8</v>
      </c>
      <c r="X2356" s="1" t="s">
        <v>1274</v>
      </c>
      <c r="Y2356">
        <v>5</v>
      </c>
      <c r="Z2356" s="1" t="s">
        <v>101</v>
      </c>
      <c r="AA2356">
        <v>111</v>
      </c>
      <c r="AB2356">
        <v>9</v>
      </c>
      <c r="AC2356">
        <v>0</v>
      </c>
      <c r="AD2356">
        <v>89</v>
      </c>
      <c r="AE2356">
        <v>53</v>
      </c>
      <c r="AF2356">
        <v>41</v>
      </c>
      <c r="AG2356">
        <v>26</v>
      </c>
      <c r="AH2356">
        <v>16</v>
      </c>
      <c r="AI2356">
        <v>2</v>
      </c>
      <c r="AJ2356">
        <v>3</v>
      </c>
      <c r="AK2356">
        <v>5</v>
      </c>
      <c r="AL2356">
        <v>4</v>
      </c>
      <c r="AM2356">
        <v>98</v>
      </c>
      <c r="AN2356">
        <v>65</v>
      </c>
      <c r="AO2356">
        <v>42</v>
      </c>
      <c r="AP2356">
        <v>18</v>
      </c>
      <c r="AQ2356">
        <v>16</v>
      </c>
      <c r="AR2356">
        <v>2</v>
      </c>
      <c r="AS2356">
        <v>6</v>
      </c>
      <c r="AT2356">
        <v>1</v>
      </c>
      <c r="AU2356">
        <v>6980</v>
      </c>
      <c r="AV2356">
        <v>24</v>
      </c>
      <c r="AW2356">
        <v>1270</v>
      </c>
    </row>
    <row r="2357" spans="1:49" x14ac:dyDescent="0.35">
      <c r="A2357" s="1" t="s">
        <v>1175</v>
      </c>
      <c r="B2357" s="1" t="s">
        <v>1176</v>
      </c>
      <c r="C2357" s="1" t="s">
        <v>259</v>
      </c>
      <c r="D2357">
        <v>128</v>
      </c>
      <c r="E2357" s="1" t="s">
        <v>2257</v>
      </c>
      <c r="F2357">
        <v>20050620</v>
      </c>
      <c r="G2357">
        <v>122</v>
      </c>
      <c r="H2357">
        <v>103720</v>
      </c>
      <c r="I2357">
        <v>3</v>
      </c>
      <c r="J2357" s="1" t="s">
        <v>2156</v>
      </c>
      <c r="K2357" s="1" t="s">
        <v>150</v>
      </c>
      <c r="L2357" s="1" t="s">
        <v>2157</v>
      </c>
      <c r="M2357">
        <v>180</v>
      </c>
      <c r="N2357" s="1" t="s">
        <v>2184</v>
      </c>
      <c r="O2357">
        <v>24.3</v>
      </c>
      <c r="P2357">
        <v>103852</v>
      </c>
      <c r="Q2357">
        <v>26</v>
      </c>
      <c r="R2357" s="1" t="s">
        <v>2156</v>
      </c>
      <c r="S2357" s="1" t="s">
        <v>30</v>
      </c>
      <c r="T2357" s="1" t="s">
        <v>2172</v>
      </c>
      <c r="U2357">
        <v>188</v>
      </c>
      <c r="V2357" s="1" t="s">
        <v>2161</v>
      </c>
      <c r="W2357">
        <v>23.7</v>
      </c>
      <c r="X2357" s="1" t="s">
        <v>1275</v>
      </c>
      <c r="Y2357">
        <v>5</v>
      </c>
      <c r="Z2357" s="1" t="s">
        <v>101</v>
      </c>
      <c r="AA2357">
        <v>119</v>
      </c>
      <c r="AB2357">
        <v>15</v>
      </c>
      <c r="AC2357">
        <v>2</v>
      </c>
      <c r="AD2357">
        <v>89</v>
      </c>
      <c r="AE2357">
        <v>56</v>
      </c>
      <c r="AF2357">
        <v>50</v>
      </c>
      <c r="AG2357">
        <v>22</v>
      </c>
      <c r="AH2357">
        <v>17</v>
      </c>
      <c r="AI2357">
        <v>2</v>
      </c>
      <c r="AJ2357">
        <v>3</v>
      </c>
      <c r="AK2357">
        <v>7</v>
      </c>
      <c r="AL2357">
        <v>2</v>
      </c>
      <c r="AM2357">
        <v>94</v>
      </c>
      <c r="AN2357">
        <v>54</v>
      </c>
      <c r="AO2357">
        <v>42</v>
      </c>
      <c r="AP2357">
        <v>22</v>
      </c>
      <c r="AQ2357">
        <v>17</v>
      </c>
      <c r="AR2357">
        <v>3</v>
      </c>
      <c r="AS2357">
        <v>6</v>
      </c>
      <c r="AT2357">
        <v>2</v>
      </c>
      <c r="AU2357">
        <v>3640</v>
      </c>
      <c r="AV2357">
        <v>33</v>
      </c>
      <c r="AW2357">
        <v>1055</v>
      </c>
    </row>
    <row r="2358" spans="1:49" x14ac:dyDescent="0.35">
      <c r="A2358" s="1" t="s">
        <v>1175</v>
      </c>
      <c r="B2358" s="1" t="s">
        <v>1176</v>
      </c>
      <c r="C2358" s="1" t="s">
        <v>259</v>
      </c>
      <c r="D2358">
        <v>128</v>
      </c>
      <c r="E2358" s="1" t="s">
        <v>2257</v>
      </c>
      <c r="F2358">
        <v>20050620</v>
      </c>
      <c r="G2358">
        <v>123</v>
      </c>
      <c r="H2358">
        <v>102563</v>
      </c>
      <c r="I2358">
        <v>12</v>
      </c>
      <c r="J2358" s="1" t="s">
        <v>2156</v>
      </c>
      <c r="K2358" s="1" t="s">
        <v>88</v>
      </c>
      <c r="L2358" s="1" t="s">
        <v>2157</v>
      </c>
      <c r="M2358">
        <v>180</v>
      </c>
      <c r="N2358" s="1" t="s">
        <v>2179</v>
      </c>
      <c r="O2358">
        <v>30.2</v>
      </c>
      <c r="P2358">
        <v>103900</v>
      </c>
      <c r="Q2358">
        <v>18</v>
      </c>
      <c r="R2358" s="1" t="s">
        <v>2156</v>
      </c>
      <c r="S2358" s="1" t="s">
        <v>86</v>
      </c>
      <c r="T2358" s="1" t="s">
        <v>2157</v>
      </c>
      <c r="U2358">
        <v>180</v>
      </c>
      <c r="V2358" s="1" t="s">
        <v>2165</v>
      </c>
      <c r="W2358">
        <v>23.4</v>
      </c>
      <c r="X2358" s="1" t="s">
        <v>1276</v>
      </c>
      <c r="Y2358">
        <v>5</v>
      </c>
      <c r="Z2358" s="1" t="s">
        <v>101</v>
      </c>
      <c r="AA2358">
        <v>137</v>
      </c>
      <c r="AB2358">
        <v>7</v>
      </c>
      <c r="AC2358">
        <v>1</v>
      </c>
      <c r="AD2358">
        <v>92</v>
      </c>
      <c r="AE2358">
        <v>53</v>
      </c>
      <c r="AF2358">
        <v>41</v>
      </c>
      <c r="AG2358">
        <v>20</v>
      </c>
      <c r="AH2358">
        <v>14</v>
      </c>
      <c r="AI2358">
        <v>7</v>
      </c>
      <c r="AJ2358">
        <v>9</v>
      </c>
      <c r="AK2358">
        <v>5</v>
      </c>
      <c r="AL2358">
        <v>1</v>
      </c>
      <c r="AM2358">
        <v>121</v>
      </c>
      <c r="AN2358">
        <v>79</v>
      </c>
      <c r="AO2358">
        <v>44</v>
      </c>
      <c r="AP2358">
        <v>18</v>
      </c>
      <c r="AQ2358">
        <v>14</v>
      </c>
      <c r="AR2358">
        <v>10</v>
      </c>
      <c r="AS2358">
        <v>16</v>
      </c>
      <c r="AT2358">
        <v>22</v>
      </c>
      <c r="AU2358">
        <v>1313</v>
      </c>
      <c r="AV2358">
        <v>19</v>
      </c>
      <c r="AW2358">
        <v>1385</v>
      </c>
    </row>
    <row r="2359" spans="1:49" x14ac:dyDescent="0.35">
      <c r="A2359" s="1" t="s">
        <v>1175</v>
      </c>
      <c r="B2359" s="1" t="s">
        <v>1176</v>
      </c>
      <c r="C2359" s="1" t="s">
        <v>259</v>
      </c>
      <c r="D2359">
        <v>128</v>
      </c>
      <c r="E2359" s="1" t="s">
        <v>2257</v>
      </c>
      <c r="F2359">
        <v>20050620</v>
      </c>
      <c r="G2359">
        <v>124</v>
      </c>
      <c r="H2359">
        <v>104053</v>
      </c>
      <c r="I2359">
        <v>2</v>
      </c>
      <c r="J2359" s="1" t="s">
        <v>2156</v>
      </c>
      <c r="K2359" s="1" t="s">
        <v>92</v>
      </c>
      <c r="L2359" s="1" t="s">
        <v>2157</v>
      </c>
      <c r="M2359">
        <v>188</v>
      </c>
      <c r="N2359" s="1" t="s">
        <v>2164</v>
      </c>
      <c r="O2359">
        <v>22.8</v>
      </c>
      <c r="P2359">
        <v>103206</v>
      </c>
      <c r="Q2359">
        <v>9</v>
      </c>
      <c r="R2359" s="1" t="s">
        <v>2156</v>
      </c>
      <c r="S2359" s="1" t="s">
        <v>29</v>
      </c>
      <c r="T2359" s="1" t="s">
        <v>2157</v>
      </c>
      <c r="U2359">
        <v>175</v>
      </c>
      <c r="V2359" s="1" t="s">
        <v>2171</v>
      </c>
      <c r="W2359">
        <v>27</v>
      </c>
      <c r="X2359" s="1" t="s">
        <v>1277</v>
      </c>
      <c r="Y2359">
        <v>5</v>
      </c>
      <c r="Z2359" s="1" t="s">
        <v>101</v>
      </c>
      <c r="AA2359">
        <v>170</v>
      </c>
      <c r="AB2359">
        <v>14</v>
      </c>
      <c r="AC2359">
        <v>0</v>
      </c>
      <c r="AD2359">
        <v>123</v>
      </c>
      <c r="AE2359">
        <v>82</v>
      </c>
      <c r="AF2359">
        <v>64</v>
      </c>
      <c r="AG2359">
        <v>22</v>
      </c>
      <c r="AH2359">
        <v>21</v>
      </c>
      <c r="AI2359">
        <v>5</v>
      </c>
      <c r="AJ2359">
        <v>7</v>
      </c>
      <c r="AK2359">
        <v>10</v>
      </c>
      <c r="AL2359">
        <v>4</v>
      </c>
      <c r="AM2359">
        <v>136</v>
      </c>
      <c r="AN2359">
        <v>60</v>
      </c>
      <c r="AO2359">
        <v>44</v>
      </c>
      <c r="AP2359">
        <v>40</v>
      </c>
      <c r="AQ2359">
        <v>21</v>
      </c>
      <c r="AR2359">
        <v>11</v>
      </c>
      <c r="AS2359">
        <v>16</v>
      </c>
      <c r="AT2359">
        <v>4</v>
      </c>
      <c r="AU2359">
        <v>3590</v>
      </c>
      <c r="AV2359">
        <v>27</v>
      </c>
      <c r="AW2359">
        <v>1215</v>
      </c>
    </row>
    <row r="2360" spans="1:49" x14ac:dyDescent="0.35">
      <c r="A2360" s="1" t="s">
        <v>1175</v>
      </c>
      <c r="B2360" s="1" t="s">
        <v>1176</v>
      </c>
      <c r="C2360" s="1" t="s">
        <v>259</v>
      </c>
      <c r="D2360">
        <v>128</v>
      </c>
      <c r="E2360" s="1" t="s">
        <v>2257</v>
      </c>
      <c r="F2360">
        <v>20050620</v>
      </c>
      <c r="G2360">
        <v>125</v>
      </c>
      <c r="H2360">
        <v>103819</v>
      </c>
      <c r="I2360">
        <v>1</v>
      </c>
      <c r="J2360" s="1" t="s">
        <v>2156</v>
      </c>
      <c r="K2360" s="1" t="s">
        <v>111</v>
      </c>
      <c r="L2360" s="1" t="s">
        <v>2157</v>
      </c>
      <c r="M2360">
        <v>185</v>
      </c>
      <c r="N2360" s="1" t="s">
        <v>2181</v>
      </c>
      <c r="O2360">
        <v>23.8</v>
      </c>
      <c r="P2360">
        <v>103720</v>
      </c>
      <c r="Q2360">
        <v>3</v>
      </c>
      <c r="R2360" s="1" t="s">
        <v>2156</v>
      </c>
      <c r="S2360" s="1" t="s">
        <v>150</v>
      </c>
      <c r="T2360" s="1" t="s">
        <v>2157</v>
      </c>
      <c r="U2360">
        <v>180</v>
      </c>
      <c r="V2360" s="1" t="s">
        <v>2184</v>
      </c>
      <c r="W2360">
        <v>24.3</v>
      </c>
      <c r="X2360" s="1" t="s">
        <v>1278</v>
      </c>
      <c r="Y2360">
        <v>5</v>
      </c>
      <c r="Z2360" s="1" t="s">
        <v>105</v>
      </c>
      <c r="AA2360">
        <v>128</v>
      </c>
      <c r="AB2360">
        <v>10</v>
      </c>
      <c r="AC2360">
        <v>3</v>
      </c>
      <c r="AD2360">
        <v>94</v>
      </c>
      <c r="AE2360">
        <v>49</v>
      </c>
      <c r="AF2360">
        <v>42</v>
      </c>
      <c r="AG2360">
        <v>26</v>
      </c>
      <c r="AH2360">
        <v>16</v>
      </c>
      <c r="AI2360">
        <v>0</v>
      </c>
      <c r="AJ2360">
        <v>1</v>
      </c>
      <c r="AK2360">
        <v>5</v>
      </c>
      <c r="AL2360">
        <v>4</v>
      </c>
      <c r="AM2360">
        <v>102</v>
      </c>
      <c r="AN2360">
        <v>47</v>
      </c>
      <c r="AO2360">
        <v>35</v>
      </c>
      <c r="AP2360">
        <v>31</v>
      </c>
      <c r="AQ2360">
        <v>15</v>
      </c>
      <c r="AR2360">
        <v>5</v>
      </c>
      <c r="AS2360">
        <v>8</v>
      </c>
      <c r="AT2360">
        <v>1</v>
      </c>
      <c r="AU2360">
        <v>6980</v>
      </c>
      <c r="AV2360">
        <v>2</v>
      </c>
      <c r="AW2360">
        <v>3640</v>
      </c>
    </row>
    <row r="2361" spans="1:49" x14ac:dyDescent="0.35">
      <c r="A2361" s="1" t="s">
        <v>1175</v>
      </c>
      <c r="B2361" s="1" t="s">
        <v>1176</v>
      </c>
      <c r="C2361" s="1" t="s">
        <v>259</v>
      </c>
      <c r="D2361">
        <v>128</v>
      </c>
      <c r="E2361" s="1" t="s">
        <v>2257</v>
      </c>
      <c r="F2361">
        <v>20050620</v>
      </c>
      <c r="G2361">
        <v>126</v>
      </c>
      <c r="H2361">
        <v>104053</v>
      </c>
      <c r="I2361">
        <v>2</v>
      </c>
      <c r="J2361" s="1" t="s">
        <v>2156</v>
      </c>
      <c r="K2361" s="1" t="s">
        <v>92</v>
      </c>
      <c r="L2361" s="1" t="s">
        <v>2157</v>
      </c>
      <c r="M2361">
        <v>188</v>
      </c>
      <c r="N2361" s="1" t="s">
        <v>2164</v>
      </c>
      <c r="O2361">
        <v>22.8</v>
      </c>
      <c r="P2361">
        <v>102563</v>
      </c>
      <c r="Q2361">
        <v>12</v>
      </c>
      <c r="R2361" s="1" t="s">
        <v>2156</v>
      </c>
      <c r="S2361" s="1" t="s">
        <v>88</v>
      </c>
      <c r="T2361" s="1" t="s">
        <v>2157</v>
      </c>
      <c r="U2361">
        <v>180</v>
      </c>
      <c r="V2361" s="1" t="s">
        <v>2179</v>
      </c>
      <c r="W2361">
        <v>30.2</v>
      </c>
      <c r="X2361" s="1" t="s">
        <v>1279</v>
      </c>
      <c r="Y2361">
        <v>5</v>
      </c>
      <c r="Z2361" s="1" t="s">
        <v>105</v>
      </c>
      <c r="AA2361">
        <v>179</v>
      </c>
      <c r="AB2361">
        <v>19</v>
      </c>
      <c r="AC2361">
        <v>0</v>
      </c>
      <c r="AD2361">
        <v>143</v>
      </c>
      <c r="AE2361">
        <v>107</v>
      </c>
      <c r="AF2361">
        <v>84</v>
      </c>
      <c r="AG2361">
        <v>26</v>
      </c>
      <c r="AH2361">
        <v>22</v>
      </c>
      <c r="AI2361">
        <v>3</v>
      </c>
      <c r="AJ2361">
        <v>4</v>
      </c>
      <c r="AK2361">
        <v>19</v>
      </c>
      <c r="AL2361">
        <v>2</v>
      </c>
      <c r="AM2361">
        <v>155</v>
      </c>
      <c r="AN2361">
        <v>89</v>
      </c>
      <c r="AO2361">
        <v>69</v>
      </c>
      <c r="AP2361">
        <v>35</v>
      </c>
      <c r="AQ2361">
        <v>22</v>
      </c>
      <c r="AR2361">
        <v>2</v>
      </c>
      <c r="AS2361">
        <v>5</v>
      </c>
      <c r="AT2361">
        <v>4</v>
      </c>
      <c r="AU2361">
        <v>3590</v>
      </c>
      <c r="AV2361">
        <v>22</v>
      </c>
      <c r="AW2361">
        <v>1313</v>
      </c>
    </row>
    <row r="2362" spans="1:49" x14ac:dyDescent="0.35">
      <c r="A2362" s="1" t="s">
        <v>1175</v>
      </c>
      <c r="B2362" s="1" t="s">
        <v>1176</v>
      </c>
      <c r="C2362" s="1" t="s">
        <v>259</v>
      </c>
      <c r="D2362">
        <v>128</v>
      </c>
      <c r="E2362" s="1" t="s">
        <v>2257</v>
      </c>
      <c r="F2362">
        <v>20050620</v>
      </c>
      <c r="G2362">
        <v>127</v>
      </c>
      <c r="H2362">
        <v>103819</v>
      </c>
      <c r="I2362">
        <v>1</v>
      </c>
      <c r="J2362" s="1" t="s">
        <v>2156</v>
      </c>
      <c r="K2362" s="1" t="s">
        <v>111</v>
      </c>
      <c r="L2362" s="1" t="s">
        <v>2157</v>
      </c>
      <c r="M2362">
        <v>185</v>
      </c>
      <c r="N2362" s="1" t="s">
        <v>2181</v>
      </c>
      <c r="O2362">
        <v>23.8</v>
      </c>
      <c r="P2362">
        <v>104053</v>
      </c>
      <c r="Q2362">
        <v>2</v>
      </c>
      <c r="R2362" s="1" t="s">
        <v>2156</v>
      </c>
      <c r="S2362" s="1" t="s">
        <v>92</v>
      </c>
      <c r="T2362" s="1" t="s">
        <v>2157</v>
      </c>
      <c r="U2362">
        <v>188</v>
      </c>
      <c r="V2362" s="1" t="s">
        <v>2164</v>
      </c>
      <c r="W2362">
        <v>22.8</v>
      </c>
      <c r="X2362" s="1" t="s">
        <v>1280</v>
      </c>
      <c r="Y2362">
        <v>5</v>
      </c>
      <c r="Z2362" s="1" t="s">
        <v>108</v>
      </c>
      <c r="AA2362">
        <v>101</v>
      </c>
      <c r="AB2362">
        <v>12</v>
      </c>
      <c r="AC2362">
        <v>0</v>
      </c>
      <c r="AD2362">
        <v>79</v>
      </c>
      <c r="AE2362">
        <v>49</v>
      </c>
      <c r="AF2362">
        <v>40</v>
      </c>
      <c r="AG2362">
        <v>22</v>
      </c>
      <c r="AH2362">
        <v>15</v>
      </c>
      <c r="AI2362">
        <v>1</v>
      </c>
      <c r="AJ2362">
        <v>2</v>
      </c>
      <c r="AK2362">
        <v>7</v>
      </c>
      <c r="AL2362">
        <v>1</v>
      </c>
      <c r="AM2362">
        <v>96</v>
      </c>
      <c r="AN2362">
        <v>68</v>
      </c>
      <c r="AO2362">
        <v>46</v>
      </c>
      <c r="AP2362">
        <v>11</v>
      </c>
      <c r="AQ2362">
        <v>15</v>
      </c>
      <c r="AR2362">
        <v>5</v>
      </c>
      <c r="AS2362">
        <v>9</v>
      </c>
      <c r="AT2362">
        <v>1</v>
      </c>
      <c r="AU2362">
        <v>6980</v>
      </c>
      <c r="AV2362">
        <v>4</v>
      </c>
      <c r="AW2362">
        <v>3590</v>
      </c>
    </row>
    <row r="2363" spans="1:49" x14ac:dyDescent="0.35">
      <c r="A2363" s="1" t="s">
        <v>1281</v>
      </c>
      <c r="B2363" s="1" t="s">
        <v>1282</v>
      </c>
      <c r="C2363" s="1" t="s">
        <v>14</v>
      </c>
      <c r="D2363">
        <v>128</v>
      </c>
      <c r="E2363" s="1" t="s">
        <v>2257</v>
      </c>
      <c r="F2363">
        <v>20050829</v>
      </c>
      <c r="G2363">
        <v>1</v>
      </c>
      <c r="H2363">
        <v>103819</v>
      </c>
      <c r="I2363">
        <v>1</v>
      </c>
      <c r="J2363" s="1" t="s">
        <v>2156</v>
      </c>
      <c r="K2363" s="1" t="s">
        <v>111</v>
      </c>
      <c r="L2363" s="1" t="s">
        <v>2157</v>
      </c>
      <c r="M2363">
        <v>185</v>
      </c>
      <c r="N2363" s="1" t="s">
        <v>2181</v>
      </c>
      <c r="O2363">
        <v>24</v>
      </c>
      <c r="P2363">
        <v>104371</v>
      </c>
      <c r="R2363" s="1" t="s">
        <v>2156</v>
      </c>
      <c r="S2363" s="1" t="s">
        <v>121</v>
      </c>
      <c r="T2363" s="1" t="s">
        <v>2157</v>
      </c>
      <c r="U2363">
        <v>183</v>
      </c>
      <c r="V2363" s="1" t="s">
        <v>2160</v>
      </c>
      <c r="W2363">
        <v>21.2</v>
      </c>
      <c r="X2363" s="1" t="s">
        <v>1283</v>
      </c>
      <c r="Y2363">
        <v>5</v>
      </c>
      <c r="Z2363" s="1" t="s">
        <v>660</v>
      </c>
      <c r="AA2363">
        <v>63</v>
      </c>
      <c r="AB2363">
        <v>11</v>
      </c>
      <c r="AC2363">
        <v>2</v>
      </c>
      <c r="AD2363">
        <v>63</v>
      </c>
      <c r="AE2363">
        <v>45</v>
      </c>
      <c r="AF2363">
        <v>38</v>
      </c>
      <c r="AG2363">
        <v>9</v>
      </c>
      <c r="AH2363">
        <v>11</v>
      </c>
      <c r="AI2363">
        <v>1</v>
      </c>
      <c r="AJ2363">
        <v>1</v>
      </c>
      <c r="AK2363">
        <v>3</v>
      </c>
      <c r="AL2363">
        <v>3</v>
      </c>
      <c r="AM2363">
        <v>59</v>
      </c>
      <c r="AN2363">
        <v>35</v>
      </c>
      <c r="AO2363">
        <v>19</v>
      </c>
      <c r="AP2363">
        <v>6</v>
      </c>
      <c r="AQ2363">
        <v>10</v>
      </c>
      <c r="AR2363">
        <v>3</v>
      </c>
      <c r="AS2363">
        <v>10</v>
      </c>
      <c r="AT2363">
        <v>1</v>
      </c>
      <c r="AU2363">
        <v>6975</v>
      </c>
      <c r="AV2363">
        <v>77</v>
      </c>
      <c r="AW2363">
        <v>509</v>
      </c>
    </row>
    <row r="2364" spans="1:49" x14ac:dyDescent="0.35">
      <c r="A2364" s="1" t="s">
        <v>1281</v>
      </c>
      <c r="B2364" s="1" t="s">
        <v>1282</v>
      </c>
      <c r="C2364" s="1" t="s">
        <v>14</v>
      </c>
      <c r="D2364">
        <v>128</v>
      </c>
      <c r="E2364" s="1" t="s">
        <v>2257</v>
      </c>
      <c r="F2364">
        <v>20050829</v>
      </c>
      <c r="G2364">
        <v>2</v>
      </c>
      <c r="H2364">
        <v>102148</v>
      </c>
      <c r="J2364" s="1" t="s">
        <v>2156</v>
      </c>
      <c r="K2364" s="1" t="s">
        <v>521</v>
      </c>
      <c r="L2364" s="1" t="s">
        <v>2157</v>
      </c>
      <c r="M2364">
        <v>178</v>
      </c>
      <c r="N2364" s="1" t="s">
        <v>2171</v>
      </c>
      <c r="O2364">
        <v>32.700000000000003</v>
      </c>
      <c r="P2364">
        <v>103781</v>
      </c>
      <c r="R2364" s="1" t="s">
        <v>2156</v>
      </c>
      <c r="S2364" s="1" t="s">
        <v>50</v>
      </c>
      <c r="T2364" s="1" t="s">
        <v>2172</v>
      </c>
      <c r="U2364">
        <v>183</v>
      </c>
      <c r="V2364" s="1" t="s">
        <v>2176</v>
      </c>
      <c r="W2364">
        <v>24.2</v>
      </c>
      <c r="X2364" s="1" t="s">
        <v>1077</v>
      </c>
      <c r="Y2364">
        <v>5</v>
      </c>
      <c r="Z2364" s="1" t="s">
        <v>660</v>
      </c>
      <c r="AA2364">
        <v>105</v>
      </c>
      <c r="AB2364">
        <v>9</v>
      </c>
      <c r="AC2364">
        <v>0</v>
      </c>
      <c r="AD2364">
        <v>75</v>
      </c>
      <c r="AE2364">
        <v>45</v>
      </c>
      <c r="AF2364">
        <v>35</v>
      </c>
      <c r="AG2364">
        <v>15</v>
      </c>
      <c r="AH2364">
        <v>12</v>
      </c>
      <c r="AI2364">
        <v>7</v>
      </c>
      <c r="AJ2364">
        <v>9</v>
      </c>
      <c r="AK2364">
        <v>0</v>
      </c>
      <c r="AL2364">
        <v>4</v>
      </c>
      <c r="AM2364">
        <v>88</v>
      </c>
      <c r="AN2364">
        <v>51</v>
      </c>
      <c r="AO2364">
        <v>26</v>
      </c>
      <c r="AP2364">
        <v>13</v>
      </c>
      <c r="AQ2364">
        <v>12</v>
      </c>
      <c r="AR2364">
        <v>8</v>
      </c>
      <c r="AS2364">
        <v>16</v>
      </c>
      <c r="AT2364">
        <v>76</v>
      </c>
      <c r="AU2364">
        <v>509</v>
      </c>
      <c r="AV2364">
        <v>41</v>
      </c>
      <c r="AW2364">
        <v>830</v>
      </c>
    </row>
    <row r="2365" spans="1:49" x14ac:dyDescent="0.35">
      <c r="A2365" s="1" t="s">
        <v>1281</v>
      </c>
      <c r="B2365" s="1" t="s">
        <v>1282</v>
      </c>
      <c r="C2365" s="1" t="s">
        <v>14</v>
      </c>
      <c r="D2365">
        <v>128</v>
      </c>
      <c r="E2365" s="1" t="s">
        <v>2257</v>
      </c>
      <c r="F2365">
        <v>20050829</v>
      </c>
      <c r="G2365">
        <v>3</v>
      </c>
      <c r="H2365">
        <v>103656</v>
      </c>
      <c r="J2365" s="1" t="s">
        <v>2156</v>
      </c>
      <c r="K2365" s="1" t="s">
        <v>214</v>
      </c>
      <c r="L2365" s="1" t="s">
        <v>2157</v>
      </c>
      <c r="M2365">
        <v>175</v>
      </c>
      <c r="N2365" s="1" t="s">
        <v>2161</v>
      </c>
      <c r="O2365">
        <v>24.7</v>
      </c>
      <c r="P2365">
        <v>103812</v>
      </c>
      <c r="R2365" s="1" t="s">
        <v>2156</v>
      </c>
      <c r="S2365" s="1" t="s">
        <v>15</v>
      </c>
      <c r="T2365" s="1" t="s">
        <v>2157</v>
      </c>
      <c r="U2365">
        <v>198</v>
      </c>
      <c r="V2365" s="1" t="s">
        <v>2158</v>
      </c>
      <c r="W2365">
        <v>24.1</v>
      </c>
      <c r="X2365" s="1" t="s">
        <v>2266</v>
      </c>
      <c r="Y2365">
        <v>5</v>
      </c>
      <c r="Z2365" s="1" t="s">
        <v>660</v>
      </c>
      <c r="AA2365">
        <v>113</v>
      </c>
      <c r="AB2365">
        <v>7</v>
      </c>
      <c r="AC2365">
        <v>1</v>
      </c>
      <c r="AD2365">
        <v>95</v>
      </c>
      <c r="AE2365">
        <v>53</v>
      </c>
      <c r="AF2365">
        <v>39</v>
      </c>
      <c r="AG2365">
        <v>24</v>
      </c>
      <c r="AH2365">
        <v>15</v>
      </c>
      <c r="AI2365">
        <v>1</v>
      </c>
      <c r="AJ2365">
        <v>3</v>
      </c>
      <c r="AK2365">
        <v>9</v>
      </c>
      <c r="AL2365">
        <v>8</v>
      </c>
      <c r="AM2365">
        <v>94</v>
      </c>
      <c r="AN2365">
        <v>52</v>
      </c>
      <c r="AO2365">
        <v>40</v>
      </c>
      <c r="AP2365">
        <v>21</v>
      </c>
      <c r="AQ2365">
        <v>16</v>
      </c>
      <c r="AR2365">
        <v>5</v>
      </c>
      <c r="AS2365">
        <v>9</v>
      </c>
      <c r="AT2365">
        <v>86</v>
      </c>
      <c r="AU2365">
        <v>469</v>
      </c>
      <c r="AV2365">
        <v>40</v>
      </c>
      <c r="AW2365">
        <v>833</v>
      </c>
    </row>
    <row r="2366" spans="1:49" x14ac:dyDescent="0.35">
      <c r="A2366" s="1" t="s">
        <v>1281</v>
      </c>
      <c r="B2366" s="1" t="s">
        <v>1282</v>
      </c>
      <c r="C2366" s="1" t="s">
        <v>14</v>
      </c>
      <c r="D2366">
        <v>128</v>
      </c>
      <c r="E2366" s="1" t="s">
        <v>2257</v>
      </c>
      <c r="F2366">
        <v>20050829</v>
      </c>
      <c r="G2366">
        <v>4</v>
      </c>
      <c r="H2366">
        <v>103694</v>
      </c>
      <c r="I2366">
        <v>27</v>
      </c>
      <c r="J2366" s="1" t="s">
        <v>2156</v>
      </c>
      <c r="K2366" s="1" t="s">
        <v>41</v>
      </c>
      <c r="L2366" s="1" t="s">
        <v>2157</v>
      </c>
      <c r="M2366">
        <v>168</v>
      </c>
      <c r="N2366" s="1" t="s">
        <v>2175</v>
      </c>
      <c r="O2366">
        <v>24.6</v>
      </c>
      <c r="P2366">
        <v>103503</v>
      </c>
      <c r="R2366" s="1" t="s">
        <v>2159</v>
      </c>
      <c r="S2366" s="1" t="s">
        <v>133</v>
      </c>
      <c r="T2366" s="1" t="s">
        <v>2157</v>
      </c>
      <c r="U2366">
        <v>183</v>
      </c>
      <c r="V2366" s="1" t="s">
        <v>2160</v>
      </c>
      <c r="W2366">
        <v>25.5</v>
      </c>
      <c r="X2366" s="1" t="s">
        <v>1284</v>
      </c>
      <c r="Y2366">
        <v>5</v>
      </c>
      <c r="Z2366" s="1" t="s">
        <v>660</v>
      </c>
      <c r="AA2366">
        <v>160</v>
      </c>
      <c r="AB2366">
        <v>4</v>
      </c>
      <c r="AC2366">
        <v>11</v>
      </c>
      <c r="AD2366">
        <v>129</v>
      </c>
      <c r="AE2366">
        <v>76</v>
      </c>
      <c r="AF2366">
        <v>54</v>
      </c>
      <c r="AG2366">
        <v>25</v>
      </c>
      <c r="AH2366">
        <v>18</v>
      </c>
      <c r="AI2366">
        <v>8</v>
      </c>
      <c r="AJ2366">
        <v>12</v>
      </c>
      <c r="AK2366">
        <v>10</v>
      </c>
      <c r="AL2366">
        <v>8</v>
      </c>
      <c r="AM2366">
        <v>122</v>
      </c>
      <c r="AN2366">
        <v>69</v>
      </c>
      <c r="AO2366">
        <v>41</v>
      </c>
      <c r="AP2366">
        <v>21</v>
      </c>
      <c r="AQ2366">
        <v>18</v>
      </c>
      <c r="AR2366">
        <v>9</v>
      </c>
      <c r="AS2366">
        <v>18</v>
      </c>
      <c r="AT2366">
        <v>29</v>
      </c>
      <c r="AU2366">
        <v>1100</v>
      </c>
      <c r="AV2366">
        <v>84</v>
      </c>
      <c r="AW2366">
        <v>481</v>
      </c>
    </row>
    <row r="2367" spans="1:49" x14ac:dyDescent="0.35">
      <c r="A2367" s="1" t="s">
        <v>1281</v>
      </c>
      <c r="B2367" s="1" t="s">
        <v>1282</v>
      </c>
      <c r="C2367" s="1" t="s">
        <v>14</v>
      </c>
      <c r="D2367">
        <v>128</v>
      </c>
      <c r="E2367" s="1" t="s">
        <v>2257</v>
      </c>
      <c r="F2367">
        <v>20050829</v>
      </c>
      <c r="G2367">
        <v>5</v>
      </c>
      <c r="H2367">
        <v>103096</v>
      </c>
      <c r="J2367" s="1" t="s">
        <v>2159</v>
      </c>
      <c r="K2367" s="1" t="s">
        <v>273</v>
      </c>
      <c r="L2367" s="1" t="s">
        <v>2157</v>
      </c>
      <c r="M2367">
        <v>173</v>
      </c>
      <c r="N2367" s="1" t="s">
        <v>2171</v>
      </c>
      <c r="O2367">
        <v>27.6</v>
      </c>
      <c r="P2367">
        <v>103507</v>
      </c>
      <c r="Q2367">
        <v>20</v>
      </c>
      <c r="R2367" s="1" t="s">
        <v>2156</v>
      </c>
      <c r="S2367" s="1" t="s">
        <v>36</v>
      </c>
      <c r="T2367" s="1" t="s">
        <v>2157</v>
      </c>
      <c r="U2367">
        <v>183</v>
      </c>
      <c r="V2367" s="1" t="s">
        <v>2161</v>
      </c>
      <c r="W2367">
        <v>25.5</v>
      </c>
      <c r="X2367" s="1" t="s">
        <v>1285</v>
      </c>
      <c r="Y2367">
        <v>5</v>
      </c>
      <c r="Z2367" s="1" t="s">
        <v>660</v>
      </c>
      <c r="AA2367">
        <v>157</v>
      </c>
      <c r="AB2367">
        <v>8</v>
      </c>
      <c r="AC2367">
        <v>4</v>
      </c>
      <c r="AD2367">
        <v>101</v>
      </c>
      <c r="AE2367">
        <v>46</v>
      </c>
      <c r="AF2367">
        <v>38</v>
      </c>
      <c r="AG2367">
        <v>28</v>
      </c>
      <c r="AH2367">
        <v>16</v>
      </c>
      <c r="AI2367">
        <v>5</v>
      </c>
      <c r="AJ2367">
        <v>7</v>
      </c>
      <c r="AK2367">
        <v>5</v>
      </c>
      <c r="AL2367">
        <v>4</v>
      </c>
      <c r="AM2367">
        <v>101</v>
      </c>
      <c r="AN2367">
        <v>59</v>
      </c>
      <c r="AO2367">
        <v>36</v>
      </c>
      <c r="AP2367">
        <v>17</v>
      </c>
      <c r="AQ2367">
        <v>15</v>
      </c>
      <c r="AR2367">
        <v>9</v>
      </c>
      <c r="AS2367">
        <v>15</v>
      </c>
      <c r="AT2367">
        <v>91</v>
      </c>
      <c r="AU2367">
        <v>449</v>
      </c>
      <c r="AV2367">
        <v>22</v>
      </c>
      <c r="AW2367">
        <v>1255</v>
      </c>
    </row>
    <row r="2368" spans="1:49" x14ac:dyDescent="0.35">
      <c r="A2368" s="1" t="s">
        <v>1281</v>
      </c>
      <c r="B2368" s="1" t="s">
        <v>1282</v>
      </c>
      <c r="C2368" s="1" t="s">
        <v>14</v>
      </c>
      <c r="D2368">
        <v>128</v>
      </c>
      <c r="E2368" s="1" t="s">
        <v>2257</v>
      </c>
      <c r="F2368">
        <v>20050829</v>
      </c>
      <c r="G2368">
        <v>6</v>
      </c>
      <c r="H2368">
        <v>104918</v>
      </c>
      <c r="J2368" s="1" t="s">
        <v>2159</v>
      </c>
      <c r="K2368" s="1" t="s">
        <v>135</v>
      </c>
      <c r="L2368" s="1" t="s">
        <v>2157</v>
      </c>
      <c r="M2368">
        <v>190</v>
      </c>
      <c r="N2368" s="1" t="s">
        <v>2163</v>
      </c>
      <c r="O2368">
        <v>18.2</v>
      </c>
      <c r="P2368">
        <v>102318</v>
      </c>
      <c r="R2368" s="1" t="s">
        <v>2156</v>
      </c>
      <c r="S2368" s="1" t="s">
        <v>57</v>
      </c>
      <c r="T2368" s="1" t="s">
        <v>2157</v>
      </c>
      <c r="U2368">
        <v>183</v>
      </c>
      <c r="V2368" s="1" t="s">
        <v>2158</v>
      </c>
      <c r="W2368">
        <v>31.5</v>
      </c>
      <c r="X2368" s="1" t="s">
        <v>1286</v>
      </c>
      <c r="Y2368">
        <v>5</v>
      </c>
      <c r="Z2368" s="1" t="s">
        <v>660</v>
      </c>
      <c r="AA2368">
        <v>192</v>
      </c>
      <c r="AB2368">
        <v>13</v>
      </c>
      <c r="AC2368">
        <v>4</v>
      </c>
      <c r="AD2368">
        <v>142</v>
      </c>
      <c r="AE2368">
        <v>67</v>
      </c>
      <c r="AF2368">
        <v>48</v>
      </c>
      <c r="AG2368">
        <v>35</v>
      </c>
      <c r="AH2368">
        <v>22</v>
      </c>
      <c r="AI2368">
        <v>2</v>
      </c>
      <c r="AJ2368">
        <v>8</v>
      </c>
      <c r="AK2368">
        <v>11</v>
      </c>
      <c r="AL2368">
        <v>3</v>
      </c>
      <c r="AM2368">
        <v>149</v>
      </c>
      <c r="AN2368">
        <v>94</v>
      </c>
      <c r="AO2368">
        <v>62</v>
      </c>
      <c r="AP2368">
        <v>21</v>
      </c>
      <c r="AQ2368">
        <v>22</v>
      </c>
      <c r="AR2368">
        <v>9</v>
      </c>
      <c r="AS2368">
        <v>17</v>
      </c>
      <c r="AT2368">
        <v>122</v>
      </c>
      <c r="AU2368">
        <v>358</v>
      </c>
      <c r="AV2368">
        <v>39</v>
      </c>
      <c r="AW2368">
        <v>855</v>
      </c>
    </row>
    <row r="2369" spans="1:49" x14ac:dyDescent="0.35">
      <c r="A2369" s="1" t="s">
        <v>1281</v>
      </c>
      <c r="B2369" s="1" t="s">
        <v>1282</v>
      </c>
      <c r="C2369" s="1" t="s">
        <v>14</v>
      </c>
      <c r="D2369">
        <v>128</v>
      </c>
      <c r="E2369" s="1" t="s">
        <v>2257</v>
      </c>
      <c r="F2369">
        <v>20050829</v>
      </c>
      <c r="G2369">
        <v>7</v>
      </c>
      <c r="H2369">
        <v>103017</v>
      </c>
      <c r="J2369" s="1" t="s">
        <v>2156</v>
      </c>
      <c r="K2369" s="1" t="s">
        <v>28</v>
      </c>
      <c r="L2369" s="1" t="s">
        <v>2157</v>
      </c>
      <c r="M2369">
        <v>183</v>
      </c>
      <c r="N2369" s="1" t="s">
        <v>2169</v>
      </c>
      <c r="O2369">
        <v>28.1</v>
      </c>
      <c r="P2369">
        <v>103181</v>
      </c>
      <c r="R2369" s="1" t="s">
        <v>2156</v>
      </c>
      <c r="S2369" s="1" t="s">
        <v>220</v>
      </c>
      <c r="T2369" s="1" t="s">
        <v>2157</v>
      </c>
      <c r="U2369">
        <v>185</v>
      </c>
      <c r="V2369" s="1" t="s">
        <v>2160</v>
      </c>
      <c r="W2369">
        <v>27.3</v>
      </c>
      <c r="X2369" s="1" t="s">
        <v>1287</v>
      </c>
      <c r="Y2369">
        <v>5</v>
      </c>
      <c r="Z2369" s="1" t="s">
        <v>660</v>
      </c>
      <c r="AA2369">
        <v>115</v>
      </c>
      <c r="AB2369">
        <v>13</v>
      </c>
      <c r="AC2369">
        <v>7</v>
      </c>
      <c r="AD2369">
        <v>98</v>
      </c>
      <c r="AE2369">
        <v>52</v>
      </c>
      <c r="AF2369">
        <v>43</v>
      </c>
      <c r="AG2369">
        <v>20</v>
      </c>
      <c r="AH2369">
        <v>14</v>
      </c>
      <c r="AI2369">
        <v>11</v>
      </c>
      <c r="AJ2369">
        <v>12</v>
      </c>
      <c r="AK2369">
        <v>4</v>
      </c>
      <c r="AL2369">
        <v>8</v>
      </c>
      <c r="AM2369">
        <v>78</v>
      </c>
      <c r="AN2369">
        <v>43</v>
      </c>
      <c r="AO2369">
        <v>30</v>
      </c>
      <c r="AP2369">
        <v>12</v>
      </c>
      <c r="AQ2369">
        <v>13</v>
      </c>
      <c r="AR2369">
        <v>0</v>
      </c>
      <c r="AS2369">
        <v>5</v>
      </c>
      <c r="AT2369">
        <v>38</v>
      </c>
      <c r="AU2369">
        <v>900</v>
      </c>
      <c r="AV2369">
        <v>92</v>
      </c>
      <c r="AW2369">
        <v>444</v>
      </c>
    </row>
    <row r="2370" spans="1:49" x14ac:dyDescent="0.35">
      <c r="A2370" s="1" t="s">
        <v>1281</v>
      </c>
      <c r="B2370" s="1" t="s">
        <v>1282</v>
      </c>
      <c r="C2370" s="1" t="s">
        <v>14</v>
      </c>
      <c r="D2370">
        <v>128</v>
      </c>
      <c r="E2370" s="1" t="s">
        <v>2257</v>
      </c>
      <c r="F2370">
        <v>20050829</v>
      </c>
      <c r="G2370">
        <v>8</v>
      </c>
      <c r="H2370">
        <v>103285</v>
      </c>
      <c r="I2370">
        <v>16</v>
      </c>
      <c r="J2370" s="1" t="s">
        <v>2156</v>
      </c>
      <c r="K2370" s="1" t="s">
        <v>67</v>
      </c>
      <c r="L2370" s="1" t="s">
        <v>2157</v>
      </c>
      <c r="M2370">
        <v>185</v>
      </c>
      <c r="N2370" s="1" t="s">
        <v>2160</v>
      </c>
      <c r="O2370">
        <v>26.7</v>
      </c>
      <c r="P2370">
        <v>102839</v>
      </c>
      <c r="R2370" s="1" t="s">
        <v>2156</v>
      </c>
      <c r="S2370" s="1" t="s">
        <v>148</v>
      </c>
      <c r="T2370" s="1" t="s">
        <v>2157</v>
      </c>
      <c r="U2370">
        <v>188</v>
      </c>
      <c r="V2370" s="1" t="s">
        <v>2191</v>
      </c>
      <c r="W2370">
        <v>29</v>
      </c>
      <c r="X2370" s="1" t="s">
        <v>1288</v>
      </c>
      <c r="Y2370">
        <v>5</v>
      </c>
      <c r="Z2370" s="1" t="s">
        <v>660</v>
      </c>
      <c r="AA2370">
        <v>150</v>
      </c>
      <c r="AB2370">
        <v>13</v>
      </c>
      <c r="AC2370">
        <v>2</v>
      </c>
      <c r="AD2370">
        <v>106</v>
      </c>
      <c r="AE2370">
        <v>64</v>
      </c>
      <c r="AF2370">
        <v>51</v>
      </c>
      <c r="AG2370">
        <v>22</v>
      </c>
      <c r="AH2370">
        <v>16</v>
      </c>
      <c r="AI2370">
        <v>3</v>
      </c>
      <c r="AJ2370">
        <v>4</v>
      </c>
      <c r="AK2370">
        <v>6</v>
      </c>
      <c r="AL2370">
        <v>1</v>
      </c>
      <c r="AM2370">
        <v>101</v>
      </c>
      <c r="AN2370">
        <v>61</v>
      </c>
      <c r="AO2370">
        <v>38</v>
      </c>
      <c r="AP2370">
        <v>22</v>
      </c>
      <c r="AQ2370">
        <v>15</v>
      </c>
      <c r="AR2370">
        <v>6</v>
      </c>
      <c r="AS2370">
        <v>10</v>
      </c>
      <c r="AT2370">
        <v>18</v>
      </c>
      <c r="AU2370">
        <v>1390</v>
      </c>
      <c r="AV2370">
        <v>83</v>
      </c>
      <c r="AW2370">
        <v>487</v>
      </c>
    </row>
    <row r="2371" spans="1:49" x14ac:dyDescent="0.35">
      <c r="A2371" s="1" t="s">
        <v>1281</v>
      </c>
      <c r="B2371" s="1" t="s">
        <v>1282</v>
      </c>
      <c r="C2371" s="1" t="s">
        <v>14</v>
      </c>
      <c r="D2371">
        <v>128</v>
      </c>
      <c r="E2371" s="1" t="s">
        <v>2257</v>
      </c>
      <c r="F2371">
        <v>20050829</v>
      </c>
      <c r="G2371">
        <v>9</v>
      </c>
      <c r="H2371">
        <v>103900</v>
      </c>
      <c r="I2371">
        <v>11</v>
      </c>
      <c r="J2371" s="1" t="s">
        <v>2156</v>
      </c>
      <c r="K2371" s="1" t="s">
        <v>86</v>
      </c>
      <c r="L2371" s="1" t="s">
        <v>2157</v>
      </c>
      <c r="M2371">
        <v>180</v>
      </c>
      <c r="N2371" s="1" t="s">
        <v>2165</v>
      </c>
      <c r="O2371">
        <v>23.6</v>
      </c>
      <c r="P2371">
        <v>104166</v>
      </c>
      <c r="R2371" s="1" t="s">
        <v>2159</v>
      </c>
      <c r="S2371" s="1" t="s">
        <v>356</v>
      </c>
      <c r="T2371" s="1" t="s">
        <v>2157</v>
      </c>
      <c r="U2371">
        <v>178</v>
      </c>
      <c r="V2371" s="1" t="s">
        <v>2166</v>
      </c>
      <c r="W2371">
        <v>22.3</v>
      </c>
      <c r="X2371" s="1" t="s">
        <v>1289</v>
      </c>
      <c r="Y2371">
        <v>5</v>
      </c>
      <c r="Z2371" s="1" t="s">
        <v>660</v>
      </c>
      <c r="AA2371">
        <v>138</v>
      </c>
      <c r="AB2371">
        <v>5</v>
      </c>
      <c r="AC2371">
        <v>3</v>
      </c>
      <c r="AD2371">
        <v>99</v>
      </c>
      <c r="AE2371">
        <v>57</v>
      </c>
      <c r="AF2371">
        <v>36</v>
      </c>
      <c r="AG2371">
        <v>22</v>
      </c>
      <c r="AH2371">
        <v>15</v>
      </c>
      <c r="AI2371">
        <v>6</v>
      </c>
      <c r="AJ2371">
        <v>10</v>
      </c>
      <c r="AK2371">
        <v>4</v>
      </c>
      <c r="AL2371">
        <v>5</v>
      </c>
      <c r="AM2371">
        <v>104</v>
      </c>
      <c r="AN2371">
        <v>66</v>
      </c>
      <c r="AO2371">
        <v>39</v>
      </c>
      <c r="AP2371">
        <v>12</v>
      </c>
      <c r="AQ2371">
        <v>15</v>
      </c>
      <c r="AR2371">
        <v>14</v>
      </c>
      <c r="AS2371">
        <v>22</v>
      </c>
      <c r="AT2371">
        <v>11</v>
      </c>
      <c r="AU2371">
        <v>1700</v>
      </c>
      <c r="AV2371">
        <v>186</v>
      </c>
      <c r="AW2371">
        <v>225</v>
      </c>
    </row>
    <row r="2372" spans="1:49" x14ac:dyDescent="0.35">
      <c r="A2372" s="1" t="s">
        <v>1281</v>
      </c>
      <c r="B2372" s="1" t="s">
        <v>1282</v>
      </c>
      <c r="C2372" s="1" t="s">
        <v>14</v>
      </c>
      <c r="D2372">
        <v>128</v>
      </c>
      <c r="E2372" s="1" t="s">
        <v>2257</v>
      </c>
      <c r="F2372">
        <v>20050829</v>
      </c>
      <c r="G2372">
        <v>10</v>
      </c>
      <c r="H2372">
        <v>103193</v>
      </c>
      <c r="J2372" s="1" t="s">
        <v>2156</v>
      </c>
      <c r="K2372" s="1" t="s">
        <v>236</v>
      </c>
      <c r="L2372" s="1" t="s">
        <v>2157</v>
      </c>
      <c r="M2372">
        <v>196</v>
      </c>
      <c r="N2372" s="1" t="s">
        <v>2192</v>
      </c>
      <c r="O2372">
        <v>27.3</v>
      </c>
      <c r="P2372">
        <v>103294</v>
      </c>
      <c r="R2372" s="1" t="s">
        <v>2156</v>
      </c>
      <c r="S2372" s="1" t="s">
        <v>47</v>
      </c>
      <c r="T2372" s="1" t="s">
        <v>2157</v>
      </c>
      <c r="U2372">
        <v>170</v>
      </c>
      <c r="V2372" s="1" t="s">
        <v>2175</v>
      </c>
      <c r="W2372">
        <v>26.7</v>
      </c>
      <c r="X2372" s="1" t="s">
        <v>1290</v>
      </c>
      <c r="Y2372">
        <v>5</v>
      </c>
      <c r="Z2372" s="1" t="s">
        <v>660</v>
      </c>
      <c r="AA2372">
        <v>156</v>
      </c>
      <c r="AB2372">
        <v>26</v>
      </c>
      <c r="AC2372">
        <v>5</v>
      </c>
      <c r="AD2372">
        <v>140</v>
      </c>
      <c r="AE2372">
        <v>83</v>
      </c>
      <c r="AF2372">
        <v>67</v>
      </c>
      <c r="AG2372">
        <v>30</v>
      </c>
      <c r="AH2372">
        <v>21</v>
      </c>
      <c r="AI2372">
        <v>8</v>
      </c>
      <c r="AJ2372">
        <v>9</v>
      </c>
      <c r="AK2372">
        <v>4</v>
      </c>
      <c r="AL2372">
        <v>8</v>
      </c>
      <c r="AM2372">
        <v>133</v>
      </c>
      <c r="AN2372">
        <v>71</v>
      </c>
      <c r="AO2372">
        <v>53</v>
      </c>
      <c r="AP2372">
        <v>32</v>
      </c>
      <c r="AQ2372">
        <v>20</v>
      </c>
      <c r="AR2372">
        <v>4</v>
      </c>
      <c r="AS2372">
        <v>8</v>
      </c>
      <c r="AT2372">
        <v>103</v>
      </c>
      <c r="AU2372">
        <v>413</v>
      </c>
      <c r="AV2372">
        <v>53</v>
      </c>
      <c r="AW2372">
        <v>704</v>
      </c>
    </row>
    <row r="2373" spans="1:49" x14ac:dyDescent="0.35">
      <c r="A2373" s="1" t="s">
        <v>1281</v>
      </c>
      <c r="B2373" s="1" t="s">
        <v>1282</v>
      </c>
      <c r="C2373" s="1" t="s">
        <v>14</v>
      </c>
      <c r="D2373">
        <v>128</v>
      </c>
      <c r="E2373" s="1" t="s">
        <v>2257</v>
      </c>
      <c r="F2373">
        <v>20050829</v>
      </c>
      <c r="G2373">
        <v>11</v>
      </c>
      <c r="H2373">
        <v>104098</v>
      </c>
      <c r="J2373" s="1" t="s">
        <v>2156</v>
      </c>
      <c r="K2373" s="1" t="s">
        <v>127</v>
      </c>
      <c r="L2373" s="1" t="s">
        <v>2157</v>
      </c>
      <c r="M2373">
        <v>185</v>
      </c>
      <c r="N2373" s="1" t="s">
        <v>2166</v>
      </c>
      <c r="O2373">
        <v>22.7</v>
      </c>
      <c r="P2373">
        <v>104571</v>
      </c>
      <c r="R2373" s="1" t="s">
        <v>2156</v>
      </c>
      <c r="S2373" s="1" t="s">
        <v>286</v>
      </c>
      <c r="T2373" s="1" t="s">
        <v>2157</v>
      </c>
      <c r="U2373">
        <v>183</v>
      </c>
      <c r="V2373" s="1" t="s">
        <v>2202</v>
      </c>
      <c r="W2373">
        <v>20.100000000000001</v>
      </c>
      <c r="X2373" s="1" t="s">
        <v>1291</v>
      </c>
      <c r="Y2373">
        <v>5</v>
      </c>
      <c r="Z2373" s="1" t="s">
        <v>660</v>
      </c>
      <c r="AA2373">
        <v>158</v>
      </c>
      <c r="AB2373">
        <v>12</v>
      </c>
      <c r="AC2373">
        <v>5</v>
      </c>
      <c r="AD2373">
        <v>114</v>
      </c>
      <c r="AE2373">
        <v>62</v>
      </c>
      <c r="AF2373">
        <v>49</v>
      </c>
      <c r="AG2373">
        <v>35</v>
      </c>
      <c r="AH2373">
        <v>19</v>
      </c>
      <c r="AI2373">
        <v>2</v>
      </c>
      <c r="AJ2373">
        <v>3</v>
      </c>
      <c r="AK2373">
        <v>9</v>
      </c>
      <c r="AL2373">
        <v>2</v>
      </c>
      <c r="AM2373">
        <v>130</v>
      </c>
      <c r="AN2373">
        <v>68</v>
      </c>
      <c r="AO2373">
        <v>52</v>
      </c>
      <c r="AP2373">
        <v>29</v>
      </c>
      <c r="AQ2373">
        <v>20</v>
      </c>
      <c r="AR2373">
        <v>7</v>
      </c>
      <c r="AS2373">
        <v>13</v>
      </c>
      <c r="AT2373">
        <v>138</v>
      </c>
      <c r="AU2373">
        <v>302</v>
      </c>
      <c r="AV2373">
        <v>73</v>
      </c>
      <c r="AW2373">
        <v>514</v>
      </c>
    </row>
    <row r="2374" spans="1:49" x14ac:dyDescent="0.35">
      <c r="A2374" s="1" t="s">
        <v>1281</v>
      </c>
      <c r="B2374" s="1" t="s">
        <v>1282</v>
      </c>
      <c r="C2374" s="1" t="s">
        <v>14</v>
      </c>
      <c r="D2374">
        <v>128</v>
      </c>
      <c r="E2374" s="1" t="s">
        <v>2257</v>
      </c>
      <c r="F2374">
        <v>20050829</v>
      </c>
      <c r="G2374">
        <v>12</v>
      </c>
      <c r="H2374">
        <v>103602</v>
      </c>
      <c r="I2374">
        <v>21</v>
      </c>
      <c r="J2374" s="1" t="s">
        <v>2156</v>
      </c>
      <c r="K2374" s="1" t="s">
        <v>82</v>
      </c>
      <c r="L2374" s="1" t="s">
        <v>2157</v>
      </c>
      <c r="M2374">
        <v>183</v>
      </c>
      <c r="N2374" s="1" t="s">
        <v>2177</v>
      </c>
      <c r="O2374">
        <v>25</v>
      </c>
      <c r="P2374">
        <v>103325</v>
      </c>
      <c r="R2374" s="1" t="s">
        <v>2159</v>
      </c>
      <c r="S2374" s="1" t="s">
        <v>339</v>
      </c>
      <c r="T2374" s="1" t="s">
        <v>2157</v>
      </c>
      <c r="U2374">
        <v>196</v>
      </c>
      <c r="V2374" s="1" t="s">
        <v>2205</v>
      </c>
      <c r="W2374">
        <v>26.5</v>
      </c>
      <c r="X2374" s="1" t="s">
        <v>1292</v>
      </c>
      <c r="Y2374">
        <v>5</v>
      </c>
      <c r="Z2374" s="1" t="s">
        <v>660</v>
      </c>
      <c r="AA2374">
        <v>152</v>
      </c>
      <c r="AB2374">
        <v>13</v>
      </c>
      <c r="AC2374">
        <v>5</v>
      </c>
      <c r="AD2374">
        <v>117</v>
      </c>
      <c r="AE2374">
        <v>74</v>
      </c>
      <c r="AF2374">
        <v>59</v>
      </c>
      <c r="AG2374">
        <v>26</v>
      </c>
      <c r="AH2374">
        <v>22</v>
      </c>
      <c r="AI2374">
        <v>2</v>
      </c>
      <c r="AJ2374">
        <v>4</v>
      </c>
      <c r="AK2374">
        <v>23</v>
      </c>
      <c r="AL2374">
        <v>8</v>
      </c>
      <c r="AM2374">
        <v>134</v>
      </c>
      <c r="AN2374">
        <v>87</v>
      </c>
      <c r="AO2374">
        <v>60</v>
      </c>
      <c r="AP2374">
        <v>25</v>
      </c>
      <c r="AQ2374">
        <v>22</v>
      </c>
      <c r="AR2374">
        <v>3</v>
      </c>
      <c r="AS2374">
        <v>7</v>
      </c>
      <c r="AT2374">
        <v>23</v>
      </c>
      <c r="AU2374">
        <v>1255</v>
      </c>
      <c r="AV2374">
        <v>110</v>
      </c>
      <c r="AW2374">
        <v>396</v>
      </c>
    </row>
    <row r="2375" spans="1:49" x14ac:dyDescent="0.35">
      <c r="A2375" s="1" t="s">
        <v>1281</v>
      </c>
      <c r="B2375" s="1" t="s">
        <v>1282</v>
      </c>
      <c r="C2375" s="1" t="s">
        <v>14</v>
      </c>
      <c r="D2375">
        <v>128</v>
      </c>
      <c r="E2375" s="1" t="s">
        <v>2257</v>
      </c>
      <c r="F2375">
        <v>20050829</v>
      </c>
      <c r="G2375">
        <v>13</v>
      </c>
      <c r="H2375">
        <v>102845</v>
      </c>
      <c r="I2375">
        <v>31</v>
      </c>
      <c r="J2375" s="1" t="s">
        <v>2156</v>
      </c>
      <c r="K2375" s="1" t="s">
        <v>19</v>
      </c>
      <c r="L2375" s="1" t="s">
        <v>2157</v>
      </c>
      <c r="M2375">
        <v>190</v>
      </c>
      <c r="N2375" s="1" t="s">
        <v>2161</v>
      </c>
      <c r="O2375">
        <v>29</v>
      </c>
      <c r="P2375">
        <v>103566</v>
      </c>
      <c r="R2375" s="1" t="s">
        <v>2156</v>
      </c>
      <c r="S2375" s="1" t="s">
        <v>522</v>
      </c>
      <c r="T2375" s="1" t="s">
        <v>2172</v>
      </c>
      <c r="U2375">
        <v>190</v>
      </c>
      <c r="V2375" s="1" t="s">
        <v>2171</v>
      </c>
      <c r="W2375">
        <v>25.2</v>
      </c>
      <c r="X2375" s="1" t="s">
        <v>2267</v>
      </c>
      <c r="Y2375">
        <v>5</v>
      </c>
      <c r="Z2375" s="1" t="s">
        <v>660</v>
      </c>
      <c r="AA2375">
        <v>87</v>
      </c>
      <c r="AB2375">
        <v>7</v>
      </c>
      <c r="AC2375">
        <v>2</v>
      </c>
      <c r="AD2375">
        <v>63</v>
      </c>
      <c r="AE2375">
        <v>36</v>
      </c>
      <c r="AF2375">
        <v>33</v>
      </c>
      <c r="AG2375">
        <v>15</v>
      </c>
      <c r="AH2375">
        <v>11</v>
      </c>
      <c r="AI2375">
        <v>1</v>
      </c>
      <c r="AJ2375">
        <v>1</v>
      </c>
      <c r="AK2375">
        <v>5</v>
      </c>
      <c r="AL2375">
        <v>5</v>
      </c>
      <c r="AM2375">
        <v>78</v>
      </c>
      <c r="AN2375">
        <v>49</v>
      </c>
      <c r="AO2375">
        <v>32</v>
      </c>
      <c r="AP2375">
        <v>14</v>
      </c>
      <c r="AQ2375">
        <v>12</v>
      </c>
      <c r="AR2375">
        <v>3</v>
      </c>
      <c r="AS2375">
        <v>6</v>
      </c>
      <c r="AT2375">
        <v>33</v>
      </c>
      <c r="AU2375">
        <v>1030</v>
      </c>
      <c r="AV2375">
        <v>71</v>
      </c>
      <c r="AW2375">
        <v>515</v>
      </c>
    </row>
    <row r="2376" spans="1:49" x14ac:dyDescent="0.35">
      <c r="A2376" s="1" t="s">
        <v>1281</v>
      </c>
      <c r="B2376" s="1" t="s">
        <v>1282</v>
      </c>
      <c r="C2376" s="1" t="s">
        <v>14</v>
      </c>
      <c r="D2376">
        <v>128</v>
      </c>
      <c r="E2376" s="1" t="s">
        <v>2257</v>
      </c>
      <c r="F2376">
        <v>20050829</v>
      </c>
      <c r="G2376">
        <v>14</v>
      </c>
      <c r="H2376">
        <v>102106</v>
      </c>
      <c r="J2376" s="1" t="s">
        <v>2156</v>
      </c>
      <c r="K2376" s="1" t="s">
        <v>219</v>
      </c>
      <c r="L2376" s="1" t="s">
        <v>2157</v>
      </c>
      <c r="M2376">
        <v>188</v>
      </c>
      <c r="N2376" s="1" t="s">
        <v>2162</v>
      </c>
      <c r="O2376">
        <v>33</v>
      </c>
      <c r="P2376">
        <v>101885</v>
      </c>
      <c r="R2376" s="1" t="s">
        <v>2156</v>
      </c>
      <c r="S2376" s="1" t="s">
        <v>240</v>
      </c>
      <c r="T2376" s="1" t="s">
        <v>2172</v>
      </c>
      <c r="U2376">
        <v>190</v>
      </c>
      <c r="V2376" s="1" t="s">
        <v>2184</v>
      </c>
      <c r="W2376">
        <v>34.4</v>
      </c>
      <c r="X2376" s="1" t="s">
        <v>1293</v>
      </c>
      <c r="Y2376">
        <v>5</v>
      </c>
      <c r="Z2376" s="1" t="s">
        <v>660</v>
      </c>
      <c r="AA2376">
        <v>98</v>
      </c>
      <c r="AB2376">
        <v>12</v>
      </c>
      <c r="AC2376">
        <v>3</v>
      </c>
      <c r="AD2376">
        <v>84</v>
      </c>
      <c r="AE2376">
        <v>45</v>
      </c>
      <c r="AF2376">
        <v>40</v>
      </c>
      <c r="AG2376">
        <v>26</v>
      </c>
      <c r="AH2376">
        <v>15</v>
      </c>
      <c r="AI2376">
        <v>2</v>
      </c>
      <c r="AJ2376">
        <v>2</v>
      </c>
      <c r="AK2376">
        <v>11</v>
      </c>
      <c r="AL2376">
        <v>5</v>
      </c>
      <c r="AM2376">
        <v>94</v>
      </c>
      <c r="AN2376">
        <v>50</v>
      </c>
      <c r="AO2376">
        <v>37</v>
      </c>
      <c r="AP2376">
        <v>22</v>
      </c>
      <c r="AQ2376">
        <v>15</v>
      </c>
      <c r="AR2376">
        <v>4</v>
      </c>
      <c r="AS2376">
        <v>7</v>
      </c>
      <c r="AT2376">
        <v>59</v>
      </c>
      <c r="AU2376">
        <v>639</v>
      </c>
      <c r="AV2376">
        <v>99</v>
      </c>
      <c r="AW2376">
        <v>420</v>
      </c>
    </row>
    <row r="2377" spans="1:49" x14ac:dyDescent="0.35">
      <c r="A2377" s="1" t="s">
        <v>1281</v>
      </c>
      <c r="B2377" s="1" t="s">
        <v>1282</v>
      </c>
      <c r="C2377" s="1" t="s">
        <v>14</v>
      </c>
      <c r="D2377">
        <v>128</v>
      </c>
      <c r="E2377" s="1" t="s">
        <v>2257</v>
      </c>
      <c r="F2377">
        <v>20050829</v>
      </c>
      <c r="G2377">
        <v>15</v>
      </c>
      <c r="H2377">
        <v>103387</v>
      </c>
      <c r="J2377" s="1" t="s">
        <v>2156</v>
      </c>
      <c r="K2377" s="1" t="s">
        <v>142</v>
      </c>
      <c r="L2377" s="1" t="s">
        <v>2157</v>
      </c>
      <c r="M2377">
        <v>185</v>
      </c>
      <c r="N2377" s="1" t="s">
        <v>2190</v>
      </c>
      <c r="O2377">
        <v>26.2</v>
      </c>
      <c r="P2377">
        <v>101962</v>
      </c>
      <c r="R2377" s="1" t="s">
        <v>2156</v>
      </c>
      <c r="S2377" s="1" t="s">
        <v>594</v>
      </c>
      <c r="T2377" s="1" t="s">
        <v>2157</v>
      </c>
      <c r="U2377">
        <v>193</v>
      </c>
      <c r="V2377" s="1" t="s">
        <v>2225</v>
      </c>
      <c r="W2377">
        <v>33.9</v>
      </c>
      <c r="X2377" s="1" t="s">
        <v>1214</v>
      </c>
      <c r="Y2377">
        <v>5</v>
      </c>
      <c r="Z2377" s="1" t="s">
        <v>660</v>
      </c>
      <c r="AA2377">
        <v>100</v>
      </c>
      <c r="AB2377">
        <v>6</v>
      </c>
      <c r="AC2377">
        <v>4</v>
      </c>
      <c r="AD2377">
        <v>78</v>
      </c>
      <c r="AE2377">
        <v>41</v>
      </c>
      <c r="AF2377">
        <v>32</v>
      </c>
      <c r="AG2377">
        <v>25</v>
      </c>
      <c r="AH2377">
        <v>13</v>
      </c>
      <c r="AI2377">
        <v>2</v>
      </c>
      <c r="AJ2377">
        <v>2</v>
      </c>
      <c r="AK2377">
        <v>1</v>
      </c>
      <c r="AL2377">
        <v>6</v>
      </c>
      <c r="AM2377">
        <v>75</v>
      </c>
      <c r="AN2377">
        <v>44</v>
      </c>
      <c r="AO2377">
        <v>30</v>
      </c>
      <c r="AP2377">
        <v>12</v>
      </c>
      <c r="AQ2377">
        <v>12</v>
      </c>
      <c r="AR2377">
        <v>5</v>
      </c>
      <c r="AS2377">
        <v>10</v>
      </c>
      <c r="AT2377">
        <v>51</v>
      </c>
      <c r="AU2377">
        <v>715</v>
      </c>
      <c r="AV2377">
        <v>331</v>
      </c>
      <c r="AW2377">
        <v>99</v>
      </c>
    </row>
    <row r="2378" spans="1:49" x14ac:dyDescent="0.35">
      <c r="A2378" s="1" t="s">
        <v>1281</v>
      </c>
      <c r="B2378" s="1" t="s">
        <v>1282</v>
      </c>
      <c r="C2378" s="1" t="s">
        <v>14</v>
      </c>
      <c r="D2378">
        <v>128</v>
      </c>
      <c r="E2378" s="1" t="s">
        <v>2257</v>
      </c>
      <c r="F2378">
        <v>20050829</v>
      </c>
      <c r="G2378">
        <v>16</v>
      </c>
      <c r="H2378">
        <v>103786</v>
      </c>
      <c r="I2378">
        <v>6</v>
      </c>
      <c r="J2378" s="1" t="s">
        <v>2156</v>
      </c>
      <c r="K2378" s="1" t="s">
        <v>70</v>
      </c>
      <c r="L2378" s="1" t="s">
        <v>2157</v>
      </c>
      <c r="M2378">
        <v>178</v>
      </c>
      <c r="N2378" s="1" t="s">
        <v>2166</v>
      </c>
      <c r="O2378">
        <v>24.2</v>
      </c>
      <c r="P2378">
        <v>102720</v>
      </c>
      <c r="R2378" s="1" t="s">
        <v>2156</v>
      </c>
      <c r="S2378" s="1" t="s">
        <v>16</v>
      </c>
      <c r="T2378" s="1" t="s">
        <v>2157</v>
      </c>
      <c r="U2378">
        <v>178</v>
      </c>
      <c r="V2378" s="1" t="s">
        <v>2160</v>
      </c>
      <c r="W2378">
        <v>29.5</v>
      </c>
      <c r="X2378" s="1" t="s">
        <v>1294</v>
      </c>
      <c r="Y2378">
        <v>5</v>
      </c>
      <c r="Z2378" s="1" t="s">
        <v>660</v>
      </c>
      <c r="AA2378">
        <v>95</v>
      </c>
      <c r="AB2378">
        <v>15</v>
      </c>
      <c r="AC2378">
        <v>5</v>
      </c>
      <c r="AD2378">
        <v>66</v>
      </c>
      <c r="AE2378">
        <v>46</v>
      </c>
      <c r="AF2378">
        <v>40</v>
      </c>
      <c r="AG2378">
        <v>10</v>
      </c>
      <c r="AH2378">
        <v>12</v>
      </c>
      <c r="AI2378">
        <v>2</v>
      </c>
      <c r="AJ2378">
        <v>2</v>
      </c>
      <c r="AK2378">
        <v>2</v>
      </c>
      <c r="AL2378">
        <v>3</v>
      </c>
      <c r="AM2378">
        <v>82</v>
      </c>
      <c r="AN2378">
        <v>46</v>
      </c>
      <c r="AO2378">
        <v>23</v>
      </c>
      <c r="AP2378">
        <v>17</v>
      </c>
      <c r="AQ2378">
        <v>12</v>
      </c>
      <c r="AR2378">
        <v>6</v>
      </c>
      <c r="AS2378">
        <v>12</v>
      </c>
      <c r="AT2378">
        <v>6</v>
      </c>
      <c r="AU2378">
        <v>2215</v>
      </c>
      <c r="AV2378">
        <v>60</v>
      </c>
      <c r="AW2378">
        <v>638</v>
      </c>
    </row>
    <row r="2379" spans="1:49" x14ac:dyDescent="0.35">
      <c r="A2379" s="1" t="s">
        <v>1281</v>
      </c>
      <c r="B2379" s="1" t="s">
        <v>1282</v>
      </c>
      <c r="C2379" s="1" t="s">
        <v>14</v>
      </c>
      <c r="D2379">
        <v>128</v>
      </c>
      <c r="E2379" s="1" t="s">
        <v>2257</v>
      </c>
      <c r="F2379">
        <v>20050829</v>
      </c>
      <c r="G2379">
        <v>17</v>
      </c>
      <c r="H2379">
        <v>103720</v>
      </c>
      <c r="I2379">
        <v>3</v>
      </c>
      <c r="J2379" s="1" t="s">
        <v>2156</v>
      </c>
      <c r="K2379" s="1" t="s">
        <v>150</v>
      </c>
      <c r="L2379" s="1" t="s">
        <v>2157</v>
      </c>
      <c r="M2379">
        <v>180</v>
      </c>
      <c r="N2379" s="1" t="s">
        <v>2184</v>
      </c>
      <c r="O2379">
        <v>24.5</v>
      </c>
      <c r="P2379">
        <v>102610</v>
      </c>
      <c r="R2379" s="1" t="s">
        <v>2156</v>
      </c>
      <c r="S2379" s="1" t="s">
        <v>33</v>
      </c>
      <c r="T2379" s="1" t="s">
        <v>2157</v>
      </c>
      <c r="U2379">
        <v>180</v>
      </c>
      <c r="V2379" s="1" t="s">
        <v>2161</v>
      </c>
      <c r="W2379">
        <v>30.1</v>
      </c>
      <c r="X2379" s="1" t="s">
        <v>1295</v>
      </c>
      <c r="Y2379">
        <v>5</v>
      </c>
      <c r="Z2379" s="1" t="s">
        <v>660</v>
      </c>
      <c r="AA2379">
        <v>80</v>
      </c>
      <c r="AB2379">
        <v>8</v>
      </c>
      <c r="AC2379">
        <v>0</v>
      </c>
      <c r="AD2379">
        <v>55</v>
      </c>
      <c r="AE2379">
        <v>41</v>
      </c>
      <c r="AF2379">
        <v>35</v>
      </c>
      <c r="AG2379">
        <v>10</v>
      </c>
      <c r="AH2379">
        <v>11</v>
      </c>
      <c r="AI2379">
        <v>2</v>
      </c>
      <c r="AJ2379">
        <v>2</v>
      </c>
      <c r="AK2379">
        <v>0</v>
      </c>
      <c r="AL2379">
        <v>5</v>
      </c>
      <c r="AM2379">
        <v>66</v>
      </c>
      <c r="AN2379">
        <v>39</v>
      </c>
      <c r="AO2379">
        <v>17</v>
      </c>
      <c r="AP2379">
        <v>10</v>
      </c>
      <c r="AQ2379">
        <v>11</v>
      </c>
      <c r="AR2379">
        <v>4</v>
      </c>
      <c r="AS2379">
        <v>11</v>
      </c>
      <c r="AT2379">
        <v>4</v>
      </c>
      <c r="AU2379">
        <v>3335</v>
      </c>
      <c r="AV2379">
        <v>104</v>
      </c>
      <c r="AW2379">
        <v>410</v>
      </c>
    </row>
    <row r="2380" spans="1:49" x14ac:dyDescent="0.35">
      <c r="A2380" s="1" t="s">
        <v>1281</v>
      </c>
      <c r="B2380" s="1" t="s">
        <v>1282</v>
      </c>
      <c r="C2380" s="1" t="s">
        <v>14</v>
      </c>
      <c r="D2380">
        <v>128</v>
      </c>
      <c r="E2380" s="1" t="s">
        <v>2257</v>
      </c>
      <c r="F2380">
        <v>20050829</v>
      </c>
      <c r="G2380">
        <v>18</v>
      </c>
      <c r="H2380">
        <v>104076</v>
      </c>
      <c r="J2380" s="1" t="s">
        <v>2156</v>
      </c>
      <c r="K2380" s="1" t="s">
        <v>25</v>
      </c>
      <c r="L2380" s="1" t="s">
        <v>2157</v>
      </c>
      <c r="M2380">
        <v>190</v>
      </c>
      <c r="N2380" s="1" t="s">
        <v>2165</v>
      </c>
      <c r="O2380">
        <v>22.8</v>
      </c>
      <c r="P2380">
        <v>103632</v>
      </c>
      <c r="R2380" s="1" t="s">
        <v>2156</v>
      </c>
      <c r="S2380" s="1" t="s">
        <v>120</v>
      </c>
      <c r="T2380" s="1" t="s">
        <v>2157</v>
      </c>
      <c r="U2380">
        <v>180</v>
      </c>
      <c r="V2380" s="1" t="s">
        <v>2185</v>
      </c>
      <c r="W2380">
        <v>24.9</v>
      </c>
      <c r="X2380" s="1" t="s">
        <v>1296</v>
      </c>
      <c r="Y2380">
        <v>5</v>
      </c>
      <c r="Z2380" s="1" t="s">
        <v>660</v>
      </c>
      <c r="AA2380">
        <v>220</v>
      </c>
      <c r="AB2380">
        <v>17</v>
      </c>
      <c r="AC2380">
        <v>5</v>
      </c>
      <c r="AD2380">
        <v>136</v>
      </c>
      <c r="AE2380">
        <v>71</v>
      </c>
      <c r="AF2380">
        <v>62</v>
      </c>
      <c r="AG2380">
        <v>38</v>
      </c>
      <c r="AH2380">
        <v>21</v>
      </c>
      <c r="AI2380">
        <v>2</v>
      </c>
      <c r="AJ2380">
        <v>3</v>
      </c>
      <c r="AK2380">
        <v>13</v>
      </c>
      <c r="AL2380">
        <v>8</v>
      </c>
      <c r="AM2380">
        <v>148</v>
      </c>
      <c r="AN2380">
        <v>93</v>
      </c>
      <c r="AO2380">
        <v>71</v>
      </c>
      <c r="AP2380">
        <v>24</v>
      </c>
      <c r="AQ2380">
        <v>20</v>
      </c>
      <c r="AR2380">
        <v>6</v>
      </c>
      <c r="AS2380">
        <v>8</v>
      </c>
      <c r="AT2380">
        <v>44</v>
      </c>
      <c r="AU2380">
        <v>818</v>
      </c>
      <c r="AV2380">
        <v>63</v>
      </c>
      <c r="AW2380">
        <v>580</v>
      </c>
    </row>
    <row r="2381" spans="1:49" x14ac:dyDescent="0.35">
      <c r="A2381" s="1" t="s">
        <v>1281</v>
      </c>
      <c r="B2381" s="1" t="s">
        <v>1282</v>
      </c>
      <c r="C2381" s="1" t="s">
        <v>14</v>
      </c>
      <c r="D2381">
        <v>128</v>
      </c>
      <c r="E2381" s="1" t="s">
        <v>2257</v>
      </c>
      <c r="F2381">
        <v>20050829</v>
      </c>
      <c r="G2381">
        <v>19</v>
      </c>
      <c r="H2381">
        <v>104597</v>
      </c>
      <c r="J2381" s="1" t="s">
        <v>2156</v>
      </c>
      <c r="K2381" s="1" t="s">
        <v>207</v>
      </c>
      <c r="L2381" s="1" t="s">
        <v>2157</v>
      </c>
      <c r="M2381">
        <v>183</v>
      </c>
      <c r="N2381" s="1" t="s">
        <v>2161</v>
      </c>
      <c r="O2381">
        <v>20</v>
      </c>
      <c r="P2381">
        <v>102202</v>
      </c>
      <c r="R2381" s="1" t="s">
        <v>2156</v>
      </c>
      <c r="S2381" s="1" t="s">
        <v>507</v>
      </c>
      <c r="T2381" s="1" t="s">
        <v>2172</v>
      </c>
      <c r="U2381">
        <v>190</v>
      </c>
      <c r="V2381" s="1" t="s">
        <v>2221</v>
      </c>
      <c r="W2381">
        <v>32.299999999999997</v>
      </c>
      <c r="X2381" s="1" t="s">
        <v>1297</v>
      </c>
      <c r="Y2381">
        <v>5</v>
      </c>
      <c r="Z2381" s="1" t="s">
        <v>660</v>
      </c>
      <c r="AA2381">
        <v>178</v>
      </c>
      <c r="AB2381">
        <v>11</v>
      </c>
      <c r="AC2381">
        <v>6</v>
      </c>
      <c r="AD2381">
        <v>117</v>
      </c>
      <c r="AE2381">
        <v>64</v>
      </c>
      <c r="AF2381">
        <v>48</v>
      </c>
      <c r="AG2381">
        <v>30</v>
      </c>
      <c r="AH2381">
        <v>17</v>
      </c>
      <c r="AI2381">
        <v>7</v>
      </c>
      <c r="AJ2381">
        <v>8</v>
      </c>
      <c r="AK2381">
        <v>7</v>
      </c>
      <c r="AL2381">
        <v>6</v>
      </c>
      <c r="AM2381">
        <v>117</v>
      </c>
      <c r="AN2381">
        <v>63</v>
      </c>
      <c r="AO2381">
        <v>46</v>
      </c>
      <c r="AP2381">
        <v>27</v>
      </c>
      <c r="AQ2381">
        <v>17</v>
      </c>
      <c r="AR2381">
        <v>4</v>
      </c>
      <c r="AS2381">
        <v>7</v>
      </c>
      <c r="AT2381">
        <v>95</v>
      </c>
      <c r="AU2381">
        <v>436</v>
      </c>
      <c r="AV2381">
        <v>55</v>
      </c>
      <c r="AW2381">
        <v>685</v>
      </c>
    </row>
    <row r="2382" spans="1:49" x14ac:dyDescent="0.35">
      <c r="A2382" s="1" t="s">
        <v>1281</v>
      </c>
      <c r="B2382" s="1" t="s">
        <v>1282</v>
      </c>
      <c r="C2382" s="1" t="s">
        <v>14</v>
      </c>
      <c r="D2382">
        <v>128</v>
      </c>
      <c r="E2382" s="1" t="s">
        <v>2257</v>
      </c>
      <c r="F2382">
        <v>20050829</v>
      </c>
      <c r="G2382">
        <v>20</v>
      </c>
      <c r="H2382">
        <v>103758</v>
      </c>
      <c r="I2382">
        <v>25</v>
      </c>
      <c r="J2382" s="1" t="s">
        <v>2156</v>
      </c>
      <c r="K2382" s="1" t="s">
        <v>23</v>
      </c>
      <c r="L2382" s="1" t="s">
        <v>2157</v>
      </c>
      <c r="M2382">
        <v>188</v>
      </c>
      <c r="N2382" s="1" t="s">
        <v>2164</v>
      </c>
      <c r="O2382">
        <v>24.3</v>
      </c>
      <c r="P2382">
        <v>102694</v>
      </c>
      <c r="R2382" s="1" t="s">
        <v>2156</v>
      </c>
      <c r="S2382" s="1" t="s">
        <v>235</v>
      </c>
      <c r="T2382" s="1" t="s">
        <v>2157</v>
      </c>
      <c r="U2382">
        <v>183</v>
      </c>
      <c r="V2382" s="1" t="s">
        <v>2169</v>
      </c>
      <c r="W2382">
        <v>29.7</v>
      </c>
      <c r="X2382" s="1" t="s">
        <v>1298</v>
      </c>
      <c r="Y2382">
        <v>5</v>
      </c>
      <c r="Z2382" s="1" t="s">
        <v>660</v>
      </c>
      <c r="AA2382">
        <v>148</v>
      </c>
      <c r="AB2382">
        <v>16</v>
      </c>
      <c r="AC2382">
        <v>13</v>
      </c>
      <c r="AD2382">
        <v>107</v>
      </c>
      <c r="AE2382">
        <v>48</v>
      </c>
      <c r="AF2382">
        <v>41</v>
      </c>
      <c r="AG2382">
        <v>31</v>
      </c>
      <c r="AH2382">
        <v>18</v>
      </c>
      <c r="AI2382">
        <v>3</v>
      </c>
      <c r="AJ2382">
        <v>5</v>
      </c>
      <c r="AK2382">
        <v>1</v>
      </c>
      <c r="AL2382">
        <v>8</v>
      </c>
      <c r="AM2382">
        <v>112</v>
      </c>
      <c r="AN2382">
        <v>60</v>
      </c>
      <c r="AO2382">
        <v>40</v>
      </c>
      <c r="AP2382">
        <v>26</v>
      </c>
      <c r="AQ2382">
        <v>17</v>
      </c>
      <c r="AR2382">
        <v>7</v>
      </c>
      <c r="AS2382">
        <v>12</v>
      </c>
      <c r="AT2382">
        <v>27</v>
      </c>
      <c r="AU2382">
        <v>1190</v>
      </c>
      <c r="AV2382">
        <v>90</v>
      </c>
      <c r="AW2382">
        <v>453</v>
      </c>
    </row>
    <row r="2383" spans="1:49" x14ac:dyDescent="0.35">
      <c r="A2383" s="1" t="s">
        <v>1281</v>
      </c>
      <c r="B2383" s="1" t="s">
        <v>1282</v>
      </c>
      <c r="C2383" s="1" t="s">
        <v>14</v>
      </c>
      <c r="D2383">
        <v>128</v>
      </c>
      <c r="E2383" s="1" t="s">
        <v>2257</v>
      </c>
      <c r="F2383">
        <v>20050829</v>
      </c>
      <c r="G2383">
        <v>21</v>
      </c>
      <c r="H2383">
        <v>103970</v>
      </c>
      <c r="I2383">
        <v>17</v>
      </c>
      <c r="J2383" s="1" t="s">
        <v>2156</v>
      </c>
      <c r="K2383" s="1" t="s">
        <v>74</v>
      </c>
      <c r="L2383" s="1" t="s">
        <v>2157</v>
      </c>
      <c r="M2383">
        <v>175</v>
      </c>
      <c r="N2383" s="1" t="s">
        <v>2161</v>
      </c>
      <c r="O2383">
        <v>23.4</v>
      </c>
      <c r="P2383">
        <v>102860</v>
      </c>
      <c r="R2383" s="1" t="s">
        <v>2156</v>
      </c>
      <c r="S2383" s="1" t="s">
        <v>32</v>
      </c>
      <c r="T2383" s="1" t="s">
        <v>2157</v>
      </c>
      <c r="U2383">
        <v>183</v>
      </c>
      <c r="V2383" s="1" t="s">
        <v>2165</v>
      </c>
      <c r="W2383">
        <v>28.9</v>
      </c>
      <c r="X2383" s="1" t="s">
        <v>1299</v>
      </c>
      <c r="Y2383">
        <v>5</v>
      </c>
      <c r="Z2383" s="1" t="s">
        <v>660</v>
      </c>
      <c r="AA2383">
        <v>251</v>
      </c>
      <c r="AB2383">
        <v>3</v>
      </c>
      <c r="AC2383">
        <v>9</v>
      </c>
      <c r="AD2383">
        <v>195</v>
      </c>
      <c r="AE2383">
        <v>135</v>
      </c>
      <c r="AF2383">
        <v>80</v>
      </c>
      <c r="AG2383">
        <v>29</v>
      </c>
      <c r="AH2383">
        <v>23</v>
      </c>
      <c r="AI2383">
        <v>19</v>
      </c>
      <c r="AJ2383">
        <v>25</v>
      </c>
      <c r="AK2383">
        <v>8</v>
      </c>
      <c r="AL2383">
        <v>11</v>
      </c>
      <c r="AM2383">
        <v>175</v>
      </c>
      <c r="AN2383">
        <v>86</v>
      </c>
      <c r="AO2383">
        <v>54</v>
      </c>
      <c r="AP2383">
        <v>38</v>
      </c>
      <c r="AQ2383">
        <v>23</v>
      </c>
      <c r="AR2383">
        <v>14</v>
      </c>
      <c r="AS2383">
        <v>25</v>
      </c>
      <c r="AT2383">
        <v>15</v>
      </c>
      <c r="AU2383">
        <v>1420</v>
      </c>
      <c r="AV2383">
        <v>67</v>
      </c>
      <c r="AW2383">
        <v>547</v>
      </c>
    </row>
    <row r="2384" spans="1:49" x14ac:dyDescent="0.35">
      <c r="A2384" s="1" t="s">
        <v>1281</v>
      </c>
      <c r="B2384" s="1" t="s">
        <v>1282</v>
      </c>
      <c r="C2384" s="1" t="s">
        <v>14</v>
      </c>
      <c r="D2384">
        <v>128</v>
      </c>
      <c r="E2384" s="1" t="s">
        <v>2257</v>
      </c>
      <c r="F2384">
        <v>20050829</v>
      </c>
      <c r="G2384">
        <v>22</v>
      </c>
      <c r="H2384">
        <v>102344</v>
      </c>
      <c r="J2384" s="1" t="s">
        <v>2156</v>
      </c>
      <c r="K2384" s="1" t="s">
        <v>131</v>
      </c>
      <c r="L2384" s="1" t="s">
        <v>2157</v>
      </c>
      <c r="M2384">
        <v>188</v>
      </c>
      <c r="N2384" s="1" t="s">
        <v>2168</v>
      </c>
      <c r="O2384">
        <v>31.4</v>
      </c>
      <c r="P2384">
        <v>102882</v>
      </c>
      <c r="R2384" s="1" t="s">
        <v>2173</v>
      </c>
      <c r="S2384" s="1" t="s">
        <v>118</v>
      </c>
      <c r="T2384" s="1" t="s">
        <v>2157</v>
      </c>
      <c r="U2384">
        <v>196</v>
      </c>
      <c r="V2384" s="1" t="s">
        <v>2184</v>
      </c>
      <c r="W2384">
        <v>28.8</v>
      </c>
      <c r="X2384" s="1" t="s">
        <v>1300</v>
      </c>
      <c r="Y2384">
        <v>5</v>
      </c>
      <c r="Z2384" s="1" t="s">
        <v>660</v>
      </c>
      <c r="AA2384">
        <v>116</v>
      </c>
      <c r="AB2384">
        <v>10</v>
      </c>
      <c r="AC2384">
        <v>2</v>
      </c>
      <c r="AD2384">
        <v>76</v>
      </c>
      <c r="AE2384">
        <v>47</v>
      </c>
      <c r="AF2384">
        <v>37</v>
      </c>
      <c r="AG2384">
        <v>22</v>
      </c>
      <c r="AH2384">
        <v>15</v>
      </c>
      <c r="AI2384">
        <v>2</v>
      </c>
      <c r="AJ2384">
        <v>3</v>
      </c>
      <c r="AK2384">
        <v>9</v>
      </c>
      <c r="AL2384">
        <v>7</v>
      </c>
      <c r="AM2384">
        <v>88</v>
      </c>
      <c r="AN2384">
        <v>51</v>
      </c>
      <c r="AO2384">
        <v>32</v>
      </c>
      <c r="AP2384">
        <v>18</v>
      </c>
      <c r="AQ2384">
        <v>15</v>
      </c>
      <c r="AR2384">
        <v>3</v>
      </c>
      <c r="AS2384">
        <v>8</v>
      </c>
      <c r="AT2384">
        <v>141</v>
      </c>
      <c r="AU2384">
        <v>292</v>
      </c>
      <c r="AV2384">
        <v>209</v>
      </c>
      <c r="AW2384">
        <v>188</v>
      </c>
    </row>
    <row r="2385" spans="1:49" x14ac:dyDescent="0.35">
      <c r="A2385" s="1" t="s">
        <v>1281</v>
      </c>
      <c r="B2385" s="1" t="s">
        <v>1282</v>
      </c>
      <c r="C2385" s="1" t="s">
        <v>14</v>
      </c>
      <c r="D2385">
        <v>128</v>
      </c>
      <c r="E2385" s="1" t="s">
        <v>2257</v>
      </c>
      <c r="F2385">
        <v>20050829</v>
      </c>
      <c r="G2385">
        <v>23</v>
      </c>
      <c r="H2385">
        <v>103967</v>
      </c>
      <c r="J2385" s="1" t="s">
        <v>2159</v>
      </c>
      <c r="K2385" s="1" t="s">
        <v>311</v>
      </c>
      <c r="L2385" s="1" t="s">
        <v>2157</v>
      </c>
      <c r="M2385">
        <v>185</v>
      </c>
      <c r="N2385" s="1" t="s">
        <v>2181</v>
      </c>
      <c r="O2385">
        <v>23.4</v>
      </c>
      <c r="P2385">
        <v>103240</v>
      </c>
      <c r="R2385" s="1" t="s">
        <v>2156</v>
      </c>
      <c r="S2385" s="1" t="s">
        <v>125</v>
      </c>
      <c r="T2385" s="1" t="s">
        <v>2157</v>
      </c>
      <c r="U2385">
        <v>180</v>
      </c>
      <c r="V2385" s="1" t="s">
        <v>2164</v>
      </c>
      <c r="W2385">
        <v>27</v>
      </c>
      <c r="X2385" s="1" t="s">
        <v>1301</v>
      </c>
      <c r="Y2385">
        <v>5</v>
      </c>
      <c r="Z2385" s="1" t="s">
        <v>660</v>
      </c>
      <c r="AA2385">
        <v>157</v>
      </c>
      <c r="AB2385">
        <v>3</v>
      </c>
      <c r="AC2385">
        <v>3</v>
      </c>
      <c r="AD2385">
        <v>129</v>
      </c>
      <c r="AE2385">
        <v>74</v>
      </c>
      <c r="AF2385">
        <v>49</v>
      </c>
      <c r="AG2385">
        <v>34</v>
      </c>
      <c r="AH2385">
        <v>20</v>
      </c>
      <c r="AI2385">
        <v>7</v>
      </c>
      <c r="AJ2385">
        <v>10</v>
      </c>
      <c r="AK2385">
        <v>9</v>
      </c>
      <c r="AL2385">
        <v>2</v>
      </c>
      <c r="AM2385">
        <v>115</v>
      </c>
      <c r="AN2385">
        <v>78</v>
      </c>
      <c r="AO2385">
        <v>57</v>
      </c>
      <c r="AP2385">
        <v>18</v>
      </c>
      <c r="AQ2385">
        <v>20</v>
      </c>
      <c r="AR2385">
        <v>6</v>
      </c>
      <c r="AS2385">
        <v>11</v>
      </c>
      <c r="AT2385">
        <v>282</v>
      </c>
      <c r="AU2385">
        <v>131</v>
      </c>
      <c r="AV2385">
        <v>70</v>
      </c>
      <c r="AW2385">
        <v>516</v>
      </c>
    </row>
    <row r="2386" spans="1:49" x14ac:dyDescent="0.35">
      <c r="A2386" s="1" t="s">
        <v>1281</v>
      </c>
      <c r="B2386" s="1" t="s">
        <v>1282</v>
      </c>
      <c r="C2386" s="1" t="s">
        <v>14</v>
      </c>
      <c r="D2386">
        <v>128</v>
      </c>
      <c r="E2386" s="1" t="s">
        <v>2257</v>
      </c>
      <c r="F2386">
        <v>20050829</v>
      </c>
      <c r="G2386">
        <v>24</v>
      </c>
      <c r="H2386">
        <v>103103</v>
      </c>
      <c r="I2386">
        <v>15</v>
      </c>
      <c r="J2386" s="1" t="s">
        <v>2156</v>
      </c>
      <c r="K2386" s="1" t="s">
        <v>90</v>
      </c>
      <c r="L2386" s="1" t="s">
        <v>2157</v>
      </c>
      <c r="M2386">
        <v>183</v>
      </c>
      <c r="N2386" s="1" t="s">
        <v>2168</v>
      </c>
      <c r="O2386">
        <v>27.6</v>
      </c>
      <c r="P2386">
        <v>104312</v>
      </c>
      <c r="R2386" s="1" t="s">
        <v>2156</v>
      </c>
      <c r="S2386" s="1" t="s">
        <v>324</v>
      </c>
      <c r="T2386" s="1" t="s">
        <v>2157</v>
      </c>
      <c r="U2386">
        <v>190</v>
      </c>
      <c r="V2386" s="1" t="s">
        <v>2162</v>
      </c>
      <c r="W2386">
        <v>21.5</v>
      </c>
      <c r="X2386" s="1" t="s">
        <v>1302</v>
      </c>
      <c r="Y2386">
        <v>5</v>
      </c>
      <c r="Z2386" s="1" t="s">
        <v>660</v>
      </c>
      <c r="AA2386">
        <v>150</v>
      </c>
      <c r="AB2386">
        <v>5</v>
      </c>
      <c r="AC2386">
        <v>9</v>
      </c>
      <c r="AD2386">
        <v>129</v>
      </c>
      <c r="AE2386">
        <v>64</v>
      </c>
      <c r="AF2386">
        <v>48</v>
      </c>
      <c r="AG2386">
        <v>37</v>
      </c>
      <c r="AH2386">
        <v>19</v>
      </c>
      <c r="AI2386">
        <v>9</v>
      </c>
      <c r="AJ2386">
        <v>11</v>
      </c>
      <c r="AK2386">
        <v>7</v>
      </c>
      <c r="AL2386">
        <v>7</v>
      </c>
      <c r="AM2386">
        <v>121</v>
      </c>
      <c r="AN2386">
        <v>68</v>
      </c>
      <c r="AO2386">
        <v>46</v>
      </c>
      <c r="AP2386">
        <v>22</v>
      </c>
      <c r="AQ2386">
        <v>19</v>
      </c>
      <c r="AR2386">
        <v>9</v>
      </c>
      <c r="AS2386">
        <v>16</v>
      </c>
      <c r="AT2386">
        <v>17</v>
      </c>
      <c r="AU2386">
        <v>1391</v>
      </c>
      <c r="AV2386">
        <v>69</v>
      </c>
      <c r="AW2386">
        <v>530</v>
      </c>
    </row>
    <row r="2387" spans="1:49" x14ac:dyDescent="0.35">
      <c r="A2387" s="1" t="s">
        <v>1281</v>
      </c>
      <c r="B2387" s="1" t="s">
        <v>1282</v>
      </c>
      <c r="C2387" s="1" t="s">
        <v>14</v>
      </c>
      <c r="D2387">
        <v>128</v>
      </c>
      <c r="E2387" s="1" t="s">
        <v>2257</v>
      </c>
      <c r="F2387">
        <v>20050829</v>
      </c>
      <c r="G2387">
        <v>25</v>
      </c>
      <c r="H2387">
        <v>104269</v>
      </c>
      <c r="J2387" s="1" t="s">
        <v>2156</v>
      </c>
      <c r="K2387" s="1" t="s">
        <v>44</v>
      </c>
      <c r="L2387" s="1" t="s">
        <v>2172</v>
      </c>
      <c r="M2387">
        <v>188</v>
      </c>
      <c r="N2387" s="1" t="s">
        <v>2161</v>
      </c>
      <c r="O2387">
        <v>21.7</v>
      </c>
      <c r="P2387">
        <v>102450</v>
      </c>
      <c r="Q2387">
        <v>12</v>
      </c>
      <c r="R2387" s="1" t="s">
        <v>2156</v>
      </c>
      <c r="S2387" s="1" t="s">
        <v>22</v>
      </c>
      <c r="T2387" s="1" t="s">
        <v>2157</v>
      </c>
      <c r="U2387">
        <v>185</v>
      </c>
      <c r="V2387" s="1" t="s">
        <v>2163</v>
      </c>
      <c r="W2387">
        <v>30.9</v>
      </c>
      <c r="X2387" s="1" t="s">
        <v>1203</v>
      </c>
      <c r="Y2387">
        <v>5</v>
      </c>
      <c r="Z2387" s="1" t="s">
        <v>660</v>
      </c>
      <c r="AA2387">
        <v>103</v>
      </c>
      <c r="AB2387">
        <v>10</v>
      </c>
      <c r="AC2387">
        <v>7</v>
      </c>
      <c r="AD2387">
        <v>74</v>
      </c>
      <c r="AE2387">
        <v>48</v>
      </c>
      <c r="AF2387">
        <v>40</v>
      </c>
      <c r="AG2387">
        <v>14</v>
      </c>
      <c r="AH2387">
        <v>13</v>
      </c>
      <c r="AI2387">
        <v>1</v>
      </c>
      <c r="AJ2387">
        <v>1</v>
      </c>
      <c r="AK2387">
        <v>3</v>
      </c>
      <c r="AL2387">
        <v>6</v>
      </c>
      <c r="AM2387">
        <v>85</v>
      </c>
      <c r="AN2387">
        <v>51</v>
      </c>
      <c r="AO2387">
        <v>32</v>
      </c>
      <c r="AP2387">
        <v>14</v>
      </c>
      <c r="AQ2387">
        <v>13</v>
      </c>
      <c r="AR2387">
        <v>4</v>
      </c>
      <c r="AS2387">
        <v>9</v>
      </c>
      <c r="AT2387">
        <v>48</v>
      </c>
      <c r="AU2387">
        <v>770</v>
      </c>
      <c r="AV2387">
        <v>12</v>
      </c>
      <c r="AW2387">
        <v>1545</v>
      </c>
    </row>
    <row r="2388" spans="1:49" x14ac:dyDescent="0.35">
      <c r="A2388" s="1" t="s">
        <v>1281</v>
      </c>
      <c r="B2388" s="1" t="s">
        <v>1282</v>
      </c>
      <c r="C2388" s="1" t="s">
        <v>14</v>
      </c>
      <c r="D2388">
        <v>128</v>
      </c>
      <c r="E2388" s="1" t="s">
        <v>2257</v>
      </c>
      <c r="F2388">
        <v>20050829</v>
      </c>
      <c r="G2388">
        <v>26</v>
      </c>
      <c r="H2388">
        <v>104154</v>
      </c>
      <c r="J2388" s="1" t="s">
        <v>2159</v>
      </c>
      <c r="K2388" s="1" t="s">
        <v>1303</v>
      </c>
      <c r="L2388" s="1" t="s">
        <v>2157</v>
      </c>
      <c r="M2388">
        <v>190</v>
      </c>
      <c r="N2388" s="1" t="s">
        <v>2177</v>
      </c>
      <c r="O2388">
        <v>22.4</v>
      </c>
      <c r="P2388">
        <v>103908</v>
      </c>
      <c r="R2388" s="1" t="s">
        <v>2156</v>
      </c>
      <c r="S2388" s="1" t="s">
        <v>45</v>
      </c>
      <c r="T2388" s="1" t="s">
        <v>2157</v>
      </c>
      <c r="U2388">
        <v>185</v>
      </c>
      <c r="V2388" s="1" t="s">
        <v>2171</v>
      </c>
      <c r="W2388">
        <v>23.6</v>
      </c>
      <c r="X2388" s="1" t="s">
        <v>1304</v>
      </c>
      <c r="Y2388">
        <v>5</v>
      </c>
      <c r="Z2388" s="1" t="s">
        <v>660</v>
      </c>
      <c r="AA2388">
        <v>153</v>
      </c>
      <c r="AB2388">
        <v>14</v>
      </c>
      <c r="AC2388">
        <v>1</v>
      </c>
      <c r="AD2388">
        <v>118</v>
      </c>
      <c r="AE2388">
        <v>65</v>
      </c>
      <c r="AF2388">
        <v>47</v>
      </c>
      <c r="AG2388">
        <v>27</v>
      </c>
      <c r="AH2388">
        <v>19</v>
      </c>
      <c r="AI2388">
        <v>4</v>
      </c>
      <c r="AJ2388">
        <v>8</v>
      </c>
      <c r="AK2388">
        <v>3</v>
      </c>
      <c r="AL2388">
        <v>4</v>
      </c>
      <c r="AM2388">
        <v>92</v>
      </c>
      <c r="AN2388">
        <v>44</v>
      </c>
      <c r="AO2388">
        <v>26</v>
      </c>
      <c r="AP2388">
        <v>25</v>
      </c>
      <c r="AQ2388">
        <v>19</v>
      </c>
      <c r="AR2388">
        <v>5</v>
      </c>
      <c r="AS2388">
        <v>13</v>
      </c>
      <c r="AT2388">
        <v>157</v>
      </c>
      <c r="AU2388">
        <v>275</v>
      </c>
      <c r="AV2388">
        <v>45</v>
      </c>
      <c r="AW2388">
        <v>803</v>
      </c>
    </row>
    <row r="2389" spans="1:49" x14ac:dyDescent="0.35">
      <c r="A2389" s="1" t="s">
        <v>1281</v>
      </c>
      <c r="B2389" s="1" t="s">
        <v>1282</v>
      </c>
      <c r="C2389" s="1" t="s">
        <v>14</v>
      </c>
      <c r="D2389">
        <v>128</v>
      </c>
      <c r="E2389" s="1" t="s">
        <v>2257</v>
      </c>
      <c r="F2389">
        <v>20050829</v>
      </c>
      <c r="G2389">
        <v>27</v>
      </c>
      <c r="H2389">
        <v>104925</v>
      </c>
      <c r="J2389" s="1" t="s">
        <v>2156</v>
      </c>
      <c r="K2389" s="1" t="s">
        <v>608</v>
      </c>
      <c r="L2389" s="1" t="s">
        <v>2157</v>
      </c>
      <c r="M2389">
        <v>188</v>
      </c>
      <c r="N2389" s="1" t="s">
        <v>2199</v>
      </c>
      <c r="O2389">
        <v>18.2</v>
      </c>
      <c r="P2389">
        <v>104792</v>
      </c>
      <c r="R2389" s="1" t="s">
        <v>2156</v>
      </c>
      <c r="S2389" s="1" t="s">
        <v>48</v>
      </c>
      <c r="T2389" s="1" t="s">
        <v>2157</v>
      </c>
      <c r="U2389">
        <v>193</v>
      </c>
      <c r="V2389" s="1" t="s">
        <v>2171</v>
      </c>
      <c r="W2389">
        <v>18.899999999999999</v>
      </c>
      <c r="X2389" s="1" t="s">
        <v>1305</v>
      </c>
      <c r="Y2389">
        <v>5</v>
      </c>
      <c r="Z2389" s="1" t="s">
        <v>660</v>
      </c>
      <c r="AA2389">
        <v>237</v>
      </c>
      <c r="AB2389">
        <v>3</v>
      </c>
      <c r="AC2389">
        <v>5</v>
      </c>
      <c r="AD2389">
        <v>179</v>
      </c>
      <c r="AE2389">
        <v>119</v>
      </c>
      <c r="AF2389">
        <v>81</v>
      </c>
      <c r="AG2389">
        <v>29</v>
      </c>
      <c r="AH2389">
        <v>26</v>
      </c>
      <c r="AI2389">
        <v>12</v>
      </c>
      <c r="AJ2389">
        <v>16</v>
      </c>
      <c r="AK2389">
        <v>22</v>
      </c>
      <c r="AL2389">
        <v>5</v>
      </c>
      <c r="AM2389">
        <v>147</v>
      </c>
      <c r="AN2389">
        <v>78</v>
      </c>
      <c r="AO2389">
        <v>67</v>
      </c>
      <c r="AP2389">
        <v>39</v>
      </c>
      <c r="AQ2389">
        <v>26</v>
      </c>
      <c r="AR2389">
        <v>1</v>
      </c>
      <c r="AS2389">
        <v>3</v>
      </c>
      <c r="AT2389">
        <v>97</v>
      </c>
      <c r="AU2389">
        <v>431</v>
      </c>
      <c r="AV2389">
        <v>43</v>
      </c>
      <c r="AW2389">
        <v>825</v>
      </c>
    </row>
    <row r="2390" spans="1:49" x14ac:dyDescent="0.35">
      <c r="A2390" s="1" t="s">
        <v>1281</v>
      </c>
      <c r="B2390" s="1" t="s">
        <v>1282</v>
      </c>
      <c r="C2390" s="1" t="s">
        <v>14</v>
      </c>
      <c r="D2390">
        <v>128</v>
      </c>
      <c r="E2390" s="1" t="s">
        <v>2257</v>
      </c>
      <c r="F2390">
        <v>20050829</v>
      </c>
      <c r="G2390">
        <v>28</v>
      </c>
      <c r="H2390">
        <v>104339</v>
      </c>
      <c r="I2390">
        <v>22</v>
      </c>
      <c r="J2390" s="1" t="s">
        <v>2156</v>
      </c>
      <c r="K2390" s="1" t="s">
        <v>80</v>
      </c>
      <c r="L2390" s="1" t="s">
        <v>2157</v>
      </c>
      <c r="M2390">
        <v>196</v>
      </c>
      <c r="N2390" s="1" t="s">
        <v>2178</v>
      </c>
      <c r="O2390">
        <v>21.4</v>
      </c>
      <c r="P2390">
        <v>102703</v>
      </c>
      <c r="R2390" s="1" t="s">
        <v>2156</v>
      </c>
      <c r="S2390" s="1" t="s">
        <v>241</v>
      </c>
      <c r="T2390" s="1" t="s">
        <v>2157</v>
      </c>
      <c r="U2390">
        <v>180</v>
      </c>
      <c r="V2390" s="1" t="s">
        <v>2197</v>
      </c>
      <c r="W2390">
        <v>29.6</v>
      </c>
      <c r="X2390" s="1" t="s">
        <v>1306</v>
      </c>
      <c r="Y2390">
        <v>5</v>
      </c>
      <c r="Z2390" s="1" t="s">
        <v>660</v>
      </c>
      <c r="AA2390">
        <v>130</v>
      </c>
      <c r="AB2390">
        <v>13</v>
      </c>
      <c r="AC2390">
        <v>0</v>
      </c>
      <c r="AD2390">
        <v>80</v>
      </c>
      <c r="AE2390">
        <v>50</v>
      </c>
      <c r="AF2390">
        <v>42</v>
      </c>
      <c r="AG2390">
        <v>15</v>
      </c>
      <c r="AH2390">
        <v>14</v>
      </c>
      <c r="AI2390">
        <v>1</v>
      </c>
      <c r="AJ2390">
        <v>2</v>
      </c>
      <c r="AK2390">
        <v>3</v>
      </c>
      <c r="AL2390">
        <v>2</v>
      </c>
      <c r="AM2390">
        <v>103</v>
      </c>
      <c r="AN2390">
        <v>72</v>
      </c>
      <c r="AO2390">
        <v>40</v>
      </c>
      <c r="AP2390">
        <v>14</v>
      </c>
      <c r="AQ2390">
        <v>13</v>
      </c>
      <c r="AR2390">
        <v>7</v>
      </c>
      <c r="AS2390">
        <v>13</v>
      </c>
      <c r="AT2390">
        <v>24</v>
      </c>
      <c r="AU2390">
        <v>1230</v>
      </c>
      <c r="AV2390">
        <v>64</v>
      </c>
      <c r="AW2390">
        <v>578</v>
      </c>
    </row>
    <row r="2391" spans="1:49" x14ac:dyDescent="0.35">
      <c r="A2391" s="1" t="s">
        <v>1281</v>
      </c>
      <c r="B2391" s="1" t="s">
        <v>1282</v>
      </c>
      <c r="C2391" s="1" t="s">
        <v>14</v>
      </c>
      <c r="D2391">
        <v>128</v>
      </c>
      <c r="E2391" s="1" t="s">
        <v>2257</v>
      </c>
      <c r="F2391">
        <v>20050829</v>
      </c>
      <c r="G2391">
        <v>29</v>
      </c>
      <c r="H2391">
        <v>103018</v>
      </c>
      <c r="I2391">
        <v>30</v>
      </c>
      <c r="J2391" s="1" t="s">
        <v>2156</v>
      </c>
      <c r="K2391" s="1" t="s">
        <v>35</v>
      </c>
      <c r="L2391" s="1" t="s">
        <v>2157</v>
      </c>
      <c r="M2391">
        <v>196</v>
      </c>
      <c r="N2391" s="1" t="s">
        <v>2174</v>
      </c>
      <c r="O2391">
        <v>28.1</v>
      </c>
      <c r="P2391">
        <v>102925</v>
      </c>
      <c r="R2391" s="1" t="s">
        <v>2156</v>
      </c>
      <c r="S2391" s="1" t="s">
        <v>147</v>
      </c>
      <c r="T2391" s="1" t="s">
        <v>2157</v>
      </c>
      <c r="U2391">
        <v>196</v>
      </c>
      <c r="V2391" s="1" t="s">
        <v>2164</v>
      </c>
      <c r="W2391">
        <v>28.5</v>
      </c>
      <c r="X2391" s="1" t="s">
        <v>1307</v>
      </c>
      <c r="Y2391">
        <v>5</v>
      </c>
      <c r="Z2391" s="1" t="s">
        <v>660</v>
      </c>
      <c r="AA2391">
        <v>113</v>
      </c>
      <c r="AB2391">
        <v>10</v>
      </c>
      <c r="AC2391">
        <v>5</v>
      </c>
      <c r="AD2391">
        <v>87</v>
      </c>
      <c r="AE2391">
        <v>51</v>
      </c>
      <c r="AF2391">
        <v>40</v>
      </c>
      <c r="AG2391">
        <v>21</v>
      </c>
      <c r="AH2391">
        <v>14</v>
      </c>
      <c r="AI2391">
        <v>6</v>
      </c>
      <c r="AJ2391">
        <v>7</v>
      </c>
      <c r="AK2391">
        <v>8</v>
      </c>
      <c r="AL2391">
        <v>10</v>
      </c>
      <c r="AM2391">
        <v>85</v>
      </c>
      <c r="AN2391">
        <v>37</v>
      </c>
      <c r="AO2391">
        <v>27</v>
      </c>
      <c r="AP2391">
        <v>20</v>
      </c>
      <c r="AQ2391">
        <v>14</v>
      </c>
      <c r="AR2391">
        <v>1</v>
      </c>
      <c r="AS2391">
        <v>7</v>
      </c>
      <c r="AT2391">
        <v>32</v>
      </c>
      <c r="AU2391">
        <v>1055</v>
      </c>
      <c r="AV2391">
        <v>96</v>
      </c>
      <c r="AW2391">
        <v>433</v>
      </c>
    </row>
    <row r="2392" spans="1:49" x14ac:dyDescent="0.35">
      <c r="A2392" s="1" t="s">
        <v>1281</v>
      </c>
      <c r="B2392" s="1" t="s">
        <v>1282</v>
      </c>
      <c r="C2392" s="1" t="s">
        <v>14</v>
      </c>
      <c r="D2392">
        <v>128</v>
      </c>
      <c r="E2392" s="1" t="s">
        <v>2257</v>
      </c>
      <c r="F2392">
        <v>20050829</v>
      </c>
      <c r="G2392">
        <v>30</v>
      </c>
      <c r="H2392">
        <v>103722</v>
      </c>
      <c r="J2392" s="1" t="s">
        <v>2156</v>
      </c>
      <c r="K2392" s="1" t="s">
        <v>375</v>
      </c>
      <c r="L2392" s="1" t="s">
        <v>2157</v>
      </c>
      <c r="M2392">
        <v>180</v>
      </c>
      <c r="N2392" s="1" t="s">
        <v>2171</v>
      </c>
      <c r="O2392">
        <v>24.4</v>
      </c>
      <c r="P2392">
        <v>102905</v>
      </c>
      <c r="R2392" s="1" t="s">
        <v>2156</v>
      </c>
      <c r="S2392" s="1" t="s">
        <v>325</v>
      </c>
      <c r="T2392" s="1" t="s">
        <v>2172</v>
      </c>
      <c r="U2392">
        <v>175</v>
      </c>
      <c r="V2392" s="1" t="s">
        <v>2176</v>
      </c>
      <c r="W2392">
        <v>28.6</v>
      </c>
      <c r="X2392" s="1" t="s">
        <v>1308</v>
      </c>
      <c r="Y2392">
        <v>5</v>
      </c>
      <c r="Z2392" s="1" t="s">
        <v>660</v>
      </c>
      <c r="AA2392">
        <v>145</v>
      </c>
      <c r="AB2392">
        <v>1</v>
      </c>
      <c r="AC2392">
        <v>3</v>
      </c>
      <c r="AD2392">
        <v>100</v>
      </c>
      <c r="AE2392">
        <v>60</v>
      </c>
      <c r="AF2392">
        <v>46</v>
      </c>
      <c r="AG2392">
        <v>24</v>
      </c>
      <c r="AH2392">
        <v>18</v>
      </c>
      <c r="AI2392">
        <v>2</v>
      </c>
      <c r="AJ2392">
        <v>4</v>
      </c>
      <c r="AK2392">
        <v>6</v>
      </c>
      <c r="AL2392">
        <v>2</v>
      </c>
      <c r="AM2392">
        <v>123</v>
      </c>
      <c r="AN2392">
        <v>74</v>
      </c>
      <c r="AO2392">
        <v>51</v>
      </c>
      <c r="AP2392">
        <v>19</v>
      </c>
      <c r="AQ2392">
        <v>19</v>
      </c>
      <c r="AR2392">
        <v>8</v>
      </c>
      <c r="AS2392">
        <v>14</v>
      </c>
      <c r="AT2392">
        <v>74</v>
      </c>
      <c r="AU2392">
        <v>511</v>
      </c>
      <c r="AV2392">
        <v>85</v>
      </c>
      <c r="AW2392">
        <v>478</v>
      </c>
    </row>
    <row r="2393" spans="1:49" x14ac:dyDescent="0.35">
      <c r="A2393" s="1" t="s">
        <v>1281</v>
      </c>
      <c r="B2393" s="1" t="s">
        <v>1282</v>
      </c>
      <c r="C2393" s="1" t="s">
        <v>14</v>
      </c>
      <c r="D2393">
        <v>128</v>
      </c>
      <c r="E2393" s="1" t="s">
        <v>2257</v>
      </c>
      <c r="F2393">
        <v>20050829</v>
      </c>
      <c r="G2393">
        <v>31</v>
      </c>
      <c r="H2393">
        <v>103813</v>
      </c>
      <c r="J2393" s="1" t="s">
        <v>2156</v>
      </c>
      <c r="K2393" s="1" t="s">
        <v>130</v>
      </c>
      <c r="L2393" s="1" t="s">
        <v>2172</v>
      </c>
      <c r="M2393">
        <v>185</v>
      </c>
      <c r="N2393" s="1" t="s">
        <v>2188</v>
      </c>
      <c r="O2393">
        <v>24.1</v>
      </c>
      <c r="P2393">
        <v>103971</v>
      </c>
      <c r="R2393" s="1" t="s">
        <v>2156</v>
      </c>
      <c r="S2393" s="1" t="s">
        <v>27</v>
      </c>
      <c r="T2393" s="1" t="s">
        <v>2157</v>
      </c>
      <c r="U2393">
        <v>180</v>
      </c>
      <c r="V2393" s="1" t="s">
        <v>2168</v>
      </c>
      <c r="W2393">
        <v>23.4</v>
      </c>
      <c r="X2393" s="1" t="s">
        <v>1309</v>
      </c>
      <c r="Y2393">
        <v>5</v>
      </c>
      <c r="Z2393" s="1" t="s">
        <v>660</v>
      </c>
      <c r="AA2393">
        <v>194</v>
      </c>
      <c r="AB2393">
        <v>3</v>
      </c>
      <c r="AC2393">
        <v>5</v>
      </c>
      <c r="AD2393">
        <v>154</v>
      </c>
      <c r="AE2393">
        <v>83</v>
      </c>
      <c r="AF2393">
        <v>47</v>
      </c>
      <c r="AG2393">
        <v>40</v>
      </c>
      <c r="AH2393">
        <v>24</v>
      </c>
      <c r="AI2393">
        <v>19</v>
      </c>
      <c r="AJ2393">
        <v>28</v>
      </c>
      <c r="AK2393">
        <v>16</v>
      </c>
      <c r="AL2393">
        <v>7</v>
      </c>
      <c r="AM2393">
        <v>149</v>
      </c>
      <c r="AN2393">
        <v>68</v>
      </c>
      <c r="AO2393">
        <v>47</v>
      </c>
      <c r="AP2393">
        <v>42</v>
      </c>
      <c r="AQ2393">
        <v>24</v>
      </c>
      <c r="AR2393">
        <v>11</v>
      </c>
      <c r="AS2393">
        <v>18</v>
      </c>
      <c r="AT2393">
        <v>57</v>
      </c>
      <c r="AU2393">
        <v>667</v>
      </c>
      <c r="AV2393">
        <v>36</v>
      </c>
      <c r="AW2393">
        <v>922</v>
      </c>
    </row>
    <row r="2394" spans="1:49" x14ac:dyDescent="0.35">
      <c r="A2394" s="1" t="s">
        <v>1281</v>
      </c>
      <c r="B2394" s="1" t="s">
        <v>1282</v>
      </c>
      <c r="C2394" s="1" t="s">
        <v>14</v>
      </c>
      <c r="D2394">
        <v>128</v>
      </c>
      <c r="E2394" s="1" t="s">
        <v>2257</v>
      </c>
      <c r="F2394">
        <v>20050829</v>
      </c>
      <c r="G2394">
        <v>32</v>
      </c>
      <c r="H2394">
        <v>103451</v>
      </c>
      <c r="J2394" s="1" t="s">
        <v>2198</v>
      </c>
      <c r="K2394" s="1" t="s">
        <v>262</v>
      </c>
      <c r="L2394" s="1" t="s">
        <v>2157</v>
      </c>
      <c r="M2394">
        <v>175</v>
      </c>
      <c r="N2394" s="1" t="s">
        <v>2169</v>
      </c>
      <c r="O2394">
        <v>25.9</v>
      </c>
      <c r="P2394">
        <v>102880</v>
      </c>
      <c r="R2394" s="1" t="s">
        <v>2156</v>
      </c>
      <c r="S2394" s="1" t="s">
        <v>358</v>
      </c>
      <c r="T2394" s="1" t="s">
        <v>2157</v>
      </c>
      <c r="U2394">
        <v>201</v>
      </c>
      <c r="V2394" s="1" t="s">
        <v>2169</v>
      </c>
      <c r="W2394">
        <v>28.8</v>
      </c>
      <c r="X2394" s="1" t="s">
        <v>1310</v>
      </c>
      <c r="Y2394">
        <v>5</v>
      </c>
      <c r="Z2394" s="1" t="s">
        <v>660</v>
      </c>
      <c r="AA2394">
        <v>86</v>
      </c>
      <c r="AB2394">
        <v>6</v>
      </c>
      <c r="AC2394">
        <v>2</v>
      </c>
      <c r="AD2394">
        <v>67</v>
      </c>
      <c r="AE2394">
        <v>25</v>
      </c>
      <c r="AF2394">
        <v>22</v>
      </c>
      <c r="AG2394">
        <v>29</v>
      </c>
      <c r="AH2394">
        <v>12</v>
      </c>
      <c r="AI2394">
        <v>1</v>
      </c>
      <c r="AJ2394">
        <v>1</v>
      </c>
      <c r="AK2394">
        <v>5</v>
      </c>
      <c r="AL2394">
        <v>6</v>
      </c>
      <c r="AM2394">
        <v>83</v>
      </c>
      <c r="AN2394">
        <v>48</v>
      </c>
      <c r="AO2394">
        <v>24</v>
      </c>
      <c r="AP2394">
        <v>21</v>
      </c>
      <c r="AQ2394">
        <v>13</v>
      </c>
      <c r="AR2394">
        <v>4</v>
      </c>
      <c r="AS2394">
        <v>10</v>
      </c>
      <c r="AT2394">
        <v>108</v>
      </c>
      <c r="AU2394">
        <v>399</v>
      </c>
      <c r="AV2394">
        <v>294</v>
      </c>
      <c r="AW2394">
        <v>122</v>
      </c>
    </row>
    <row r="2395" spans="1:49" x14ac:dyDescent="0.35">
      <c r="A2395" s="1" t="s">
        <v>1281</v>
      </c>
      <c r="B2395" s="1" t="s">
        <v>1282</v>
      </c>
      <c r="C2395" s="1" t="s">
        <v>14</v>
      </c>
      <c r="D2395">
        <v>128</v>
      </c>
      <c r="E2395" s="1" t="s">
        <v>2257</v>
      </c>
      <c r="F2395">
        <v>20050829</v>
      </c>
      <c r="G2395">
        <v>33</v>
      </c>
      <c r="H2395">
        <v>103909</v>
      </c>
      <c r="I2395">
        <v>8</v>
      </c>
      <c r="J2395" s="1" t="s">
        <v>2156</v>
      </c>
      <c r="K2395" s="1" t="s">
        <v>84</v>
      </c>
      <c r="L2395" s="1" t="s">
        <v>2157</v>
      </c>
      <c r="M2395">
        <v>175</v>
      </c>
      <c r="N2395" s="1" t="s">
        <v>2165</v>
      </c>
      <c r="O2395">
        <v>23.6</v>
      </c>
      <c r="P2395">
        <v>102456</v>
      </c>
      <c r="R2395" s="1" t="s">
        <v>2156</v>
      </c>
      <c r="S2395" s="1" t="s">
        <v>201</v>
      </c>
      <c r="T2395" s="1" t="s">
        <v>2157</v>
      </c>
      <c r="U2395">
        <v>180</v>
      </c>
      <c r="V2395" s="1" t="s">
        <v>2161</v>
      </c>
      <c r="W2395">
        <v>30.9</v>
      </c>
      <c r="X2395" s="1" t="s">
        <v>1311</v>
      </c>
      <c r="Y2395">
        <v>5</v>
      </c>
      <c r="Z2395" s="1" t="s">
        <v>660</v>
      </c>
      <c r="AA2395">
        <v>128</v>
      </c>
      <c r="AB2395">
        <v>11</v>
      </c>
      <c r="AC2395">
        <v>12</v>
      </c>
      <c r="AD2395">
        <v>91</v>
      </c>
      <c r="AE2395">
        <v>57</v>
      </c>
      <c r="AF2395">
        <v>44</v>
      </c>
      <c r="AG2395">
        <v>15</v>
      </c>
      <c r="AH2395">
        <v>14</v>
      </c>
      <c r="AI2395">
        <v>2</v>
      </c>
      <c r="AJ2395">
        <v>4</v>
      </c>
      <c r="AK2395">
        <v>2</v>
      </c>
      <c r="AL2395">
        <v>5</v>
      </c>
      <c r="AM2395">
        <v>91</v>
      </c>
      <c r="AN2395">
        <v>55</v>
      </c>
      <c r="AO2395">
        <v>37</v>
      </c>
      <c r="AP2395">
        <v>14</v>
      </c>
      <c r="AQ2395">
        <v>14</v>
      </c>
      <c r="AR2395">
        <v>8</v>
      </c>
      <c r="AS2395">
        <v>14</v>
      </c>
      <c r="AT2395">
        <v>8</v>
      </c>
      <c r="AU2395">
        <v>1765</v>
      </c>
      <c r="AV2395">
        <v>105</v>
      </c>
      <c r="AW2395">
        <v>410</v>
      </c>
    </row>
    <row r="2396" spans="1:49" x14ac:dyDescent="0.35">
      <c r="A2396" s="1" t="s">
        <v>1281</v>
      </c>
      <c r="B2396" s="1" t="s">
        <v>1282</v>
      </c>
      <c r="C2396" s="1" t="s">
        <v>14</v>
      </c>
      <c r="D2396">
        <v>128</v>
      </c>
      <c r="E2396" s="1" t="s">
        <v>2257</v>
      </c>
      <c r="F2396">
        <v>20050829</v>
      </c>
      <c r="G2396">
        <v>34</v>
      </c>
      <c r="H2396">
        <v>102434</v>
      </c>
      <c r="J2396" s="1" t="s">
        <v>2156</v>
      </c>
      <c r="K2396" s="1" t="s">
        <v>51</v>
      </c>
      <c r="L2396" s="1" t="s">
        <v>2157</v>
      </c>
      <c r="M2396">
        <v>183</v>
      </c>
      <c r="N2396" s="1" t="s">
        <v>2164</v>
      </c>
      <c r="O2396">
        <v>31.1</v>
      </c>
      <c r="P2396">
        <v>102785</v>
      </c>
      <c r="R2396" s="1" t="s">
        <v>2159</v>
      </c>
      <c r="S2396" s="1" t="s">
        <v>882</v>
      </c>
      <c r="T2396" s="1" t="s">
        <v>2157</v>
      </c>
      <c r="U2396">
        <v>188</v>
      </c>
      <c r="V2396" s="1" t="s">
        <v>2164</v>
      </c>
      <c r="W2396">
        <v>29.3</v>
      </c>
      <c r="X2396" s="1" t="s">
        <v>1312</v>
      </c>
      <c r="Y2396">
        <v>5</v>
      </c>
      <c r="Z2396" s="1" t="s">
        <v>660</v>
      </c>
      <c r="AA2396">
        <v>85</v>
      </c>
      <c r="AB2396">
        <v>2</v>
      </c>
      <c r="AC2396">
        <v>3</v>
      </c>
      <c r="AD2396">
        <v>69</v>
      </c>
      <c r="AE2396">
        <v>33</v>
      </c>
      <c r="AF2396">
        <v>27</v>
      </c>
      <c r="AG2396">
        <v>23</v>
      </c>
      <c r="AH2396">
        <v>12</v>
      </c>
      <c r="AI2396">
        <v>1</v>
      </c>
      <c r="AJ2396">
        <v>1</v>
      </c>
      <c r="AK2396">
        <v>4</v>
      </c>
      <c r="AL2396">
        <v>8</v>
      </c>
      <c r="AM2396">
        <v>62</v>
      </c>
      <c r="AN2396">
        <v>28</v>
      </c>
      <c r="AO2396">
        <v>21</v>
      </c>
      <c r="AP2396">
        <v>12</v>
      </c>
      <c r="AQ2396">
        <v>12</v>
      </c>
      <c r="AR2396">
        <v>1</v>
      </c>
      <c r="AS2396">
        <v>7</v>
      </c>
      <c r="AT2396">
        <v>47</v>
      </c>
      <c r="AU2396">
        <v>780</v>
      </c>
      <c r="AV2396">
        <v>205</v>
      </c>
      <c r="AW2396">
        <v>192</v>
      </c>
    </row>
    <row r="2397" spans="1:49" x14ac:dyDescent="0.35">
      <c r="A2397" s="1" t="s">
        <v>1281</v>
      </c>
      <c r="B2397" s="1" t="s">
        <v>1282</v>
      </c>
      <c r="C2397" s="1" t="s">
        <v>14</v>
      </c>
      <c r="D2397">
        <v>128</v>
      </c>
      <c r="E2397" s="1" t="s">
        <v>2257</v>
      </c>
      <c r="F2397">
        <v>20050829</v>
      </c>
      <c r="G2397">
        <v>35</v>
      </c>
      <c r="H2397">
        <v>104417</v>
      </c>
      <c r="J2397" s="1" t="s">
        <v>2156</v>
      </c>
      <c r="K2397" s="1" t="s">
        <v>132</v>
      </c>
      <c r="L2397" s="1" t="s">
        <v>2157</v>
      </c>
      <c r="M2397">
        <v>193</v>
      </c>
      <c r="N2397" s="1" t="s">
        <v>2179</v>
      </c>
      <c r="O2397">
        <v>21</v>
      </c>
      <c r="P2397">
        <v>103428</v>
      </c>
      <c r="R2397" s="1" t="s">
        <v>2156</v>
      </c>
      <c r="S2397" s="1" t="s">
        <v>53</v>
      </c>
      <c r="T2397" s="1" t="s">
        <v>2157</v>
      </c>
      <c r="U2397">
        <v>190</v>
      </c>
      <c r="V2397" s="1" t="s">
        <v>2165</v>
      </c>
      <c r="W2397">
        <v>25.9</v>
      </c>
      <c r="X2397" s="1" t="s">
        <v>1313</v>
      </c>
      <c r="Y2397">
        <v>5</v>
      </c>
      <c r="Z2397" s="1" t="s">
        <v>660</v>
      </c>
      <c r="AA2397">
        <v>183</v>
      </c>
      <c r="AB2397">
        <v>8</v>
      </c>
      <c r="AC2397">
        <v>9</v>
      </c>
      <c r="AD2397">
        <v>153</v>
      </c>
      <c r="AE2397">
        <v>91</v>
      </c>
      <c r="AF2397">
        <v>69</v>
      </c>
      <c r="AG2397">
        <v>30</v>
      </c>
      <c r="AH2397">
        <v>22</v>
      </c>
      <c r="AI2397">
        <v>9</v>
      </c>
      <c r="AJ2397">
        <v>12</v>
      </c>
      <c r="AK2397">
        <v>14</v>
      </c>
      <c r="AL2397">
        <v>8</v>
      </c>
      <c r="AM2397">
        <v>142</v>
      </c>
      <c r="AN2397">
        <v>79</v>
      </c>
      <c r="AO2397">
        <v>59</v>
      </c>
      <c r="AP2397">
        <v>29</v>
      </c>
      <c r="AQ2397">
        <v>21</v>
      </c>
      <c r="AR2397">
        <v>9</v>
      </c>
      <c r="AS2397">
        <v>14</v>
      </c>
      <c r="AT2397">
        <v>42</v>
      </c>
      <c r="AU2397">
        <v>825</v>
      </c>
      <c r="AV2397">
        <v>50</v>
      </c>
      <c r="AW2397">
        <v>735</v>
      </c>
    </row>
    <row r="2398" spans="1:49" x14ac:dyDescent="0.35">
      <c r="A2398" s="1" t="s">
        <v>1281</v>
      </c>
      <c r="B2398" s="1" t="s">
        <v>1282</v>
      </c>
      <c r="C2398" s="1" t="s">
        <v>14</v>
      </c>
      <c r="D2398">
        <v>128</v>
      </c>
      <c r="E2398" s="1" t="s">
        <v>2257</v>
      </c>
      <c r="F2398">
        <v>20050829</v>
      </c>
      <c r="G2398">
        <v>36</v>
      </c>
      <c r="H2398">
        <v>103852</v>
      </c>
      <c r="I2398">
        <v>26</v>
      </c>
      <c r="J2398" s="1" t="s">
        <v>2156</v>
      </c>
      <c r="K2398" s="1" t="s">
        <v>30</v>
      </c>
      <c r="L2398" s="1" t="s">
        <v>2172</v>
      </c>
      <c r="M2398">
        <v>188</v>
      </c>
      <c r="N2398" s="1" t="s">
        <v>2161</v>
      </c>
      <c r="O2398">
        <v>23.9</v>
      </c>
      <c r="P2398">
        <v>103835</v>
      </c>
      <c r="R2398" s="1" t="s">
        <v>2156</v>
      </c>
      <c r="S2398" s="1" t="s">
        <v>20</v>
      </c>
      <c r="T2398" s="1" t="s">
        <v>2157</v>
      </c>
      <c r="U2398">
        <v>183</v>
      </c>
      <c r="V2398" s="1" t="s">
        <v>2162</v>
      </c>
      <c r="W2398">
        <v>23.9</v>
      </c>
      <c r="X2398" s="1" t="s">
        <v>1314</v>
      </c>
      <c r="Y2398">
        <v>5</v>
      </c>
      <c r="Z2398" s="1" t="s">
        <v>660</v>
      </c>
      <c r="AA2398">
        <v>138</v>
      </c>
      <c r="AB2398">
        <v>15</v>
      </c>
      <c r="AC2398">
        <v>6</v>
      </c>
      <c r="AD2398">
        <v>107</v>
      </c>
      <c r="AE2398">
        <v>59</v>
      </c>
      <c r="AF2398">
        <v>48</v>
      </c>
      <c r="AG2398">
        <v>21</v>
      </c>
      <c r="AH2398">
        <v>18</v>
      </c>
      <c r="AI2398">
        <v>4</v>
      </c>
      <c r="AJ2398">
        <v>9</v>
      </c>
      <c r="AK2398">
        <v>3</v>
      </c>
      <c r="AL2398">
        <v>8</v>
      </c>
      <c r="AM2398">
        <v>112</v>
      </c>
      <c r="AN2398">
        <v>67</v>
      </c>
      <c r="AO2398">
        <v>39</v>
      </c>
      <c r="AP2398">
        <v>21</v>
      </c>
      <c r="AQ2398">
        <v>19</v>
      </c>
      <c r="AR2398">
        <v>7</v>
      </c>
      <c r="AS2398">
        <v>16</v>
      </c>
      <c r="AT2398">
        <v>21</v>
      </c>
      <c r="AU2398">
        <v>1260</v>
      </c>
      <c r="AV2398">
        <v>37</v>
      </c>
      <c r="AW2398">
        <v>905</v>
      </c>
    </row>
    <row r="2399" spans="1:49" x14ac:dyDescent="0.35">
      <c r="A2399" s="1" t="s">
        <v>1281</v>
      </c>
      <c r="B2399" s="1" t="s">
        <v>1282</v>
      </c>
      <c r="C2399" s="1" t="s">
        <v>14</v>
      </c>
      <c r="D2399">
        <v>128</v>
      </c>
      <c r="E2399" s="1" t="s">
        <v>2257</v>
      </c>
      <c r="F2399">
        <v>20050829</v>
      </c>
      <c r="G2399">
        <v>37</v>
      </c>
      <c r="H2399">
        <v>102562</v>
      </c>
      <c r="I2399">
        <v>23</v>
      </c>
      <c r="J2399" s="1" t="s">
        <v>2156</v>
      </c>
      <c r="K2399" s="1" t="s">
        <v>39</v>
      </c>
      <c r="L2399" s="1" t="s">
        <v>2157</v>
      </c>
      <c r="M2399">
        <v>190</v>
      </c>
      <c r="N2399" s="1" t="s">
        <v>2160</v>
      </c>
      <c r="O2399">
        <v>30.4</v>
      </c>
      <c r="P2399">
        <v>101868</v>
      </c>
      <c r="R2399" s="1" t="s">
        <v>2156</v>
      </c>
      <c r="S2399" s="1" t="s">
        <v>138</v>
      </c>
      <c r="T2399" s="1" t="s">
        <v>2172</v>
      </c>
      <c r="U2399">
        <v>203</v>
      </c>
      <c r="V2399" s="1" t="s">
        <v>2175</v>
      </c>
      <c r="W2399">
        <v>34.4</v>
      </c>
      <c r="X2399" s="1" t="s">
        <v>1129</v>
      </c>
      <c r="Y2399">
        <v>5</v>
      </c>
      <c r="Z2399" s="1" t="s">
        <v>660</v>
      </c>
      <c r="AA2399">
        <v>89</v>
      </c>
      <c r="AB2399">
        <v>6</v>
      </c>
      <c r="AC2399">
        <v>1</v>
      </c>
      <c r="AD2399">
        <v>88</v>
      </c>
      <c r="AE2399">
        <v>53</v>
      </c>
      <c r="AF2399">
        <v>42</v>
      </c>
      <c r="AG2399">
        <v>19</v>
      </c>
      <c r="AH2399">
        <v>14</v>
      </c>
      <c r="AI2399">
        <v>11</v>
      </c>
      <c r="AJ2399">
        <v>12</v>
      </c>
      <c r="AK2399">
        <v>15</v>
      </c>
      <c r="AL2399">
        <v>8</v>
      </c>
      <c r="AM2399">
        <v>83</v>
      </c>
      <c r="AN2399">
        <v>52</v>
      </c>
      <c r="AO2399">
        <v>31</v>
      </c>
      <c r="AP2399">
        <v>15</v>
      </c>
      <c r="AQ2399">
        <v>14</v>
      </c>
      <c r="AR2399">
        <v>6</v>
      </c>
      <c r="AS2399">
        <v>11</v>
      </c>
      <c r="AT2399">
        <v>25</v>
      </c>
      <c r="AU2399">
        <v>1230</v>
      </c>
      <c r="AV2399">
        <v>112</v>
      </c>
      <c r="AW2399">
        <v>382</v>
      </c>
    </row>
    <row r="2400" spans="1:49" x14ac:dyDescent="0.35">
      <c r="A2400" s="1" t="s">
        <v>1281</v>
      </c>
      <c r="B2400" s="1" t="s">
        <v>1282</v>
      </c>
      <c r="C2400" s="1" t="s">
        <v>14</v>
      </c>
      <c r="D2400">
        <v>128</v>
      </c>
      <c r="E2400" s="1" t="s">
        <v>2257</v>
      </c>
      <c r="F2400">
        <v>20050829</v>
      </c>
      <c r="G2400">
        <v>38</v>
      </c>
      <c r="H2400">
        <v>103454</v>
      </c>
      <c r="J2400" s="1" t="s">
        <v>2156</v>
      </c>
      <c r="K2400" s="1" t="s">
        <v>54</v>
      </c>
      <c r="L2400" s="1" t="s">
        <v>2157</v>
      </c>
      <c r="M2400">
        <v>183</v>
      </c>
      <c r="N2400" s="1" t="s">
        <v>2177</v>
      </c>
      <c r="O2400">
        <v>25.8</v>
      </c>
      <c r="P2400">
        <v>102998</v>
      </c>
      <c r="R2400" s="1" t="s">
        <v>2173</v>
      </c>
      <c r="S2400" s="1" t="s">
        <v>491</v>
      </c>
      <c r="T2400" s="1" t="s">
        <v>2157</v>
      </c>
      <c r="U2400">
        <v>190</v>
      </c>
      <c r="V2400" s="1" t="s">
        <v>2164</v>
      </c>
      <c r="W2400">
        <v>28.2</v>
      </c>
      <c r="X2400" s="1" t="s">
        <v>1315</v>
      </c>
      <c r="Y2400">
        <v>5</v>
      </c>
      <c r="Z2400" s="1" t="s">
        <v>660</v>
      </c>
      <c r="AA2400">
        <v>134</v>
      </c>
      <c r="AB2400">
        <v>6</v>
      </c>
      <c r="AC2400">
        <v>5</v>
      </c>
      <c r="AD2400">
        <v>90</v>
      </c>
      <c r="AE2400">
        <v>46</v>
      </c>
      <c r="AF2400">
        <v>38</v>
      </c>
      <c r="AG2400">
        <v>31</v>
      </c>
      <c r="AH2400">
        <v>15</v>
      </c>
      <c r="AI2400">
        <v>3</v>
      </c>
      <c r="AJ2400">
        <v>3</v>
      </c>
      <c r="AK2400">
        <v>12</v>
      </c>
      <c r="AL2400">
        <v>2</v>
      </c>
      <c r="AM2400">
        <v>84</v>
      </c>
      <c r="AN2400">
        <v>41</v>
      </c>
      <c r="AO2400">
        <v>31</v>
      </c>
      <c r="AP2400">
        <v>23</v>
      </c>
      <c r="AQ2400">
        <v>14</v>
      </c>
      <c r="AR2400">
        <v>4</v>
      </c>
      <c r="AS2400">
        <v>7</v>
      </c>
      <c r="AT2400">
        <v>58</v>
      </c>
      <c r="AU2400">
        <v>665</v>
      </c>
      <c r="AV2400">
        <v>151</v>
      </c>
      <c r="AW2400">
        <v>283</v>
      </c>
    </row>
    <row r="2401" spans="1:49" x14ac:dyDescent="0.35">
      <c r="A2401" s="1" t="s">
        <v>1281</v>
      </c>
      <c r="B2401" s="1" t="s">
        <v>1282</v>
      </c>
      <c r="C2401" s="1" t="s">
        <v>14</v>
      </c>
      <c r="D2401">
        <v>128</v>
      </c>
      <c r="E2401" s="1" t="s">
        <v>2257</v>
      </c>
      <c r="F2401">
        <v>20050829</v>
      </c>
      <c r="G2401">
        <v>39</v>
      </c>
      <c r="H2401">
        <v>104527</v>
      </c>
      <c r="J2401" s="1" t="s">
        <v>2156</v>
      </c>
      <c r="K2401" s="1" t="s">
        <v>318</v>
      </c>
      <c r="L2401" s="1" t="s">
        <v>2157</v>
      </c>
      <c r="M2401">
        <v>183</v>
      </c>
      <c r="N2401" s="1" t="s">
        <v>2181</v>
      </c>
      <c r="O2401">
        <v>20.399999999999999</v>
      </c>
      <c r="P2401">
        <v>104330</v>
      </c>
      <c r="R2401" s="1" t="s">
        <v>2173</v>
      </c>
      <c r="S2401" s="1" t="s">
        <v>815</v>
      </c>
      <c r="T2401" s="1" t="s">
        <v>2157</v>
      </c>
      <c r="U2401">
        <v>193</v>
      </c>
      <c r="V2401" s="1" t="s">
        <v>2164</v>
      </c>
      <c r="W2401">
        <v>21.4</v>
      </c>
      <c r="X2401" s="1" t="s">
        <v>1316</v>
      </c>
      <c r="Y2401">
        <v>5</v>
      </c>
      <c r="Z2401" s="1" t="s">
        <v>660</v>
      </c>
      <c r="AA2401">
        <v>234</v>
      </c>
      <c r="AB2401">
        <v>25</v>
      </c>
      <c r="AC2401">
        <v>6</v>
      </c>
      <c r="AD2401">
        <v>154</v>
      </c>
      <c r="AE2401">
        <v>89</v>
      </c>
      <c r="AF2401">
        <v>72</v>
      </c>
      <c r="AG2401">
        <v>34</v>
      </c>
      <c r="AH2401">
        <v>27</v>
      </c>
      <c r="AI2401">
        <v>3</v>
      </c>
      <c r="AJ2401">
        <v>7</v>
      </c>
      <c r="AK2401">
        <v>15</v>
      </c>
      <c r="AL2401">
        <v>7</v>
      </c>
      <c r="AM2401">
        <v>186</v>
      </c>
      <c r="AN2401">
        <v>109</v>
      </c>
      <c r="AO2401">
        <v>84</v>
      </c>
      <c r="AP2401">
        <v>39</v>
      </c>
      <c r="AQ2401">
        <v>27</v>
      </c>
      <c r="AR2401">
        <v>7</v>
      </c>
      <c r="AS2401">
        <v>11</v>
      </c>
      <c r="AT2401">
        <v>62</v>
      </c>
      <c r="AU2401">
        <v>587</v>
      </c>
      <c r="AV2401">
        <v>218</v>
      </c>
      <c r="AW2401">
        <v>178</v>
      </c>
    </row>
    <row r="2402" spans="1:49" x14ac:dyDescent="0.35">
      <c r="A2402" s="1" t="s">
        <v>1281</v>
      </c>
      <c r="B2402" s="1" t="s">
        <v>1282</v>
      </c>
      <c r="C2402" s="1" t="s">
        <v>14</v>
      </c>
      <c r="D2402">
        <v>128</v>
      </c>
      <c r="E2402" s="1" t="s">
        <v>2257</v>
      </c>
      <c r="F2402">
        <v>20050829</v>
      </c>
      <c r="G2402">
        <v>40</v>
      </c>
      <c r="H2402">
        <v>103264</v>
      </c>
      <c r="I2402">
        <v>10</v>
      </c>
      <c r="J2402" s="1" t="s">
        <v>2156</v>
      </c>
      <c r="K2402" s="1" t="s">
        <v>76</v>
      </c>
      <c r="L2402" s="1" t="s">
        <v>2172</v>
      </c>
      <c r="M2402">
        <v>180</v>
      </c>
      <c r="N2402" s="1" t="s">
        <v>2165</v>
      </c>
      <c r="O2402">
        <v>26.9</v>
      </c>
      <c r="P2402">
        <v>103174</v>
      </c>
      <c r="R2402" s="1" t="s">
        <v>2159</v>
      </c>
      <c r="S2402" s="1" t="s">
        <v>812</v>
      </c>
      <c r="T2402" s="1" t="s">
        <v>2157</v>
      </c>
      <c r="U2402">
        <v>185</v>
      </c>
      <c r="V2402" s="1" t="s">
        <v>2222</v>
      </c>
      <c r="W2402">
        <v>27.3</v>
      </c>
      <c r="X2402" s="1" t="s">
        <v>1317</v>
      </c>
      <c r="Y2402">
        <v>5</v>
      </c>
      <c r="Z2402" s="1" t="s">
        <v>660</v>
      </c>
      <c r="AA2402">
        <v>173</v>
      </c>
      <c r="AB2402">
        <v>12</v>
      </c>
      <c r="AC2402">
        <v>2</v>
      </c>
      <c r="AD2402">
        <v>118</v>
      </c>
      <c r="AE2402">
        <v>83</v>
      </c>
      <c r="AF2402">
        <v>61</v>
      </c>
      <c r="AG2402">
        <v>27</v>
      </c>
      <c r="AH2402">
        <v>20</v>
      </c>
      <c r="AI2402">
        <v>4</v>
      </c>
      <c r="AJ2402">
        <v>6</v>
      </c>
      <c r="AK2402">
        <v>9</v>
      </c>
      <c r="AL2402">
        <v>5</v>
      </c>
      <c r="AM2402">
        <v>132</v>
      </c>
      <c r="AN2402">
        <v>88</v>
      </c>
      <c r="AO2402">
        <v>58</v>
      </c>
      <c r="AP2402">
        <v>22</v>
      </c>
      <c r="AQ2402">
        <v>20</v>
      </c>
      <c r="AR2402">
        <v>4</v>
      </c>
      <c r="AS2402">
        <v>10</v>
      </c>
      <c r="AT2402">
        <v>10</v>
      </c>
      <c r="AU2402">
        <v>1717</v>
      </c>
      <c r="AV2402">
        <v>185</v>
      </c>
      <c r="AW2402">
        <v>225</v>
      </c>
    </row>
    <row r="2403" spans="1:49" x14ac:dyDescent="0.35">
      <c r="A2403" s="1" t="s">
        <v>1281</v>
      </c>
      <c r="B2403" s="1" t="s">
        <v>1282</v>
      </c>
      <c r="C2403" s="1" t="s">
        <v>14</v>
      </c>
      <c r="D2403">
        <v>128</v>
      </c>
      <c r="E2403" s="1" t="s">
        <v>2257</v>
      </c>
      <c r="F2403">
        <v>20050829</v>
      </c>
      <c r="G2403">
        <v>41</v>
      </c>
      <c r="H2403">
        <v>104755</v>
      </c>
      <c r="I2403">
        <v>13</v>
      </c>
      <c r="J2403" s="1" t="s">
        <v>2156</v>
      </c>
      <c r="K2403" s="1" t="s">
        <v>276</v>
      </c>
      <c r="L2403" s="1" t="s">
        <v>2157</v>
      </c>
      <c r="M2403">
        <v>185</v>
      </c>
      <c r="N2403" s="1" t="s">
        <v>2171</v>
      </c>
      <c r="O2403">
        <v>19.100000000000001</v>
      </c>
      <c r="P2403">
        <v>103252</v>
      </c>
      <c r="R2403" s="1" t="s">
        <v>2156</v>
      </c>
      <c r="S2403" s="1" t="s">
        <v>38</v>
      </c>
      <c r="T2403" s="1" t="s">
        <v>2157</v>
      </c>
      <c r="U2403">
        <v>175</v>
      </c>
      <c r="V2403" s="1" t="s">
        <v>2161</v>
      </c>
      <c r="W2403">
        <v>27</v>
      </c>
      <c r="X2403" s="1" t="s">
        <v>1318</v>
      </c>
      <c r="Y2403">
        <v>5</v>
      </c>
      <c r="Z2403" s="1" t="s">
        <v>660</v>
      </c>
      <c r="AA2403">
        <v>181</v>
      </c>
      <c r="AB2403">
        <v>11</v>
      </c>
      <c r="AC2403">
        <v>5</v>
      </c>
      <c r="AD2403">
        <v>152</v>
      </c>
      <c r="AE2403">
        <v>98</v>
      </c>
      <c r="AF2403">
        <v>72</v>
      </c>
      <c r="AG2403">
        <v>23</v>
      </c>
      <c r="AH2403">
        <v>23</v>
      </c>
      <c r="AI2403">
        <v>9</v>
      </c>
      <c r="AJ2403">
        <v>13</v>
      </c>
      <c r="AK2403">
        <v>8</v>
      </c>
      <c r="AL2403">
        <v>14</v>
      </c>
      <c r="AM2403">
        <v>147</v>
      </c>
      <c r="AN2403">
        <v>69</v>
      </c>
      <c r="AO2403">
        <v>47</v>
      </c>
      <c r="AP2403">
        <v>44</v>
      </c>
      <c r="AQ2403">
        <v>23</v>
      </c>
      <c r="AR2403">
        <v>10</v>
      </c>
      <c r="AS2403">
        <v>16</v>
      </c>
      <c r="AT2403">
        <v>13</v>
      </c>
      <c r="AU2403">
        <v>1489</v>
      </c>
      <c r="AV2403">
        <v>61</v>
      </c>
      <c r="AW2403">
        <v>617</v>
      </c>
    </row>
    <row r="2404" spans="1:49" x14ac:dyDescent="0.35">
      <c r="A2404" s="1" t="s">
        <v>1281</v>
      </c>
      <c r="B2404" s="1" t="s">
        <v>1282</v>
      </c>
      <c r="C2404" s="1" t="s">
        <v>14</v>
      </c>
      <c r="D2404">
        <v>128</v>
      </c>
      <c r="E2404" s="1" t="s">
        <v>2257</v>
      </c>
      <c r="F2404">
        <v>20050829</v>
      </c>
      <c r="G2404">
        <v>42</v>
      </c>
      <c r="H2404">
        <v>102851</v>
      </c>
      <c r="J2404" s="1" t="s">
        <v>2159</v>
      </c>
      <c r="K2404" s="1" t="s">
        <v>740</v>
      </c>
      <c r="L2404" s="1" t="s">
        <v>2157</v>
      </c>
      <c r="M2404">
        <v>180</v>
      </c>
      <c r="N2404" s="1" t="s">
        <v>2162</v>
      </c>
      <c r="O2404">
        <v>28.9</v>
      </c>
      <c r="P2404">
        <v>105385</v>
      </c>
      <c r="R2404" s="1" t="s">
        <v>2173</v>
      </c>
      <c r="S2404" s="1" t="s">
        <v>662</v>
      </c>
      <c r="T2404" s="1" t="s">
        <v>2172</v>
      </c>
      <c r="U2404">
        <v>183</v>
      </c>
      <c r="V2404" s="1" t="s">
        <v>2164</v>
      </c>
      <c r="W2404">
        <v>16.100000000000001</v>
      </c>
      <c r="X2404" s="1" t="s">
        <v>1319</v>
      </c>
      <c r="Y2404">
        <v>5</v>
      </c>
      <c r="Z2404" s="1" t="s">
        <v>660</v>
      </c>
      <c r="AA2404">
        <v>111</v>
      </c>
      <c r="AB2404">
        <v>11</v>
      </c>
      <c r="AC2404">
        <v>3</v>
      </c>
      <c r="AD2404">
        <v>94</v>
      </c>
      <c r="AE2404">
        <v>55</v>
      </c>
      <c r="AF2404">
        <v>40</v>
      </c>
      <c r="AG2404">
        <v>20</v>
      </c>
      <c r="AH2404">
        <v>14</v>
      </c>
      <c r="AI2404">
        <v>6</v>
      </c>
      <c r="AJ2404">
        <v>9</v>
      </c>
      <c r="AK2404">
        <v>0</v>
      </c>
      <c r="AL2404">
        <v>8</v>
      </c>
      <c r="AM2404">
        <v>111</v>
      </c>
      <c r="AN2404">
        <v>73</v>
      </c>
      <c r="AO2404">
        <v>38</v>
      </c>
      <c r="AP2404">
        <v>17</v>
      </c>
      <c r="AQ2404">
        <v>13</v>
      </c>
      <c r="AR2404">
        <v>6</v>
      </c>
      <c r="AS2404">
        <v>13</v>
      </c>
      <c r="AT2404">
        <v>236</v>
      </c>
      <c r="AU2404">
        <v>159</v>
      </c>
      <c r="AV2404">
        <v>600</v>
      </c>
      <c r="AW2404">
        <v>33</v>
      </c>
    </row>
    <row r="2405" spans="1:49" x14ac:dyDescent="0.35">
      <c r="A2405" s="1" t="s">
        <v>1281</v>
      </c>
      <c r="B2405" s="1" t="s">
        <v>1282</v>
      </c>
      <c r="C2405" s="1" t="s">
        <v>14</v>
      </c>
      <c r="D2405">
        <v>128</v>
      </c>
      <c r="E2405" s="1" t="s">
        <v>2257</v>
      </c>
      <c r="F2405">
        <v>20050829</v>
      </c>
      <c r="G2405">
        <v>43</v>
      </c>
      <c r="H2405">
        <v>102642</v>
      </c>
      <c r="J2405" s="1" t="s">
        <v>2156</v>
      </c>
      <c r="K2405" s="1" t="s">
        <v>168</v>
      </c>
      <c r="L2405" s="1" t="s">
        <v>2157</v>
      </c>
      <c r="M2405">
        <v>190</v>
      </c>
      <c r="N2405" s="1" t="s">
        <v>2171</v>
      </c>
      <c r="O2405">
        <v>30</v>
      </c>
      <c r="P2405">
        <v>104386</v>
      </c>
      <c r="R2405" s="1" t="s">
        <v>2156</v>
      </c>
      <c r="S2405" s="1" t="s">
        <v>277</v>
      </c>
      <c r="T2405" s="1" t="s">
        <v>2157</v>
      </c>
      <c r="U2405">
        <v>180</v>
      </c>
      <c r="V2405" s="1" t="s">
        <v>2199</v>
      </c>
      <c r="W2405">
        <v>21.1</v>
      </c>
      <c r="X2405" s="1" t="s">
        <v>1320</v>
      </c>
      <c r="Y2405">
        <v>5</v>
      </c>
      <c r="Z2405" s="1" t="s">
        <v>660</v>
      </c>
      <c r="AA2405">
        <v>207</v>
      </c>
      <c r="AB2405">
        <v>27</v>
      </c>
      <c r="AC2405">
        <v>2</v>
      </c>
      <c r="AD2405">
        <v>132</v>
      </c>
      <c r="AE2405">
        <v>78</v>
      </c>
      <c r="AF2405">
        <v>64</v>
      </c>
      <c r="AG2405">
        <v>32</v>
      </c>
      <c r="AH2405">
        <v>21</v>
      </c>
      <c r="AI2405">
        <v>4</v>
      </c>
      <c r="AJ2405">
        <v>6</v>
      </c>
      <c r="AK2405">
        <v>10</v>
      </c>
      <c r="AL2405">
        <v>8</v>
      </c>
      <c r="AM2405">
        <v>154</v>
      </c>
      <c r="AN2405">
        <v>72</v>
      </c>
      <c r="AO2405">
        <v>53</v>
      </c>
      <c r="AP2405">
        <v>41</v>
      </c>
      <c r="AQ2405">
        <v>22</v>
      </c>
      <c r="AR2405">
        <v>7</v>
      </c>
      <c r="AS2405">
        <v>12</v>
      </c>
      <c r="AT2405">
        <v>75</v>
      </c>
      <c r="AU2405">
        <v>510</v>
      </c>
      <c r="AV2405">
        <v>125</v>
      </c>
      <c r="AW2405">
        <v>352</v>
      </c>
    </row>
    <row r="2406" spans="1:49" x14ac:dyDescent="0.35">
      <c r="A2406" s="1" t="s">
        <v>1281</v>
      </c>
      <c r="B2406" s="1" t="s">
        <v>1282</v>
      </c>
      <c r="C2406" s="1" t="s">
        <v>14</v>
      </c>
      <c r="D2406">
        <v>128</v>
      </c>
      <c r="E2406" s="1" t="s">
        <v>2257</v>
      </c>
      <c r="F2406">
        <v>20050829</v>
      </c>
      <c r="G2406">
        <v>44</v>
      </c>
      <c r="H2406">
        <v>103344</v>
      </c>
      <c r="I2406">
        <v>18</v>
      </c>
      <c r="J2406" s="1" t="s">
        <v>2156</v>
      </c>
      <c r="K2406" s="1" t="s">
        <v>78</v>
      </c>
      <c r="L2406" s="1" t="s">
        <v>2157</v>
      </c>
      <c r="M2406">
        <v>193</v>
      </c>
      <c r="N2406" s="1" t="s">
        <v>2178</v>
      </c>
      <c r="O2406">
        <v>26.4</v>
      </c>
      <c r="P2406">
        <v>104121</v>
      </c>
      <c r="R2406" s="1" t="s">
        <v>2159</v>
      </c>
      <c r="S2406" s="1" t="s">
        <v>243</v>
      </c>
      <c r="T2406" s="1" t="s">
        <v>2157</v>
      </c>
      <c r="U2406">
        <v>185</v>
      </c>
      <c r="V2406" s="1" t="s">
        <v>2169</v>
      </c>
      <c r="W2406">
        <v>22.5</v>
      </c>
      <c r="X2406" s="1" t="s">
        <v>1178</v>
      </c>
      <c r="Y2406">
        <v>5</v>
      </c>
      <c r="Z2406" s="1" t="s">
        <v>660</v>
      </c>
      <c r="AA2406">
        <v>130</v>
      </c>
      <c r="AB2406">
        <v>17</v>
      </c>
      <c r="AC2406">
        <v>7</v>
      </c>
      <c r="AD2406">
        <v>104</v>
      </c>
      <c r="AE2406">
        <v>57</v>
      </c>
      <c r="AF2406">
        <v>44</v>
      </c>
      <c r="AG2406">
        <v>23</v>
      </c>
      <c r="AH2406">
        <v>16</v>
      </c>
      <c r="AI2406">
        <v>1</v>
      </c>
      <c r="AJ2406">
        <v>4</v>
      </c>
      <c r="AK2406">
        <v>9</v>
      </c>
      <c r="AL2406">
        <v>9</v>
      </c>
      <c r="AM2406">
        <v>96</v>
      </c>
      <c r="AN2406">
        <v>43</v>
      </c>
      <c r="AO2406">
        <v>25</v>
      </c>
      <c r="AP2406">
        <v>27</v>
      </c>
      <c r="AQ2406">
        <v>14</v>
      </c>
      <c r="AR2406">
        <v>6</v>
      </c>
      <c r="AS2406">
        <v>11</v>
      </c>
      <c r="AT2406">
        <v>19</v>
      </c>
      <c r="AU2406">
        <v>1360</v>
      </c>
      <c r="AV2406">
        <v>198</v>
      </c>
      <c r="AW2406">
        <v>198</v>
      </c>
    </row>
    <row r="2407" spans="1:49" x14ac:dyDescent="0.35">
      <c r="A2407" s="1" t="s">
        <v>1281</v>
      </c>
      <c r="B2407" s="1" t="s">
        <v>1282</v>
      </c>
      <c r="C2407" s="1" t="s">
        <v>14</v>
      </c>
      <c r="D2407">
        <v>128</v>
      </c>
      <c r="E2407" s="1" t="s">
        <v>2257</v>
      </c>
      <c r="F2407">
        <v>20050829</v>
      </c>
      <c r="G2407">
        <v>45</v>
      </c>
      <c r="H2407">
        <v>103163</v>
      </c>
      <c r="I2407">
        <v>29</v>
      </c>
      <c r="J2407" s="1" t="s">
        <v>2156</v>
      </c>
      <c r="K2407" s="1" t="s">
        <v>56</v>
      </c>
      <c r="L2407" s="1" t="s">
        <v>2157</v>
      </c>
      <c r="M2407">
        <v>188</v>
      </c>
      <c r="N2407" s="1" t="s">
        <v>2169</v>
      </c>
      <c r="O2407">
        <v>27.4</v>
      </c>
      <c r="P2407">
        <v>103429</v>
      </c>
      <c r="R2407" s="1" t="s">
        <v>2159</v>
      </c>
      <c r="S2407" s="1" t="s">
        <v>232</v>
      </c>
      <c r="T2407" s="1" t="s">
        <v>2157</v>
      </c>
      <c r="U2407">
        <v>183</v>
      </c>
      <c r="V2407" s="1" t="s">
        <v>2184</v>
      </c>
      <c r="W2407">
        <v>25.9</v>
      </c>
      <c r="X2407" s="1" t="s">
        <v>1321</v>
      </c>
      <c r="Y2407">
        <v>5</v>
      </c>
      <c r="Z2407" s="1" t="s">
        <v>660</v>
      </c>
      <c r="AA2407">
        <v>122</v>
      </c>
      <c r="AB2407">
        <v>12</v>
      </c>
      <c r="AC2407">
        <v>4</v>
      </c>
      <c r="AD2407">
        <v>96</v>
      </c>
      <c r="AE2407">
        <v>47</v>
      </c>
      <c r="AF2407">
        <v>33</v>
      </c>
      <c r="AG2407">
        <v>29</v>
      </c>
      <c r="AH2407">
        <v>17</v>
      </c>
      <c r="AI2407">
        <v>5</v>
      </c>
      <c r="AJ2407">
        <v>9</v>
      </c>
      <c r="AK2407">
        <v>3</v>
      </c>
      <c r="AL2407">
        <v>4</v>
      </c>
      <c r="AM2407">
        <v>97</v>
      </c>
      <c r="AN2407">
        <v>65</v>
      </c>
      <c r="AO2407">
        <v>35</v>
      </c>
      <c r="AP2407">
        <v>18</v>
      </c>
      <c r="AQ2407">
        <v>18</v>
      </c>
      <c r="AR2407">
        <v>1</v>
      </c>
      <c r="AS2407">
        <v>9</v>
      </c>
      <c r="AT2407">
        <v>31</v>
      </c>
      <c r="AU2407">
        <v>1055</v>
      </c>
      <c r="AV2407">
        <v>188</v>
      </c>
      <c r="AW2407">
        <v>219</v>
      </c>
    </row>
    <row r="2408" spans="1:49" x14ac:dyDescent="0.35">
      <c r="A2408" s="1" t="s">
        <v>1281</v>
      </c>
      <c r="B2408" s="1" t="s">
        <v>1282</v>
      </c>
      <c r="C2408" s="1" t="s">
        <v>14</v>
      </c>
      <c r="D2408">
        <v>128</v>
      </c>
      <c r="E2408" s="1" t="s">
        <v>2257</v>
      </c>
      <c r="F2408">
        <v>20050829</v>
      </c>
      <c r="G2408">
        <v>46</v>
      </c>
      <c r="H2408">
        <v>102783</v>
      </c>
      <c r="J2408" s="1" t="s">
        <v>2156</v>
      </c>
      <c r="K2408" s="1" t="s">
        <v>239</v>
      </c>
      <c r="L2408" s="1" t="s">
        <v>2157</v>
      </c>
      <c r="M2408">
        <v>180</v>
      </c>
      <c r="N2408" s="1" t="s">
        <v>2169</v>
      </c>
      <c r="O2408">
        <v>29.3</v>
      </c>
      <c r="P2408">
        <v>103808</v>
      </c>
      <c r="R2408" s="1" t="s">
        <v>2156</v>
      </c>
      <c r="S2408" s="1" t="s">
        <v>190</v>
      </c>
      <c r="T2408" s="1" t="s">
        <v>2157</v>
      </c>
      <c r="U2408">
        <v>188</v>
      </c>
      <c r="V2408" s="1" t="s">
        <v>2162</v>
      </c>
      <c r="W2408">
        <v>24.1</v>
      </c>
      <c r="X2408" s="1" t="s">
        <v>1322</v>
      </c>
      <c r="Y2408">
        <v>5</v>
      </c>
      <c r="Z2408" s="1" t="s">
        <v>660</v>
      </c>
      <c r="AA2408">
        <v>155</v>
      </c>
      <c r="AB2408">
        <v>2</v>
      </c>
      <c r="AC2408">
        <v>5</v>
      </c>
      <c r="AD2408">
        <v>106</v>
      </c>
      <c r="AE2408">
        <v>63</v>
      </c>
      <c r="AF2408">
        <v>40</v>
      </c>
      <c r="AG2408">
        <v>30</v>
      </c>
      <c r="AH2408">
        <v>18</v>
      </c>
      <c r="AI2408">
        <v>2</v>
      </c>
      <c r="AJ2408">
        <v>5</v>
      </c>
      <c r="AK2408">
        <v>7</v>
      </c>
      <c r="AL2408">
        <v>8</v>
      </c>
      <c r="AM2408">
        <v>110</v>
      </c>
      <c r="AN2408">
        <v>58</v>
      </c>
      <c r="AO2408">
        <v>43</v>
      </c>
      <c r="AP2408">
        <v>22</v>
      </c>
      <c r="AQ2408">
        <v>18</v>
      </c>
      <c r="AR2408">
        <v>4</v>
      </c>
      <c r="AS2408">
        <v>8</v>
      </c>
      <c r="AT2408">
        <v>98</v>
      </c>
      <c r="AU2408">
        <v>420</v>
      </c>
      <c r="AV2408">
        <v>100</v>
      </c>
      <c r="AW2408">
        <v>418</v>
      </c>
    </row>
    <row r="2409" spans="1:49" x14ac:dyDescent="0.35">
      <c r="A2409" s="1" t="s">
        <v>1281</v>
      </c>
      <c r="B2409" s="1" t="s">
        <v>1282</v>
      </c>
      <c r="C2409" s="1" t="s">
        <v>14</v>
      </c>
      <c r="D2409">
        <v>128</v>
      </c>
      <c r="E2409" s="1" t="s">
        <v>2257</v>
      </c>
      <c r="F2409">
        <v>20050829</v>
      </c>
      <c r="G2409">
        <v>47</v>
      </c>
      <c r="H2409">
        <v>104068</v>
      </c>
      <c r="J2409" s="1" t="s">
        <v>2156</v>
      </c>
      <c r="K2409" s="1" t="s">
        <v>72</v>
      </c>
      <c r="L2409" s="1" t="s">
        <v>2157</v>
      </c>
      <c r="M2409">
        <v>183</v>
      </c>
      <c r="N2409" s="1" t="s">
        <v>2164</v>
      </c>
      <c r="O2409">
        <v>22.8</v>
      </c>
      <c r="P2409">
        <v>104198</v>
      </c>
      <c r="R2409" s="1" t="s">
        <v>2156</v>
      </c>
      <c r="S2409" s="1" t="s">
        <v>144</v>
      </c>
      <c r="T2409" s="1" t="s">
        <v>2157</v>
      </c>
      <c r="U2409">
        <v>188</v>
      </c>
      <c r="V2409" s="1" t="s">
        <v>2161</v>
      </c>
      <c r="W2409">
        <v>22.2</v>
      </c>
      <c r="X2409" s="1" t="s">
        <v>1323</v>
      </c>
      <c r="Y2409">
        <v>5</v>
      </c>
      <c r="Z2409" s="1" t="s">
        <v>660</v>
      </c>
      <c r="AA2409">
        <v>106</v>
      </c>
      <c r="AB2409">
        <v>8</v>
      </c>
      <c r="AC2409">
        <v>2</v>
      </c>
      <c r="AD2409">
        <v>91</v>
      </c>
      <c r="AE2409">
        <v>58</v>
      </c>
      <c r="AF2409">
        <v>45</v>
      </c>
      <c r="AG2409">
        <v>20</v>
      </c>
      <c r="AH2409">
        <v>15</v>
      </c>
      <c r="AI2409">
        <v>3</v>
      </c>
      <c r="AJ2409">
        <v>4</v>
      </c>
      <c r="AK2409">
        <v>7</v>
      </c>
      <c r="AL2409">
        <v>6</v>
      </c>
      <c r="AM2409">
        <v>91</v>
      </c>
      <c r="AN2409">
        <v>49</v>
      </c>
      <c r="AO2409">
        <v>34</v>
      </c>
      <c r="AP2409">
        <v>20</v>
      </c>
      <c r="AQ2409">
        <v>14</v>
      </c>
      <c r="AR2409">
        <v>7</v>
      </c>
      <c r="AS2409">
        <v>11</v>
      </c>
      <c r="AT2409">
        <v>46</v>
      </c>
      <c r="AU2409">
        <v>795</v>
      </c>
      <c r="AV2409">
        <v>88</v>
      </c>
      <c r="AW2409">
        <v>456</v>
      </c>
    </row>
    <row r="2410" spans="1:49" x14ac:dyDescent="0.35">
      <c r="A2410" s="1" t="s">
        <v>1281</v>
      </c>
      <c r="B2410" s="1" t="s">
        <v>1282</v>
      </c>
      <c r="C2410" s="1" t="s">
        <v>14</v>
      </c>
      <c r="D2410">
        <v>128</v>
      </c>
      <c r="E2410" s="1" t="s">
        <v>2257</v>
      </c>
      <c r="F2410">
        <v>20050829</v>
      </c>
      <c r="G2410">
        <v>48</v>
      </c>
      <c r="H2410">
        <v>104180</v>
      </c>
      <c r="J2410" s="1" t="s">
        <v>2156</v>
      </c>
      <c r="K2410" s="1" t="s">
        <v>117</v>
      </c>
      <c r="L2410" s="1" t="s">
        <v>2172</v>
      </c>
      <c r="M2410">
        <v>193</v>
      </c>
      <c r="N2410" s="1" t="s">
        <v>2183</v>
      </c>
      <c r="O2410">
        <v>22.3</v>
      </c>
      <c r="P2410">
        <v>104053</v>
      </c>
      <c r="Q2410">
        <v>4</v>
      </c>
      <c r="R2410" s="1" t="s">
        <v>2156</v>
      </c>
      <c r="S2410" s="1" t="s">
        <v>92</v>
      </c>
      <c r="T2410" s="1" t="s">
        <v>2157</v>
      </c>
      <c r="U2410">
        <v>188</v>
      </c>
      <c r="V2410" s="1" t="s">
        <v>2164</v>
      </c>
      <c r="W2410">
        <v>22.9</v>
      </c>
      <c r="X2410" s="1" t="s">
        <v>1324</v>
      </c>
      <c r="Y2410">
        <v>5</v>
      </c>
      <c r="Z2410" s="1" t="s">
        <v>660</v>
      </c>
      <c r="AA2410">
        <v>125</v>
      </c>
      <c r="AB2410">
        <v>24</v>
      </c>
      <c r="AC2410">
        <v>3</v>
      </c>
      <c r="AD2410">
        <v>112</v>
      </c>
      <c r="AE2410">
        <v>65</v>
      </c>
      <c r="AF2410">
        <v>55</v>
      </c>
      <c r="AG2410">
        <v>31</v>
      </c>
      <c r="AH2410">
        <v>18</v>
      </c>
      <c r="AI2410">
        <v>0</v>
      </c>
      <c r="AJ2410">
        <v>1</v>
      </c>
      <c r="AK2410">
        <v>16</v>
      </c>
      <c r="AL2410">
        <v>0</v>
      </c>
      <c r="AM2410">
        <v>105</v>
      </c>
      <c r="AN2410">
        <v>76</v>
      </c>
      <c r="AO2410">
        <v>61</v>
      </c>
      <c r="AP2410">
        <v>19</v>
      </c>
      <c r="AQ2410">
        <v>18</v>
      </c>
      <c r="AR2410">
        <v>5</v>
      </c>
      <c r="AS2410">
        <v>6</v>
      </c>
      <c r="AT2410">
        <v>68</v>
      </c>
      <c r="AU2410">
        <v>531</v>
      </c>
      <c r="AV2410">
        <v>3</v>
      </c>
      <c r="AW2410">
        <v>3370</v>
      </c>
    </row>
    <row r="2411" spans="1:49" x14ac:dyDescent="0.35">
      <c r="A2411" s="1" t="s">
        <v>1281</v>
      </c>
      <c r="B2411" s="1" t="s">
        <v>1282</v>
      </c>
      <c r="C2411" s="1" t="s">
        <v>14</v>
      </c>
      <c r="D2411">
        <v>128</v>
      </c>
      <c r="E2411" s="1" t="s">
        <v>2257</v>
      </c>
      <c r="F2411">
        <v>20050829</v>
      </c>
      <c r="G2411">
        <v>49</v>
      </c>
      <c r="H2411">
        <v>101736</v>
      </c>
      <c r="I2411">
        <v>7</v>
      </c>
      <c r="J2411" s="1" t="s">
        <v>2156</v>
      </c>
      <c r="K2411" s="1" t="s">
        <v>675</v>
      </c>
      <c r="L2411" s="1" t="s">
        <v>2157</v>
      </c>
      <c r="M2411">
        <v>180</v>
      </c>
      <c r="N2411" s="1" t="s">
        <v>2164</v>
      </c>
      <c r="O2411">
        <v>35.299999999999997</v>
      </c>
      <c r="P2411">
        <v>103009</v>
      </c>
      <c r="R2411" s="1" t="s">
        <v>2156</v>
      </c>
      <c r="S2411" s="1" t="s">
        <v>310</v>
      </c>
      <c r="T2411" s="1" t="s">
        <v>2157</v>
      </c>
      <c r="U2411">
        <v>185</v>
      </c>
      <c r="V2411" s="1" t="s">
        <v>2158</v>
      </c>
      <c r="W2411">
        <v>28.1</v>
      </c>
      <c r="X2411" s="1" t="s">
        <v>1189</v>
      </c>
      <c r="Y2411">
        <v>5</v>
      </c>
      <c r="Z2411" s="1" t="s">
        <v>660</v>
      </c>
      <c r="AA2411">
        <v>68</v>
      </c>
      <c r="AB2411">
        <v>12</v>
      </c>
      <c r="AC2411">
        <v>1</v>
      </c>
      <c r="AD2411">
        <v>57</v>
      </c>
      <c r="AE2411">
        <v>39</v>
      </c>
      <c r="AF2411">
        <v>34</v>
      </c>
      <c r="AG2411">
        <v>13</v>
      </c>
      <c r="AH2411">
        <v>12</v>
      </c>
      <c r="AI2411">
        <v>0</v>
      </c>
      <c r="AJ2411">
        <v>1</v>
      </c>
      <c r="AK2411">
        <v>2</v>
      </c>
      <c r="AL2411">
        <v>8</v>
      </c>
      <c r="AM2411">
        <v>73</v>
      </c>
      <c r="AN2411">
        <v>43</v>
      </c>
      <c r="AO2411">
        <v>24</v>
      </c>
      <c r="AP2411">
        <v>11</v>
      </c>
      <c r="AQ2411">
        <v>13</v>
      </c>
      <c r="AR2411">
        <v>1</v>
      </c>
      <c r="AS2411">
        <v>8</v>
      </c>
      <c r="AT2411">
        <v>7</v>
      </c>
      <c r="AU2411">
        <v>2190</v>
      </c>
      <c r="AV2411">
        <v>82</v>
      </c>
      <c r="AW2411">
        <v>495</v>
      </c>
    </row>
    <row r="2412" spans="1:49" x14ac:dyDescent="0.35">
      <c r="A2412" s="1" t="s">
        <v>1281</v>
      </c>
      <c r="B2412" s="1" t="s">
        <v>1282</v>
      </c>
      <c r="C2412" s="1" t="s">
        <v>14</v>
      </c>
      <c r="D2412">
        <v>128</v>
      </c>
      <c r="E2412" s="1" t="s">
        <v>2257</v>
      </c>
      <c r="F2412">
        <v>20050829</v>
      </c>
      <c r="G2412">
        <v>50</v>
      </c>
      <c r="H2412">
        <v>103333</v>
      </c>
      <c r="J2412" s="1" t="s">
        <v>2156</v>
      </c>
      <c r="K2412" s="1" t="s">
        <v>59</v>
      </c>
      <c r="L2412" s="1" t="s">
        <v>2157</v>
      </c>
      <c r="M2412">
        <v>208</v>
      </c>
      <c r="N2412" s="1" t="s">
        <v>2178</v>
      </c>
      <c r="O2412">
        <v>26.4</v>
      </c>
      <c r="P2412">
        <v>103888</v>
      </c>
      <c r="R2412" s="1" t="s">
        <v>2156</v>
      </c>
      <c r="S2412" s="1" t="s">
        <v>527</v>
      </c>
      <c r="T2412" s="1" t="s">
        <v>2157</v>
      </c>
      <c r="U2412">
        <v>188</v>
      </c>
      <c r="V2412" s="1" t="s">
        <v>2164</v>
      </c>
      <c r="W2412">
        <v>23.7</v>
      </c>
      <c r="X2412" s="1" t="s">
        <v>1325</v>
      </c>
      <c r="Y2412">
        <v>5</v>
      </c>
      <c r="Z2412" s="1" t="s">
        <v>660</v>
      </c>
      <c r="AA2412">
        <v>189</v>
      </c>
      <c r="AB2412">
        <v>31</v>
      </c>
      <c r="AC2412">
        <v>14</v>
      </c>
      <c r="AD2412">
        <v>146</v>
      </c>
      <c r="AE2412">
        <v>88</v>
      </c>
      <c r="AF2412">
        <v>76</v>
      </c>
      <c r="AG2412">
        <v>27</v>
      </c>
      <c r="AH2412">
        <v>23</v>
      </c>
      <c r="AI2412">
        <v>4</v>
      </c>
      <c r="AJ2412">
        <v>7</v>
      </c>
      <c r="AK2412">
        <v>10</v>
      </c>
      <c r="AL2412">
        <v>7</v>
      </c>
      <c r="AM2412">
        <v>128</v>
      </c>
      <c r="AN2412">
        <v>69</v>
      </c>
      <c r="AO2412">
        <v>56</v>
      </c>
      <c r="AP2412">
        <v>36</v>
      </c>
      <c r="AQ2412">
        <v>22</v>
      </c>
      <c r="AR2412">
        <v>3</v>
      </c>
      <c r="AS2412">
        <v>6</v>
      </c>
      <c r="AT2412">
        <v>94</v>
      </c>
      <c r="AU2412">
        <v>440</v>
      </c>
      <c r="AV2412">
        <v>139</v>
      </c>
      <c r="AW2412">
        <v>300</v>
      </c>
    </row>
    <row r="2413" spans="1:49" x14ac:dyDescent="0.35">
      <c r="A2413" s="1" t="s">
        <v>1281</v>
      </c>
      <c r="B2413" s="1" t="s">
        <v>1282</v>
      </c>
      <c r="C2413" s="1" t="s">
        <v>14</v>
      </c>
      <c r="D2413">
        <v>128</v>
      </c>
      <c r="E2413" s="1" t="s">
        <v>2257</v>
      </c>
      <c r="F2413">
        <v>20050829</v>
      </c>
      <c r="G2413">
        <v>51</v>
      </c>
      <c r="H2413">
        <v>103672</v>
      </c>
      <c r="J2413" s="1" t="s">
        <v>2156</v>
      </c>
      <c r="K2413" s="1" t="s">
        <v>188</v>
      </c>
      <c r="L2413" s="1" t="s">
        <v>2172</v>
      </c>
      <c r="M2413">
        <v>175</v>
      </c>
      <c r="N2413" s="1" t="s">
        <v>2182</v>
      </c>
      <c r="O2413">
        <v>24.6</v>
      </c>
      <c r="P2413">
        <v>104338</v>
      </c>
      <c r="R2413" s="1" t="s">
        <v>2156</v>
      </c>
      <c r="S2413" s="1" t="s">
        <v>170</v>
      </c>
      <c r="T2413" s="1" t="s">
        <v>2157</v>
      </c>
      <c r="U2413">
        <v>185</v>
      </c>
      <c r="V2413" s="1" t="s">
        <v>2165</v>
      </c>
      <c r="W2413">
        <v>21.4</v>
      </c>
      <c r="X2413" s="1" t="s">
        <v>1326</v>
      </c>
      <c r="Y2413">
        <v>5</v>
      </c>
      <c r="Z2413" s="1" t="s">
        <v>660</v>
      </c>
      <c r="AA2413">
        <v>166</v>
      </c>
      <c r="AB2413">
        <v>1</v>
      </c>
      <c r="AC2413">
        <v>1</v>
      </c>
      <c r="AD2413">
        <v>131</v>
      </c>
      <c r="AE2413">
        <v>99</v>
      </c>
      <c r="AF2413">
        <v>70</v>
      </c>
      <c r="AG2413">
        <v>20</v>
      </c>
      <c r="AH2413">
        <v>19</v>
      </c>
      <c r="AI2413">
        <v>9</v>
      </c>
      <c r="AJ2413">
        <v>10</v>
      </c>
      <c r="AK2413">
        <v>6</v>
      </c>
      <c r="AL2413">
        <v>5</v>
      </c>
      <c r="AM2413">
        <v>113</v>
      </c>
      <c r="AN2413">
        <v>78</v>
      </c>
      <c r="AO2413">
        <v>58</v>
      </c>
      <c r="AP2413">
        <v>11</v>
      </c>
      <c r="AQ2413">
        <v>18</v>
      </c>
      <c r="AR2413">
        <v>5</v>
      </c>
      <c r="AS2413">
        <v>11</v>
      </c>
      <c r="AT2413">
        <v>56</v>
      </c>
      <c r="AU2413">
        <v>675</v>
      </c>
      <c r="AV2413">
        <v>80</v>
      </c>
      <c r="AW2413">
        <v>496</v>
      </c>
    </row>
    <row r="2414" spans="1:49" x14ac:dyDescent="0.35">
      <c r="A2414" s="1" t="s">
        <v>1281</v>
      </c>
      <c r="B2414" s="1" t="s">
        <v>1282</v>
      </c>
      <c r="C2414" s="1" t="s">
        <v>14</v>
      </c>
      <c r="D2414">
        <v>128</v>
      </c>
      <c r="E2414" s="1" t="s">
        <v>2257</v>
      </c>
      <c r="F2414">
        <v>20050829</v>
      </c>
      <c r="G2414">
        <v>52</v>
      </c>
      <c r="H2414">
        <v>104607</v>
      </c>
      <c r="I2414">
        <v>32</v>
      </c>
      <c r="J2414" s="1" t="s">
        <v>2156</v>
      </c>
      <c r="K2414" s="1" t="s">
        <v>42</v>
      </c>
      <c r="L2414" s="1" t="s">
        <v>2157</v>
      </c>
      <c r="M2414">
        <v>196</v>
      </c>
      <c r="N2414" s="1" t="s">
        <v>2160</v>
      </c>
      <c r="O2414">
        <v>19.899999999999999</v>
      </c>
      <c r="P2414">
        <v>104259</v>
      </c>
      <c r="R2414" s="1" t="s">
        <v>2156</v>
      </c>
      <c r="S2414" s="1" t="s">
        <v>175</v>
      </c>
      <c r="T2414" s="1" t="s">
        <v>2157</v>
      </c>
      <c r="U2414">
        <v>178</v>
      </c>
      <c r="V2414" s="1" t="s">
        <v>2169</v>
      </c>
      <c r="W2414">
        <v>21.8</v>
      </c>
      <c r="X2414" s="1" t="s">
        <v>1327</v>
      </c>
      <c r="Y2414">
        <v>5</v>
      </c>
      <c r="Z2414" s="1" t="s">
        <v>660</v>
      </c>
      <c r="AA2414">
        <v>142</v>
      </c>
      <c r="AB2414">
        <v>21</v>
      </c>
      <c r="AC2414">
        <v>3</v>
      </c>
      <c r="AD2414">
        <v>103</v>
      </c>
      <c r="AE2414">
        <v>68</v>
      </c>
      <c r="AF2414">
        <v>56</v>
      </c>
      <c r="AG2414">
        <v>20</v>
      </c>
      <c r="AH2414">
        <v>17</v>
      </c>
      <c r="AI2414">
        <v>0</v>
      </c>
      <c r="AJ2414">
        <v>1</v>
      </c>
      <c r="AK2414">
        <v>11</v>
      </c>
      <c r="AL2414">
        <v>9</v>
      </c>
      <c r="AM2414">
        <v>115</v>
      </c>
      <c r="AN2414">
        <v>59</v>
      </c>
      <c r="AO2414">
        <v>46</v>
      </c>
      <c r="AP2414">
        <v>28</v>
      </c>
      <c r="AQ2414">
        <v>17</v>
      </c>
      <c r="AR2414">
        <v>6</v>
      </c>
      <c r="AS2414">
        <v>8</v>
      </c>
      <c r="AT2414">
        <v>34</v>
      </c>
      <c r="AU2414">
        <v>965</v>
      </c>
      <c r="AV2414">
        <v>79</v>
      </c>
      <c r="AW2414">
        <v>502</v>
      </c>
    </row>
    <row r="2415" spans="1:49" x14ac:dyDescent="0.35">
      <c r="A2415" s="1" t="s">
        <v>1281</v>
      </c>
      <c r="B2415" s="1" t="s">
        <v>1282</v>
      </c>
      <c r="C2415" s="1" t="s">
        <v>14</v>
      </c>
      <c r="D2415">
        <v>128</v>
      </c>
      <c r="E2415" s="1" t="s">
        <v>2257</v>
      </c>
      <c r="F2415">
        <v>20050829</v>
      </c>
      <c r="G2415">
        <v>53</v>
      </c>
      <c r="H2415">
        <v>104022</v>
      </c>
      <c r="I2415">
        <v>24</v>
      </c>
      <c r="J2415" s="1" t="s">
        <v>2156</v>
      </c>
      <c r="K2415" s="1" t="s">
        <v>26</v>
      </c>
      <c r="L2415" s="1" t="s">
        <v>2157</v>
      </c>
      <c r="M2415">
        <v>183</v>
      </c>
      <c r="N2415" s="1" t="s">
        <v>2166</v>
      </c>
      <c r="O2415">
        <v>23.1</v>
      </c>
      <c r="P2415">
        <v>104252</v>
      </c>
      <c r="R2415" s="1" t="s">
        <v>2156</v>
      </c>
      <c r="S2415" s="1" t="s">
        <v>233</v>
      </c>
      <c r="T2415" s="1" t="s">
        <v>2157</v>
      </c>
      <c r="U2415">
        <v>190</v>
      </c>
      <c r="V2415" s="1" t="s">
        <v>2169</v>
      </c>
      <c r="W2415">
        <v>21.9</v>
      </c>
      <c r="X2415" s="1" t="s">
        <v>1328</v>
      </c>
      <c r="Y2415">
        <v>5</v>
      </c>
      <c r="Z2415" s="1" t="s">
        <v>660</v>
      </c>
      <c r="AA2415">
        <v>70</v>
      </c>
      <c r="AB2415">
        <v>7</v>
      </c>
      <c r="AC2415">
        <v>2</v>
      </c>
      <c r="AD2415">
        <v>56</v>
      </c>
      <c r="AE2415">
        <v>29</v>
      </c>
      <c r="AF2415">
        <v>23</v>
      </c>
      <c r="AG2415">
        <v>19</v>
      </c>
      <c r="AH2415">
        <v>11</v>
      </c>
      <c r="AI2415">
        <v>1</v>
      </c>
      <c r="AJ2415">
        <v>2</v>
      </c>
      <c r="AK2415">
        <v>0</v>
      </c>
      <c r="AL2415">
        <v>4</v>
      </c>
      <c r="AM2415">
        <v>66</v>
      </c>
      <c r="AN2415">
        <v>32</v>
      </c>
      <c r="AO2415">
        <v>16</v>
      </c>
      <c r="AP2415">
        <v>8</v>
      </c>
      <c r="AQ2415">
        <v>10</v>
      </c>
      <c r="AR2415">
        <v>3</v>
      </c>
      <c r="AS2415">
        <v>11</v>
      </c>
      <c r="AT2415">
        <v>26</v>
      </c>
      <c r="AU2415">
        <v>1220</v>
      </c>
      <c r="AV2415">
        <v>66</v>
      </c>
      <c r="AW2415">
        <v>549</v>
      </c>
    </row>
    <row r="2416" spans="1:49" x14ac:dyDescent="0.35">
      <c r="A2416" s="1" t="s">
        <v>1281</v>
      </c>
      <c r="B2416" s="1" t="s">
        <v>1282</v>
      </c>
      <c r="C2416" s="1" t="s">
        <v>14</v>
      </c>
      <c r="D2416">
        <v>128</v>
      </c>
      <c r="E2416" s="1" t="s">
        <v>2257</v>
      </c>
      <c r="F2416">
        <v>20050829</v>
      </c>
      <c r="G2416">
        <v>54</v>
      </c>
      <c r="H2416">
        <v>102035</v>
      </c>
      <c r="J2416" s="1" t="s">
        <v>2159</v>
      </c>
      <c r="K2416" s="1" t="s">
        <v>189</v>
      </c>
      <c r="L2416" s="1" t="s">
        <v>2157</v>
      </c>
      <c r="M2416">
        <v>183</v>
      </c>
      <c r="N2416" s="1" t="s">
        <v>2179</v>
      </c>
      <c r="O2416">
        <v>33.4</v>
      </c>
      <c r="P2416">
        <v>102494</v>
      </c>
      <c r="R2416" s="1" t="s">
        <v>2156</v>
      </c>
      <c r="S2416" s="1" t="s">
        <v>271</v>
      </c>
      <c r="T2416" s="1" t="s">
        <v>2157</v>
      </c>
      <c r="U2416">
        <v>193</v>
      </c>
      <c r="V2416" s="1" t="s">
        <v>2169</v>
      </c>
      <c r="W2416">
        <v>30.7</v>
      </c>
      <c r="X2416" s="1" t="s">
        <v>1329</v>
      </c>
      <c r="Y2416">
        <v>5</v>
      </c>
      <c r="Z2416" s="1" t="s">
        <v>660</v>
      </c>
      <c r="AA2416">
        <v>98</v>
      </c>
      <c r="AB2416">
        <v>4</v>
      </c>
      <c r="AC2416">
        <v>5</v>
      </c>
      <c r="AD2416">
        <v>80</v>
      </c>
      <c r="AE2416">
        <v>42</v>
      </c>
      <c r="AF2416">
        <v>29</v>
      </c>
      <c r="AG2416">
        <v>23</v>
      </c>
      <c r="AH2416">
        <v>12</v>
      </c>
      <c r="AI2416">
        <v>3</v>
      </c>
      <c r="AJ2416">
        <v>5</v>
      </c>
      <c r="AK2416">
        <v>3</v>
      </c>
      <c r="AL2416">
        <v>5</v>
      </c>
      <c r="AM2416">
        <v>88</v>
      </c>
      <c r="AN2416">
        <v>51</v>
      </c>
      <c r="AO2416">
        <v>27</v>
      </c>
      <c r="AP2416">
        <v>11</v>
      </c>
      <c r="AQ2416">
        <v>12</v>
      </c>
      <c r="AR2416">
        <v>10</v>
      </c>
      <c r="AS2416">
        <v>18</v>
      </c>
      <c r="AT2416">
        <v>111</v>
      </c>
      <c r="AU2416">
        <v>393</v>
      </c>
      <c r="AV2416">
        <v>89</v>
      </c>
      <c r="AW2416">
        <v>455</v>
      </c>
    </row>
    <row r="2417" spans="1:49" x14ac:dyDescent="0.35">
      <c r="A2417" s="1" t="s">
        <v>1281</v>
      </c>
      <c r="B2417" s="1" t="s">
        <v>1282</v>
      </c>
      <c r="C2417" s="1" t="s">
        <v>14</v>
      </c>
      <c r="D2417">
        <v>128</v>
      </c>
      <c r="E2417" s="1" t="s">
        <v>2257</v>
      </c>
      <c r="F2417">
        <v>20050829</v>
      </c>
      <c r="G2417">
        <v>55</v>
      </c>
      <c r="H2417">
        <v>103598</v>
      </c>
      <c r="J2417" s="1" t="s">
        <v>2156</v>
      </c>
      <c r="K2417" s="1" t="s">
        <v>260</v>
      </c>
      <c r="L2417" s="1" t="s">
        <v>2157</v>
      </c>
      <c r="M2417">
        <v>185</v>
      </c>
      <c r="N2417" s="1" t="s">
        <v>2175</v>
      </c>
      <c r="O2417">
        <v>25.1</v>
      </c>
      <c r="P2417">
        <v>103401</v>
      </c>
      <c r="R2417" s="1" t="s">
        <v>2156</v>
      </c>
      <c r="S2417" s="1" t="s">
        <v>177</v>
      </c>
      <c r="T2417" s="1" t="s">
        <v>2157</v>
      </c>
      <c r="U2417">
        <v>190</v>
      </c>
      <c r="V2417" s="1" t="s">
        <v>2160</v>
      </c>
      <c r="W2417">
        <v>26.1</v>
      </c>
      <c r="X2417" s="1" t="s">
        <v>1307</v>
      </c>
      <c r="Y2417">
        <v>5</v>
      </c>
      <c r="Z2417" s="1" t="s">
        <v>660</v>
      </c>
      <c r="AA2417">
        <v>110</v>
      </c>
      <c r="AB2417">
        <v>7</v>
      </c>
      <c r="AC2417">
        <v>2</v>
      </c>
      <c r="AD2417">
        <v>97</v>
      </c>
      <c r="AE2417">
        <v>47</v>
      </c>
      <c r="AF2417">
        <v>34</v>
      </c>
      <c r="AG2417">
        <v>30</v>
      </c>
      <c r="AH2417">
        <v>14</v>
      </c>
      <c r="AI2417">
        <v>6</v>
      </c>
      <c r="AJ2417">
        <v>7</v>
      </c>
      <c r="AK2417">
        <v>3</v>
      </c>
      <c r="AL2417">
        <v>4</v>
      </c>
      <c r="AM2417">
        <v>79</v>
      </c>
      <c r="AN2417">
        <v>47</v>
      </c>
      <c r="AO2417">
        <v>27</v>
      </c>
      <c r="AP2417">
        <v>15</v>
      </c>
      <c r="AQ2417">
        <v>14</v>
      </c>
      <c r="AR2417">
        <v>3</v>
      </c>
      <c r="AS2417">
        <v>9</v>
      </c>
      <c r="AT2417">
        <v>54</v>
      </c>
      <c r="AU2417">
        <v>701</v>
      </c>
      <c r="AV2417">
        <v>81</v>
      </c>
      <c r="AW2417">
        <v>495</v>
      </c>
    </row>
    <row r="2418" spans="1:49" x14ac:dyDescent="0.35">
      <c r="A2418" s="1" t="s">
        <v>1281</v>
      </c>
      <c r="B2418" s="1" t="s">
        <v>1282</v>
      </c>
      <c r="C2418" s="1" t="s">
        <v>14</v>
      </c>
      <c r="D2418">
        <v>128</v>
      </c>
      <c r="E2418" s="1" t="s">
        <v>2257</v>
      </c>
      <c r="F2418">
        <v>20050829</v>
      </c>
      <c r="G2418">
        <v>56</v>
      </c>
      <c r="H2418">
        <v>104548</v>
      </c>
      <c r="J2418" s="1" t="s">
        <v>2173</v>
      </c>
      <c r="K2418" s="1" t="s">
        <v>646</v>
      </c>
      <c r="L2418" s="1" t="s">
        <v>2157</v>
      </c>
      <c r="M2418">
        <v>190</v>
      </c>
      <c r="N2418" s="1" t="s">
        <v>2164</v>
      </c>
      <c r="O2418">
        <v>20.3</v>
      </c>
      <c r="P2418">
        <v>103292</v>
      </c>
      <c r="Q2418">
        <v>9</v>
      </c>
      <c r="R2418" s="1" t="s">
        <v>2156</v>
      </c>
      <c r="S2418" s="1" t="s">
        <v>69</v>
      </c>
      <c r="T2418" s="1" t="s">
        <v>2157</v>
      </c>
      <c r="U2418">
        <v>175</v>
      </c>
      <c r="V2418" s="1" t="s">
        <v>2165</v>
      </c>
      <c r="W2418">
        <v>26.7</v>
      </c>
      <c r="X2418" s="1" t="s">
        <v>1330</v>
      </c>
      <c r="Y2418">
        <v>5</v>
      </c>
      <c r="Z2418" s="1" t="s">
        <v>660</v>
      </c>
      <c r="AA2418">
        <v>147</v>
      </c>
      <c r="AB2418">
        <v>5</v>
      </c>
      <c r="AC2418">
        <v>6</v>
      </c>
      <c r="AD2418">
        <v>105</v>
      </c>
      <c r="AE2418">
        <v>64</v>
      </c>
      <c r="AF2418">
        <v>48</v>
      </c>
      <c r="AG2418">
        <v>25</v>
      </c>
      <c r="AH2418">
        <v>15</v>
      </c>
      <c r="AI2418">
        <v>6</v>
      </c>
      <c r="AJ2418">
        <v>7</v>
      </c>
      <c r="AK2418">
        <v>8</v>
      </c>
      <c r="AL2418">
        <v>5</v>
      </c>
      <c r="AM2418">
        <v>115</v>
      </c>
      <c r="AN2418">
        <v>68</v>
      </c>
      <c r="AO2418">
        <v>47</v>
      </c>
      <c r="AP2418">
        <v>25</v>
      </c>
      <c r="AQ2418">
        <v>15</v>
      </c>
      <c r="AR2418">
        <v>9</v>
      </c>
      <c r="AS2418">
        <v>13</v>
      </c>
      <c r="AT2418">
        <v>195</v>
      </c>
      <c r="AU2418">
        <v>202</v>
      </c>
      <c r="AV2418">
        <v>9</v>
      </c>
      <c r="AW2418">
        <v>1755</v>
      </c>
    </row>
    <row r="2419" spans="1:49" x14ac:dyDescent="0.35">
      <c r="A2419" s="1" t="s">
        <v>1281</v>
      </c>
      <c r="B2419" s="1" t="s">
        <v>1282</v>
      </c>
      <c r="C2419" s="1" t="s">
        <v>14</v>
      </c>
      <c r="D2419">
        <v>128</v>
      </c>
      <c r="E2419" s="1" t="s">
        <v>2257</v>
      </c>
      <c r="F2419">
        <v>20050829</v>
      </c>
      <c r="G2419">
        <v>57</v>
      </c>
      <c r="H2419">
        <v>102563</v>
      </c>
      <c r="I2419">
        <v>14</v>
      </c>
      <c r="J2419" s="1" t="s">
        <v>2156</v>
      </c>
      <c r="K2419" s="1" t="s">
        <v>88</v>
      </c>
      <c r="L2419" s="1" t="s">
        <v>2157</v>
      </c>
      <c r="M2419">
        <v>180</v>
      </c>
      <c r="N2419" s="1" t="s">
        <v>2179</v>
      </c>
      <c r="O2419">
        <v>30.4</v>
      </c>
      <c r="P2419">
        <v>103151</v>
      </c>
      <c r="R2419" s="1" t="s">
        <v>2156</v>
      </c>
      <c r="S2419" s="1" t="s">
        <v>181</v>
      </c>
      <c r="T2419" s="1" t="s">
        <v>2157</v>
      </c>
      <c r="U2419">
        <v>183</v>
      </c>
      <c r="V2419" s="1" t="s">
        <v>2165</v>
      </c>
      <c r="W2419">
        <v>27.4</v>
      </c>
      <c r="X2419" s="1" t="s">
        <v>1331</v>
      </c>
      <c r="Y2419">
        <v>5</v>
      </c>
      <c r="Z2419" s="1" t="s">
        <v>660</v>
      </c>
      <c r="AA2419">
        <v>107</v>
      </c>
      <c r="AB2419">
        <v>10</v>
      </c>
      <c r="AC2419">
        <v>4</v>
      </c>
      <c r="AD2419">
        <v>68</v>
      </c>
      <c r="AE2419">
        <v>31</v>
      </c>
      <c r="AF2419">
        <v>28</v>
      </c>
      <c r="AG2419">
        <v>28</v>
      </c>
      <c r="AH2419">
        <v>14</v>
      </c>
      <c r="AI2419">
        <v>0</v>
      </c>
      <c r="AJ2419">
        <v>0</v>
      </c>
      <c r="AK2419">
        <v>12</v>
      </c>
      <c r="AL2419">
        <v>10</v>
      </c>
      <c r="AM2419">
        <v>112</v>
      </c>
      <c r="AN2419">
        <v>60</v>
      </c>
      <c r="AO2419">
        <v>43</v>
      </c>
      <c r="AP2419">
        <v>21</v>
      </c>
      <c r="AQ2419">
        <v>14</v>
      </c>
      <c r="AR2419">
        <v>12</v>
      </c>
      <c r="AS2419">
        <v>16</v>
      </c>
      <c r="AT2419">
        <v>14</v>
      </c>
      <c r="AU2419">
        <v>1460</v>
      </c>
      <c r="AV2419">
        <v>72</v>
      </c>
      <c r="AW2419">
        <v>515</v>
      </c>
    </row>
    <row r="2420" spans="1:49" x14ac:dyDescent="0.35">
      <c r="A2420" s="1" t="s">
        <v>1281</v>
      </c>
      <c r="B2420" s="1" t="s">
        <v>1282</v>
      </c>
      <c r="C2420" s="1" t="s">
        <v>14</v>
      </c>
      <c r="D2420">
        <v>128</v>
      </c>
      <c r="E2420" s="1" t="s">
        <v>2257</v>
      </c>
      <c r="F2420">
        <v>20050829</v>
      </c>
      <c r="G2420">
        <v>58</v>
      </c>
      <c r="H2420">
        <v>103206</v>
      </c>
      <c r="J2420" s="1" t="s">
        <v>2156</v>
      </c>
      <c r="K2420" s="1" t="s">
        <v>29</v>
      </c>
      <c r="L2420" s="1" t="s">
        <v>2157</v>
      </c>
      <c r="M2420">
        <v>175</v>
      </c>
      <c r="N2420" s="1" t="s">
        <v>2171</v>
      </c>
      <c r="O2420">
        <v>27.2</v>
      </c>
      <c r="P2420">
        <v>103169</v>
      </c>
      <c r="R2420" s="1" t="s">
        <v>2156</v>
      </c>
      <c r="S2420" s="1" t="s">
        <v>372</v>
      </c>
      <c r="T2420" s="1" t="s">
        <v>2157</v>
      </c>
      <c r="U2420">
        <v>180</v>
      </c>
      <c r="V2420" s="1" t="s">
        <v>2161</v>
      </c>
      <c r="W2420">
        <v>27.3</v>
      </c>
      <c r="X2420" s="1" t="s">
        <v>1332</v>
      </c>
      <c r="Y2420">
        <v>5</v>
      </c>
      <c r="Z2420" s="1" t="s">
        <v>660</v>
      </c>
      <c r="AA2420">
        <v>102</v>
      </c>
      <c r="AB2420">
        <v>6</v>
      </c>
      <c r="AC2420">
        <v>0</v>
      </c>
      <c r="AD2420">
        <v>68</v>
      </c>
      <c r="AE2420">
        <v>33</v>
      </c>
      <c r="AF2420">
        <v>27</v>
      </c>
      <c r="AG2420">
        <v>25</v>
      </c>
      <c r="AH2420">
        <v>13</v>
      </c>
      <c r="AI2420">
        <v>1</v>
      </c>
      <c r="AJ2420">
        <v>2</v>
      </c>
      <c r="AK2420">
        <v>2</v>
      </c>
      <c r="AL2420">
        <v>2</v>
      </c>
      <c r="AM2420">
        <v>77</v>
      </c>
      <c r="AN2420">
        <v>45</v>
      </c>
      <c r="AO2420">
        <v>26</v>
      </c>
      <c r="AP2420">
        <v>12</v>
      </c>
      <c r="AQ2420">
        <v>12</v>
      </c>
      <c r="AR2420">
        <v>4</v>
      </c>
      <c r="AS2420">
        <v>10</v>
      </c>
      <c r="AT2420">
        <v>35</v>
      </c>
      <c r="AU2420">
        <v>960</v>
      </c>
      <c r="AV2420">
        <v>78</v>
      </c>
      <c r="AW2420">
        <v>503</v>
      </c>
    </row>
    <row r="2421" spans="1:49" x14ac:dyDescent="0.35">
      <c r="A2421" s="1" t="s">
        <v>1281</v>
      </c>
      <c r="B2421" s="1" t="s">
        <v>1282</v>
      </c>
      <c r="C2421" s="1" t="s">
        <v>14</v>
      </c>
      <c r="D2421">
        <v>128</v>
      </c>
      <c r="E2421" s="1" t="s">
        <v>2257</v>
      </c>
      <c r="F2421">
        <v>20050829</v>
      </c>
      <c r="G2421">
        <v>59</v>
      </c>
      <c r="H2421">
        <v>102856</v>
      </c>
      <c r="J2421" s="1" t="s">
        <v>2156</v>
      </c>
      <c r="K2421" s="1" t="s">
        <v>425</v>
      </c>
      <c r="L2421" s="1" t="s">
        <v>2157</v>
      </c>
      <c r="M2421">
        <v>190</v>
      </c>
      <c r="N2421" s="1" t="s">
        <v>2182</v>
      </c>
      <c r="O2421">
        <v>28.9</v>
      </c>
      <c r="P2421">
        <v>102834</v>
      </c>
      <c r="R2421" s="1" t="s">
        <v>2156</v>
      </c>
      <c r="S2421" s="1" t="s">
        <v>348</v>
      </c>
      <c r="T2421" s="1" t="s">
        <v>2157</v>
      </c>
      <c r="U2421">
        <v>178</v>
      </c>
      <c r="V2421" s="1" t="s">
        <v>2164</v>
      </c>
      <c r="W2421">
        <v>29</v>
      </c>
      <c r="X2421" s="1" t="s">
        <v>1333</v>
      </c>
      <c r="Y2421">
        <v>5</v>
      </c>
      <c r="Z2421" s="1" t="s">
        <v>660</v>
      </c>
      <c r="AA2421">
        <v>179</v>
      </c>
      <c r="AB2421">
        <v>35</v>
      </c>
      <c r="AC2421">
        <v>7</v>
      </c>
      <c r="AD2421">
        <v>151</v>
      </c>
      <c r="AE2421">
        <v>75</v>
      </c>
      <c r="AF2421">
        <v>65</v>
      </c>
      <c r="AG2421">
        <v>39</v>
      </c>
      <c r="AH2421">
        <v>21</v>
      </c>
      <c r="AI2421">
        <v>7</v>
      </c>
      <c r="AJ2421">
        <v>7</v>
      </c>
      <c r="AK2421">
        <v>4</v>
      </c>
      <c r="AL2421">
        <v>6</v>
      </c>
      <c r="AM2421">
        <v>144</v>
      </c>
      <c r="AN2421">
        <v>75</v>
      </c>
      <c r="AO2421">
        <v>56</v>
      </c>
      <c r="AP2421">
        <v>34</v>
      </c>
      <c r="AQ2421">
        <v>20</v>
      </c>
      <c r="AR2421">
        <v>15</v>
      </c>
      <c r="AS2421">
        <v>18</v>
      </c>
      <c r="AT2421">
        <v>357</v>
      </c>
      <c r="AU2421">
        <v>85</v>
      </c>
      <c r="AV2421">
        <v>65</v>
      </c>
      <c r="AW2421">
        <v>551</v>
      </c>
    </row>
    <row r="2422" spans="1:49" x14ac:dyDescent="0.35">
      <c r="A2422" s="1" t="s">
        <v>1281</v>
      </c>
      <c r="B2422" s="1" t="s">
        <v>1282</v>
      </c>
      <c r="C2422" s="1" t="s">
        <v>14</v>
      </c>
      <c r="D2422">
        <v>128</v>
      </c>
      <c r="E2422" s="1" t="s">
        <v>2257</v>
      </c>
      <c r="F2422">
        <v>20050829</v>
      </c>
      <c r="G2422">
        <v>60</v>
      </c>
      <c r="H2422">
        <v>103990</v>
      </c>
      <c r="I2422">
        <v>19</v>
      </c>
      <c r="J2422" s="1" t="s">
        <v>2156</v>
      </c>
      <c r="K2422" s="1" t="s">
        <v>65</v>
      </c>
      <c r="L2422" s="1" t="s">
        <v>2157</v>
      </c>
      <c r="M2422">
        <v>180</v>
      </c>
      <c r="N2422" s="1" t="s">
        <v>2161</v>
      </c>
      <c r="O2422">
        <v>23.3</v>
      </c>
      <c r="P2422">
        <v>103110</v>
      </c>
      <c r="R2422" s="1" t="s">
        <v>2159</v>
      </c>
      <c r="S2422" s="1" t="s">
        <v>353</v>
      </c>
      <c r="T2422" s="1" t="s">
        <v>2157</v>
      </c>
      <c r="U2422">
        <v>180</v>
      </c>
      <c r="V2422" s="1" t="s">
        <v>2162</v>
      </c>
      <c r="W2422">
        <v>27.6</v>
      </c>
      <c r="X2422" s="1" t="s">
        <v>1334</v>
      </c>
      <c r="Y2422">
        <v>5</v>
      </c>
      <c r="Z2422" s="1" t="s">
        <v>660</v>
      </c>
      <c r="AA2422">
        <v>151</v>
      </c>
      <c r="AB2422">
        <v>9</v>
      </c>
      <c r="AC2422">
        <v>6</v>
      </c>
      <c r="AD2422">
        <v>125</v>
      </c>
      <c r="AE2422">
        <v>68</v>
      </c>
      <c r="AF2422">
        <v>46</v>
      </c>
      <c r="AG2422">
        <v>35</v>
      </c>
      <c r="AH2422">
        <v>18</v>
      </c>
      <c r="AI2422">
        <v>6</v>
      </c>
      <c r="AJ2422">
        <v>8</v>
      </c>
      <c r="AK2422">
        <v>9</v>
      </c>
      <c r="AL2422">
        <v>3</v>
      </c>
      <c r="AM2422">
        <v>117</v>
      </c>
      <c r="AN2422">
        <v>60</v>
      </c>
      <c r="AO2422">
        <v>42</v>
      </c>
      <c r="AP2422">
        <v>31</v>
      </c>
      <c r="AQ2422">
        <v>18</v>
      </c>
      <c r="AR2422">
        <v>7</v>
      </c>
      <c r="AS2422">
        <v>12</v>
      </c>
      <c r="AT2422">
        <v>20</v>
      </c>
      <c r="AU2422">
        <v>1350</v>
      </c>
      <c r="AV2422">
        <v>87</v>
      </c>
      <c r="AW2422">
        <v>462</v>
      </c>
    </row>
    <row r="2423" spans="1:49" x14ac:dyDescent="0.35">
      <c r="A2423" s="1" t="s">
        <v>1281</v>
      </c>
      <c r="B2423" s="1" t="s">
        <v>1282</v>
      </c>
      <c r="C2423" s="1" t="s">
        <v>14</v>
      </c>
      <c r="D2423">
        <v>128</v>
      </c>
      <c r="E2423" s="1" t="s">
        <v>2257</v>
      </c>
      <c r="F2423">
        <v>20050829</v>
      </c>
      <c r="G2423">
        <v>61</v>
      </c>
      <c r="H2423">
        <v>103484</v>
      </c>
      <c r="J2423" s="1" t="s">
        <v>2173</v>
      </c>
      <c r="K2423" s="1" t="s">
        <v>179</v>
      </c>
      <c r="L2423" s="1" t="s">
        <v>2157</v>
      </c>
      <c r="M2423">
        <v>185</v>
      </c>
      <c r="N2423" s="1" t="s">
        <v>2164</v>
      </c>
      <c r="O2423">
        <v>25.6</v>
      </c>
      <c r="P2423">
        <v>102257</v>
      </c>
      <c r="Q2423">
        <v>28</v>
      </c>
      <c r="R2423" s="1" t="s">
        <v>2156</v>
      </c>
      <c r="S2423" s="1" t="s">
        <v>60</v>
      </c>
      <c r="T2423" s="1" t="s">
        <v>2172</v>
      </c>
      <c r="U2423">
        <v>193</v>
      </c>
      <c r="V2423" s="1" t="s">
        <v>2163</v>
      </c>
      <c r="W2423">
        <v>31.9</v>
      </c>
      <c r="X2423" s="1" t="s">
        <v>1335</v>
      </c>
      <c r="Y2423">
        <v>5</v>
      </c>
      <c r="Z2423" s="1" t="s">
        <v>660</v>
      </c>
      <c r="AA2423">
        <v>112</v>
      </c>
      <c r="AB2423">
        <v>7</v>
      </c>
      <c r="AC2423">
        <v>4</v>
      </c>
      <c r="AD2423">
        <v>96</v>
      </c>
      <c r="AE2423">
        <v>53</v>
      </c>
      <c r="AF2423">
        <v>43</v>
      </c>
      <c r="AG2423">
        <v>27</v>
      </c>
      <c r="AH2423">
        <v>17</v>
      </c>
      <c r="AI2423">
        <v>3</v>
      </c>
      <c r="AJ2423">
        <v>4</v>
      </c>
      <c r="AK2423">
        <v>13</v>
      </c>
      <c r="AL2423">
        <v>1</v>
      </c>
      <c r="AM2423">
        <v>87</v>
      </c>
      <c r="AN2423">
        <v>59</v>
      </c>
      <c r="AO2423">
        <v>41</v>
      </c>
      <c r="AP2423">
        <v>19</v>
      </c>
      <c r="AQ2423">
        <v>16</v>
      </c>
      <c r="AR2423">
        <v>6</v>
      </c>
      <c r="AS2423">
        <v>9</v>
      </c>
      <c r="AT2423">
        <v>49</v>
      </c>
      <c r="AU2423">
        <v>740</v>
      </c>
      <c r="AV2423">
        <v>30</v>
      </c>
      <c r="AW2423">
        <v>1063</v>
      </c>
    </row>
    <row r="2424" spans="1:49" x14ac:dyDescent="0.35">
      <c r="A2424" s="1" t="s">
        <v>1281</v>
      </c>
      <c r="B2424" s="1" t="s">
        <v>1282</v>
      </c>
      <c r="C2424" s="1" t="s">
        <v>14</v>
      </c>
      <c r="D2424">
        <v>128</v>
      </c>
      <c r="E2424" s="1" t="s">
        <v>2257</v>
      </c>
      <c r="F2424">
        <v>20050829</v>
      </c>
      <c r="G2424">
        <v>62</v>
      </c>
      <c r="H2424">
        <v>104214</v>
      </c>
      <c r="J2424" s="1" t="s">
        <v>2156</v>
      </c>
      <c r="K2424" s="1" t="s">
        <v>205</v>
      </c>
      <c r="L2424" s="1" t="s">
        <v>2157</v>
      </c>
      <c r="M2424">
        <v>185</v>
      </c>
      <c r="N2424" s="1" t="s">
        <v>2166</v>
      </c>
      <c r="O2424">
        <v>22.1</v>
      </c>
      <c r="P2424">
        <v>103153</v>
      </c>
      <c r="R2424" s="1" t="s">
        <v>2159</v>
      </c>
      <c r="S2424" s="1" t="s">
        <v>351</v>
      </c>
      <c r="T2424" s="1" t="s">
        <v>2157</v>
      </c>
      <c r="U2424">
        <v>188</v>
      </c>
      <c r="V2424" s="1" t="s">
        <v>2175</v>
      </c>
      <c r="W2424">
        <v>27.4</v>
      </c>
      <c r="X2424" s="1" t="s">
        <v>1129</v>
      </c>
      <c r="Y2424">
        <v>5</v>
      </c>
      <c r="Z2424" s="1" t="s">
        <v>660</v>
      </c>
      <c r="AA2424">
        <v>120</v>
      </c>
      <c r="AB2424">
        <v>4</v>
      </c>
      <c r="AC2424">
        <v>1</v>
      </c>
      <c r="AD2424">
        <v>79</v>
      </c>
      <c r="AE2424">
        <v>51</v>
      </c>
      <c r="AF2424">
        <v>35</v>
      </c>
      <c r="AG2424">
        <v>18</v>
      </c>
      <c r="AH2424">
        <v>14</v>
      </c>
      <c r="AI2424">
        <v>3</v>
      </c>
      <c r="AJ2424">
        <v>6</v>
      </c>
      <c r="AK2424">
        <v>8</v>
      </c>
      <c r="AL2424">
        <v>2</v>
      </c>
      <c r="AM2424">
        <v>101</v>
      </c>
      <c r="AN2424">
        <v>62</v>
      </c>
      <c r="AO2424">
        <v>36</v>
      </c>
      <c r="AP2424">
        <v>14</v>
      </c>
      <c r="AQ2424">
        <v>14</v>
      </c>
      <c r="AR2424">
        <v>5</v>
      </c>
      <c r="AS2424">
        <v>12</v>
      </c>
      <c r="AT2424">
        <v>52</v>
      </c>
      <c r="AU2424">
        <v>709</v>
      </c>
      <c r="AV2424">
        <v>181</v>
      </c>
      <c r="AW2424">
        <v>229</v>
      </c>
    </row>
    <row r="2425" spans="1:49" x14ac:dyDescent="0.35">
      <c r="A2425" s="1" t="s">
        <v>1281</v>
      </c>
      <c r="B2425" s="1" t="s">
        <v>1282</v>
      </c>
      <c r="C2425" s="1" t="s">
        <v>14</v>
      </c>
      <c r="D2425">
        <v>128</v>
      </c>
      <c r="E2425" s="1" t="s">
        <v>2257</v>
      </c>
      <c r="F2425">
        <v>20050829</v>
      </c>
      <c r="G2425">
        <v>63</v>
      </c>
      <c r="H2425">
        <v>104812</v>
      </c>
      <c r="J2425" s="1" t="s">
        <v>2173</v>
      </c>
      <c r="K2425" s="1" t="s">
        <v>523</v>
      </c>
      <c r="L2425" s="1" t="s">
        <v>2157</v>
      </c>
      <c r="M2425">
        <v>188</v>
      </c>
      <c r="N2425" s="1" t="s">
        <v>2164</v>
      </c>
      <c r="O2425">
        <v>18.899999999999999</v>
      </c>
      <c r="P2425">
        <v>102567</v>
      </c>
      <c r="R2425" s="1" t="s">
        <v>2159</v>
      </c>
      <c r="S2425" s="1" t="s">
        <v>136</v>
      </c>
      <c r="T2425" s="1" t="s">
        <v>2157</v>
      </c>
      <c r="U2425">
        <v>183</v>
      </c>
      <c r="V2425" s="1" t="s">
        <v>2181</v>
      </c>
      <c r="W2425">
        <v>30.4</v>
      </c>
      <c r="X2425" s="1" t="s">
        <v>1336</v>
      </c>
      <c r="Y2425">
        <v>5</v>
      </c>
      <c r="Z2425" s="1" t="s">
        <v>660</v>
      </c>
      <c r="AA2425">
        <v>269</v>
      </c>
      <c r="AB2425">
        <v>11</v>
      </c>
      <c r="AC2425">
        <v>10</v>
      </c>
      <c r="AD2425">
        <v>181</v>
      </c>
      <c r="AE2425">
        <v>112</v>
      </c>
      <c r="AF2425">
        <v>77</v>
      </c>
      <c r="AG2425">
        <v>35</v>
      </c>
      <c r="AH2425">
        <v>26</v>
      </c>
      <c r="AI2425">
        <v>10</v>
      </c>
      <c r="AJ2425">
        <v>16</v>
      </c>
      <c r="AK2425">
        <v>8</v>
      </c>
      <c r="AL2425">
        <v>10</v>
      </c>
      <c r="AM2425">
        <v>192</v>
      </c>
      <c r="AN2425">
        <v>119</v>
      </c>
      <c r="AO2425">
        <v>80</v>
      </c>
      <c r="AP2425">
        <v>34</v>
      </c>
      <c r="AQ2425">
        <v>26</v>
      </c>
      <c r="AR2425">
        <v>15</v>
      </c>
      <c r="AS2425">
        <v>23</v>
      </c>
      <c r="AT2425">
        <v>352</v>
      </c>
      <c r="AU2425">
        <v>87</v>
      </c>
      <c r="AV2425">
        <v>119</v>
      </c>
      <c r="AW2425">
        <v>370</v>
      </c>
    </row>
    <row r="2426" spans="1:49" x14ac:dyDescent="0.35">
      <c r="A2426" s="1" t="s">
        <v>1281</v>
      </c>
      <c r="B2426" s="1" t="s">
        <v>1282</v>
      </c>
      <c r="C2426" s="1" t="s">
        <v>14</v>
      </c>
      <c r="D2426">
        <v>128</v>
      </c>
      <c r="E2426" s="1" t="s">
        <v>2257</v>
      </c>
      <c r="F2426">
        <v>20050829</v>
      </c>
      <c r="G2426">
        <v>64</v>
      </c>
      <c r="H2426">
        <v>104745</v>
      </c>
      <c r="I2426">
        <v>2</v>
      </c>
      <c r="J2426" s="1" t="s">
        <v>2156</v>
      </c>
      <c r="K2426" s="1" t="s">
        <v>62</v>
      </c>
      <c r="L2426" s="1" t="s">
        <v>2172</v>
      </c>
      <c r="M2426">
        <v>185</v>
      </c>
      <c r="N2426" s="1" t="s">
        <v>2161</v>
      </c>
      <c r="O2426">
        <v>19.2</v>
      </c>
      <c r="P2426">
        <v>104035</v>
      </c>
      <c r="R2426" s="1" t="s">
        <v>2173</v>
      </c>
      <c r="S2426" s="1" t="s">
        <v>340</v>
      </c>
      <c r="T2426" s="1" t="s">
        <v>2157</v>
      </c>
      <c r="U2426">
        <v>183</v>
      </c>
      <c r="V2426" s="1" t="s">
        <v>2164</v>
      </c>
      <c r="W2426">
        <v>23.1</v>
      </c>
      <c r="X2426" s="1" t="s">
        <v>452</v>
      </c>
      <c r="Y2426">
        <v>5</v>
      </c>
      <c r="Z2426" s="1" t="s">
        <v>660</v>
      </c>
      <c r="AA2426">
        <v>109</v>
      </c>
      <c r="AB2426">
        <v>9</v>
      </c>
      <c r="AC2426">
        <v>1</v>
      </c>
      <c r="AD2426">
        <v>67</v>
      </c>
      <c r="AE2426">
        <v>47</v>
      </c>
      <c r="AF2426">
        <v>43</v>
      </c>
      <c r="AG2426">
        <v>14</v>
      </c>
      <c r="AH2426">
        <v>14</v>
      </c>
      <c r="AI2426">
        <v>2</v>
      </c>
      <c r="AJ2426">
        <v>2</v>
      </c>
      <c r="AK2426">
        <v>9</v>
      </c>
      <c r="AL2426">
        <v>5</v>
      </c>
      <c r="AM2426">
        <v>95</v>
      </c>
      <c r="AN2426">
        <v>52</v>
      </c>
      <c r="AO2426">
        <v>40</v>
      </c>
      <c r="AP2426">
        <v>16</v>
      </c>
      <c r="AQ2426">
        <v>14</v>
      </c>
      <c r="AR2426">
        <v>7</v>
      </c>
      <c r="AS2426">
        <v>11</v>
      </c>
      <c r="AT2426">
        <v>2</v>
      </c>
      <c r="AU2426">
        <v>4320</v>
      </c>
      <c r="AV2426">
        <v>132</v>
      </c>
      <c r="AW2426">
        <v>337</v>
      </c>
    </row>
    <row r="2427" spans="1:49" x14ac:dyDescent="0.35">
      <c r="A2427" s="1" t="s">
        <v>1281</v>
      </c>
      <c r="B2427" s="1" t="s">
        <v>1282</v>
      </c>
      <c r="C2427" s="1" t="s">
        <v>14</v>
      </c>
      <c r="D2427">
        <v>128</v>
      </c>
      <c r="E2427" s="1" t="s">
        <v>2257</v>
      </c>
      <c r="F2427">
        <v>20050829</v>
      </c>
      <c r="G2427">
        <v>65</v>
      </c>
      <c r="H2427">
        <v>103819</v>
      </c>
      <c r="I2427">
        <v>1</v>
      </c>
      <c r="J2427" s="1" t="s">
        <v>2156</v>
      </c>
      <c r="K2427" s="1" t="s">
        <v>111</v>
      </c>
      <c r="L2427" s="1" t="s">
        <v>2157</v>
      </c>
      <c r="M2427">
        <v>185</v>
      </c>
      <c r="N2427" s="1" t="s">
        <v>2181</v>
      </c>
      <c r="O2427">
        <v>24</v>
      </c>
      <c r="P2427">
        <v>102148</v>
      </c>
      <c r="R2427" s="1" t="s">
        <v>2156</v>
      </c>
      <c r="S2427" s="1" t="s">
        <v>521</v>
      </c>
      <c r="T2427" s="1" t="s">
        <v>2157</v>
      </c>
      <c r="U2427">
        <v>178</v>
      </c>
      <c r="V2427" s="1" t="s">
        <v>2171</v>
      </c>
      <c r="W2427">
        <v>32.700000000000003</v>
      </c>
      <c r="X2427" s="1" t="s">
        <v>1337</v>
      </c>
      <c r="Y2427">
        <v>5</v>
      </c>
      <c r="Z2427" s="1" t="s">
        <v>18</v>
      </c>
      <c r="AA2427">
        <v>137</v>
      </c>
      <c r="AB2427">
        <v>9</v>
      </c>
      <c r="AC2427">
        <v>3</v>
      </c>
      <c r="AD2427">
        <v>111</v>
      </c>
      <c r="AE2427">
        <v>76</v>
      </c>
      <c r="AF2427">
        <v>61</v>
      </c>
      <c r="AG2427">
        <v>18</v>
      </c>
      <c r="AH2427">
        <v>18</v>
      </c>
      <c r="AI2427">
        <v>4</v>
      </c>
      <c r="AJ2427">
        <v>6</v>
      </c>
      <c r="AK2427">
        <v>5</v>
      </c>
      <c r="AL2427">
        <v>0</v>
      </c>
      <c r="AM2427">
        <v>120</v>
      </c>
      <c r="AN2427">
        <v>78</v>
      </c>
      <c r="AO2427">
        <v>48</v>
      </c>
      <c r="AP2427">
        <v>24</v>
      </c>
      <c r="AQ2427">
        <v>18</v>
      </c>
      <c r="AR2427">
        <v>6</v>
      </c>
      <c r="AS2427">
        <v>10</v>
      </c>
      <c r="AT2427">
        <v>1</v>
      </c>
      <c r="AU2427">
        <v>6975</v>
      </c>
      <c r="AV2427">
        <v>76</v>
      </c>
      <c r="AW2427">
        <v>509</v>
      </c>
    </row>
    <row r="2428" spans="1:49" x14ac:dyDescent="0.35">
      <c r="A2428" s="1" t="s">
        <v>1281</v>
      </c>
      <c r="B2428" s="1" t="s">
        <v>1282</v>
      </c>
      <c r="C2428" s="1" t="s">
        <v>14</v>
      </c>
      <c r="D2428">
        <v>128</v>
      </c>
      <c r="E2428" s="1" t="s">
        <v>2257</v>
      </c>
      <c r="F2428">
        <v>20050829</v>
      </c>
      <c r="G2428">
        <v>66</v>
      </c>
      <c r="H2428">
        <v>103694</v>
      </c>
      <c r="I2428">
        <v>27</v>
      </c>
      <c r="J2428" s="1" t="s">
        <v>2156</v>
      </c>
      <c r="K2428" s="1" t="s">
        <v>41</v>
      </c>
      <c r="L2428" s="1" t="s">
        <v>2157</v>
      </c>
      <c r="M2428">
        <v>168</v>
      </c>
      <c r="N2428" s="1" t="s">
        <v>2175</v>
      </c>
      <c r="O2428">
        <v>24.6</v>
      </c>
      <c r="P2428">
        <v>103656</v>
      </c>
      <c r="R2428" s="1" t="s">
        <v>2156</v>
      </c>
      <c r="S2428" s="1" t="s">
        <v>214</v>
      </c>
      <c r="T2428" s="1" t="s">
        <v>2157</v>
      </c>
      <c r="U2428">
        <v>175</v>
      </c>
      <c r="V2428" s="1" t="s">
        <v>2161</v>
      </c>
      <c r="W2428">
        <v>24.7</v>
      </c>
      <c r="X2428" s="1" t="s">
        <v>1338</v>
      </c>
      <c r="Y2428">
        <v>5</v>
      </c>
      <c r="Z2428" s="1" t="s">
        <v>18</v>
      </c>
      <c r="AA2428">
        <v>116</v>
      </c>
      <c r="AB2428">
        <v>5</v>
      </c>
      <c r="AC2428">
        <v>5</v>
      </c>
      <c r="AD2428">
        <v>94</v>
      </c>
      <c r="AE2428">
        <v>55</v>
      </c>
      <c r="AF2428">
        <v>41</v>
      </c>
      <c r="AG2428">
        <v>20</v>
      </c>
      <c r="AH2428">
        <v>17</v>
      </c>
      <c r="AI2428">
        <v>4</v>
      </c>
      <c r="AJ2428">
        <v>8</v>
      </c>
      <c r="AK2428">
        <v>9</v>
      </c>
      <c r="AL2428">
        <v>7</v>
      </c>
      <c r="AM2428">
        <v>98</v>
      </c>
      <c r="AN2428">
        <v>55</v>
      </c>
      <c r="AO2428">
        <v>36</v>
      </c>
      <c r="AP2428">
        <v>12</v>
      </c>
      <c r="AQ2428">
        <v>17</v>
      </c>
      <c r="AR2428">
        <v>3</v>
      </c>
      <c r="AS2428">
        <v>12</v>
      </c>
      <c r="AT2428">
        <v>29</v>
      </c>
      <c r="AU2428">
        <v>1100</v>
      </c>
      <c r="AV2428">
        <v>86</v>
      </c>
      <c r="AW2428">
        <v>469</v>
      </c>
    </row>
    <row r="2429" spans="1:49" x14ac:dyDescent="0.35">
      <c r="A2429" s="1" t="s">
        <v>1281</v>
      </c>
      <c r="B2429" s="1" t="s">
        <v>1282</v>
      </c>
      <c r="C2429" s="1" t="s">
        <v>14</v>
      </c>
      <c r="D2429">
        <v>128</v>
      </c>
      <c r="E2429" s="1" t="s">
        <v>2257</v>
      </c>
      <c r="F2429">
        <v>20050829</v>
      </c>
      <c r="G2429">
        <v>67</v>
      </c>
      <c r="H2429">
        <v>103096</v>
      </c>
      <c r="J2429" s="1" t="s">
        <v>2159</v>
      </c>
      <c r="K2429" s="1" t="s">
        <v>273</v>
      </c>
      <c r="L2429" s="1" t="s">
        <v>2157</v>
      </c>
      <c r="M2429">
        <v>173</v>
      </c>
      <c r="N2429" s="1" t="s">
        <v>2171</v>
      </c>
      <c r="O2429">
        <v>27.6</v>
      </c>
      <c r="P2429">
        <v>104918</v>
      </c>
      <c r="R2429" s="1" t="s">
        <v>2159</v>
      </c>
      <c r="S2429" s="1" t="s">
        <v>135</v>
      </c>
      <c r="T2429" s="1" t="s">
        <v>2157</v>
      </c>
      <c r="U2429">
        <v>190</v>
      </c>
      <c r="V2429" s="1" t="s">
        <v>2163</v>
      </c>
      <c r="W2429">
        <v>18.2</v>
      </c>
      <c r="X2429" s="1" t="s">
        <v>1339</v>
      </c>
      <c r="Y2429">
        <v>5</v>
      </c>
      <c r="Z2429" s="1" t="s">
        <v>18</v>
      </c>
      <c r="AA2429">
        <v>241</v>
      </c>
      <c r="AB2429">
        <v>8</v>
      </c>
      <c r="AC2429">
        <v>4</v>
      </c>
      <c r="AD2429">
        <v>169</v>
      </c>
      <c r="AE2429">
        <v>91</v>
      </c>
      <c r="AF2429">
        <v>65</v>
      </c>
      <c r="AG2429">
        <v>45</v>
      </c>
      <c r="AH2429">
        <v>23</v>
      </c>
      <c r="AI2429">
        <v>6</v>
      </c>
      <c r="AJ2429">
        <v>9</v>
      </c>
      <c r="AK2429">
        <v>26</v>
      </c>
      <c r="AL2429">
        <v>14</v>
      </c>
      <c r="AM2429">
        <v>157</v>
      </c>
      <c r="AN2429">
        <v>83</v>
      </c>
      <c r="AO2429">
        <v>62</v>
      </c>
      <c r="AP2429">
        <v>33</v>
      </c>
      <c r="AQ2429">
        <v>23</v>
      </c>
      <c r="AR2429">
        <v>13</v>
      </c>
      <c r="AS2429">
        <v>19</v>
      </c>
      <c r="AT2429">
        <v>91</v>
      </c>
      <c r="AU2429">
        <v>449</v>
      </c>
      <c r="AV2429">
        <v>122</v>
      </c>
      <c r="AW2429">
        <v>358</v>
      </c>
    </row>
    <row r="2430" spans="1:49" x14ac:dyDescent="0.35">
      <c r="A2430" s="1" t="s">
        <v>1281</v>
      </c>
      <c r="B2430" s="1" t="s">
        <v>1282</v>
      </c>
      <c r="C2430" s="1" t="s">
        <v>14</v>
      </c>
      <c r="D2430">
        <v>128</v>
      </c>
      <c r="E2430" s="1" t="s">
        <v>2257</v>
      </c>
      <c r="F2430">
        <v>20050829</v>
      </c>
      <c r="G2430">
        <v>68</v>
      </c>
      <c r="H2430">
        <v>103017</v>
      </c>
      <c r="J2430" s="1" t="s">
        <v>2156</v>
      </c>
      <c r="K2430" s="1" t="s">
        <v>28</v>
      </c>
      <c r="L2430" s="1" t="s">
        <v>2157</v>
      </c>
      <c r="M2430">
        <v>183</v>
      </c>
      <c r="N2430" s="1" t="s">
        <v>2169</v>
      </c>
      <c r="O2430">
        <v>28.1</v>
      </c>
      <c r="P2430">
        <v>103285</v>
      </c>
      <c r="Q2430">
        <v>16</v>
      </c>
      <c r="R2430" s="1" t="s">
        <v>2156</v>
      </c>
      <c r="S2430" s="1" t="s">
        <v>67</v>
      </c>
      <c r="T2430" s="1" t="s">
        <v>2157</v>
      </c>
      <c r="U2430">
        <v>185</v>
      </c>
      <c r="V2430" s="1" t="s">
        <v>2160</v>
      </c>
      <c r="W2430">
        <v>26.7</v>
      </c>
      <c r="X2430" s="1" t="s">
        <v>1340</v>
      </c>
      <c r="Y2430">
        <v>5</v>
      </c>
      <c r="Z2430" s="1" t="s">
        <v>18</v>
      </c>
      <c r="AA2430">
        <v>209</v>
      </c>
      <c r="AB2430">
        <v>14</v>
      </c>
      <c r="AC2430">
        <v>4</v>
      </c>
      <c r="AD2430">
        <v>147</v>
      </c>
      <c r="AE2430">
        <v>75</v>
      </c>
      <c r="AF2430">
        <v>57</v>
      </c>
      <c r="AG2430">
        <v>43</v>
      </c>
      <c r="AH2430">
        <v>24</v>
      </c>
      <c r="AI2430">
        <v>7</v>
      </c>
      <c r="AJ2430">
        <v>9</v>
      </c>
      <c r="AK2430">
        <v>10</v>
      </c>
      <c r="AL2430">
        <v>7</v>
      </c>
      <c r="AM2430">
        <v>149</v>
      </c>
      <c r="AN2430">
        <v>82</v>
      </c>
      <c r="AO2430">
        <v>61</v>
      </c>
      <c r="AP2430">
        <v>36</v>
      </c>
      <c r="AQ2430">
        <v>24</v>
      </c>
      <c r="AR2430">
        <v>13</v>
      </c>
      <c r="AS2430">
        <v>17</v>
      </c>
      <c r="AT2430">
        <v>38</v>
      </c>
      <c r="AU2430">
        <v>900</v>
      </c>
      <c r="AV2430">
        <v>18</v>
      </c>
      <c r="AW2430">
        <v>1390</v>
      </c>
    </row>
    <row r="2431" spans="1:49" x14ac:dyDescent="0.35">
      <c r="A2431" s="1" t="s">
        <v>1281</v>
      </c>
      <c r="B2431" s="1" t="s">
        <v>1282</v>
      </c>
      <c r="C2431" s="1" t="s">
        <v>14</v>
      </c>
      <c r="D2431">
        <v>128</v>
      </c>
      <c r="E2431" s="1" t="s">
        <v>2257</v>
      </c>
      <c r="F2431">
        <v>20050829</v>
      </c>
      <c r="G2431">
        <v>69</v>
      </c>
      <c r="H2431">
        <v>103900</v>
      </c>
      <c r="I2431">
        <v>11</v>
      </c>
      <c r="J2431" s="1" t="s">
        <v>2156</v>
      </c>
      <c r="K2431" s="1" t="s">
        <v>86</v>
      </c>
      <c r="L2431" s="1" t="s">
        <v>2157</v>
      </c>
      <c r="M2431">
        <v>180</v>
      </c>
      <c r="N2431" s="1" t="s">
        <v>2165</v>
      </c>
      <c r="O2431">
        <v>23.6</v>
      </c>
      <c r="P2431">
        <v>103193</v>
      </c>
      <c r="R2431" s="1" t="s">
        <v>2156</v>
      </c>
      <c r="S2431" s="1" t="s">
        <v>236</v>
      </c>
      <c r="T2431" s="1" t="s">
        <v>2157</v>
      </c>
      <c r="U2431">
        <v>196</v>
      </c>
      <c r="V2431" s="1" t="s">
        <v>2192</v>
      </c>
      <c r="W2431">
        <v>27.3</v>
      </c>
      <c r="X2431" s="1" t="s">
        <v>1341</v>
      </c>
      <c r="Y2431">
        <v>5</v>
      </c>
      <c r="Z2431" s="1" t="s">
        <v>18</v>
      </c>
      <c r="AA2431">
        <v>167</v>
      </c>
      <c r="AB2431">
        <v>8</v>
      </c>
      <c r="AC2431">
        <v>2</v>
      </c>
      <c r="AD2431">
        <v>128</v>
      </c>
      <c r="AE2431">
        <v>72</v>
      </c>
      <c r="AF2431">
        <v>44</v>
      </c>
      <c r="AG2431">
        <v>34</v>
      </c>
      <c r="AH2431">
        <v>20</v>
      </c>
      <c r="AI2431">
        <v>7</v>
      </c>
      <c r="AJ2431">
        <v>14</v>
      </c>
      <c r="AK2431">
        <v>7</v>
      </c>
      <c r="AL2431">
        <v>8</v>
      </c>
      <c r="AM2431">
        <v>138</v>
      </c>
      <c r="AN2431">
        <v>69</v>
      </c>
      <c r="AO2431">
        <v>55</v>
      </c>
      <c r="AP2431">
        <v>24</v>
      </c>
      <c r="AQ2431">
        <v>19</v>
      </c>
      <c r="AR2431">
        <v>10</v>
      </c>
      <c r="AS2431">
        <v>16</v>
      </c>
      <c r="AT2431">
        <v>11</v>
      </c>
      <c r="AU2431">
        <v>1700</v>
      </c>
      <c r="AV2431">
        <v>103</v>
      </c>
      <c r="AW2431">
        <v>413</v>
      </c>
    </row>
    <row r="2432" spans="1:49" x14ac:dyDescent="0.35">
      <c r="A2432" s="1" t="s">
        <v>1281</v>
      </c>
      <c r="B2432" s="1" t="s">
        <v>1282</v>
      </c>
      <c r="C2432" s="1" t="s">
        <v>14</v>
      </c>
      <c r="D2432">
        <v>128</v>
      </c>
      <c r="E2432" s="1" t="s">
        <v>2257</v>
      </c>
      <c r="F2432">
        <v>20050829</v>
      </c>
      <c r="G2432">
        <v>70</v>
      </c>
      <c r="H2432">
        <v>103602</v>
      </c>
      <c r="I2432">
        <v>21</v>
      </c>
      <c r="J2432" s="1" t="s">
        <v>2156</v>
      </c>
      <c r="K2432" s="1" t="s">
        <v>82</v>
      </c>
      <c r="L2432" s="1" t="s">
        <v>2157</v>
      </c>
      <c r="M2432">
        <v>183</v>
      </c>
      <c r="N2432" s="1" t="s">
        <v>2177</v>
      </c>
      <c r="O2432">
        <v>25</v>
      </c>
      <c r="P2432">
        <v>104098</v>
      </c>
      <c r="R2432" s="1" t="s">
        <v>2156</v>
      </c>
      <c r="S2432" s="1" t="s">
        <v>127</v>
      </c>
      <c r="T2432" s="1" t="s">
        <v>2157</v>
      </c>
      <c r="U2432">
        <v>185</v>
      </c>
      <c r="V2432" s="1" t="s">
        <v>2166</v>
      </c>
      <c r="W2432">
        <v>22.7</v>
      </c>
      <c r="X2432" s="1" t="s">
        <v>1342</v>
      </c>
      <c r="Y2432">
        <v>5</v>
      </c>
      <c r="Z2432" s="1" t="s">
        <v>18</v>
      </c>
      <c r="AA2432">
        <v>132</v>
      </c>
      <c r="AB2432">
        <v>12</v>
      </c>
      <c r="AC2432">
        <v>5</v>
      </c>
      <c r="AD2432">
        <v>108</v>
      </c>
      <c r="AE2432">
        <v>66</v>
      </c>
      <c r="AF2432">
        <v>52</v>
      </c>
      <c r="AG2432">
        <v>22</v>
      </c>
      <c r="AH2432">
        <v>19</v>
      </c>
      <c r="AI2432">
        <v>2</v>
      </c>
      <c r="AJ2432">
        <v>5</v>
      </c>
      <c r="AK2432">
        <v>6</v>
      </c>
      <c r="AL2432">
        <v>4</v>
      </c>
      <c r="AM2432">
        <v>121</v>
      </c>
      <c r="AN2432">
        <v>68</v>
      </c>
      <c r="AO2432">
        <v>44</v>
      </c>
      <c r="AP2432">
        <v>30</v>
      </c>
      <c r="AQ2432">
        <v>19</v>
      </c>
      <c r="AR2432">
        <v>6</v>
      </c>
      <c r="AS2432">
        <v>11</v>
      </c>
      <c r="AT2432">
        <v>23</v>
      </c>
      <c r="AU2432">
        <v>1255</v>
      </c>
      <c r="AV2432">
        <v>138</v>
      </c>
      <c r="AW2432">
        <v>302</v>
      </c>
    </row>
    <row r="2433" spans="1:49" x14ac:dyDescent="0.35">
      <c r="A2433" s="1" t="s">
        <v>1281</v>
      </c>
      <c r="B2433" s="1" t="s">
        <v>1282</v>
      </c>
      <c r="C2433" s="1" t="s">
        <v>14</v>
      </c>
      <c r="D2433">
        <v>128</v>
      </c>
      <c r="E2433" s="1" t="s">
        <v>2257</v>
      </c>
      <c r="F2433">
        <v>20050829</v>
      </c>
      <c r="G2433">
        <v>71</v>
      </c>
      <c r="H2433">
        <v>102106</v>
      </c>
      <c r="J2433" s="1" t="s">
        <v>2156</v>
      </c>
      <c r="K2433" s="1" t="s">
        <v>219</v>
      </c>
      <c r="L2433" s="1" t="s">
        <v>2157</v>
      </c>
      <c r="M2433">
        <v>188</v>
      </c>
      <c r="N2433" s="1" t="s">
        <v>2162</v>
      </c>
      <c r="O2433">
        <v>33</v>
      </c>
      <c r="P2433">
        <v>102845</v>
      </c>
      <c r="Q2433">
        <v>31</v>
      </c>
      <c r="R2433" s="1" t="s">
        <v>2156</v>
      </c>
      <c r="S2433" s="1" t="s">
        <v>19</v>
      </c>
      <c r="T2433" s="1" t="s">
        <v>2157</v>
      </c>
      <c r="U2433">
        <v>190</v>
      </c>
      <c r="V2433" s="1" t="s">
        <v>2161</v>
      </c>
      <c r="W2433">
        <v>29</v>
      </c>
      <c r="X2433" s="1" t="s">
        <v>1343</v>
      </c>
      <c r="Y2433">
        <v>5</v>
      </c>
      <c r="Z2433" s="1" t="s">
        <v>18</v>
      </c>
      <c r="AA2433">
        <v>134</v>
      </c>
      <c r="AB2433">
        <v>11</v>
      </c>
      <c r="AC2433">
        <v>1</v>
      </c>
      <c r="AD2433">
        <v>116</v>
      </c>
      <c r="AE2433">
        <v>71</v>
      </c>
      <c r="AF2433">
        <v>48</v>
      </c>
      <c r="AG2433">
        <v>22</v>
      </c>
      <c r="AH2433">
        <v>17</v>
      </c>
      <c r="AI2433">
        <v>7</v>
      </c>
      <c r="AJ2433">
        <v>11</v>
      </c>
      <c r="AK2433">
        <v>3</v>
      </c>
      <c r="AL2433">
        <v>4</v>
      </c>
      <c r="AM2433">
        <v>114</v>
      </c>
      <c r="AN2433">
        <v>61</v>
      </c>
      <c r="AO2433">
        <v>36</v>
      </c>
      <c r="AP2433">
        <v>23</v>
      </c>
      <c r="AQ2433">
        <v>17</v>
      </c>
      <c r="AR2433">
        <v>6</v>
      </c>
      <c r="AS2433">
        <v>14</v>
      </c>
      <c r="AT2433">
        <v>59</v>
      </c>
      <c r="AU2433">
        <v>639</v>
      </c>
      <c r="AV2433">
        <v>33</v>
      </c>
      <c r="AW2433">
        <v>1030</v>
      </c>
    </row>
    <row r="2434" spans="1:49" x14ac:dyDescent="0.35">
      <c r="A2434" s="1" t="s">
        <v>1281</v>
      </c>
      <c r="B2434" s="1" t="s">
        <v>1282</v>
      </c>
      <c r="C2434" s="1" t="s">
        <v>14</v>
      </c>
      <c r="D2434">
        <v>128</v>
      </c>
      <c r="E2434" s="1" t="s">
        <v>2257</v>
      </c>
      <c r="F2434">
        <v>20050829</v>
      </c>
      <c r="G2434">
        <v>72</v>
      </c>
      <c r="H2434">
        <v>103387</v>
      </c>
      <c r="J2434" s="1" t="s">
        <v>2156</v>
      </c>
      <c r="K2434" s="1" t="s">
        <v>142</v>
      </c>
      <c r="L2434" s="1" t="s">
        <v>2157</v>
      </c>
      <c r="M2434">
        <v>185</v>
      </c>
      <c r="N2434" s="1" t="s">
        <v>2190</v>
      </c>
      <c r="O2434">
        <v>26.2</v>
      </c>
      <c r="P2434">
        <v>103786</v>
      </c>
      <c r="Q2434">
        <v>6</v>
      </c>
      <c r="R2434" s="1" t="s">
        <v>2156</v>
      </c>
      <c r="S2434" s="1" t="s">
        <v>70</v>
      </c>
      <c r="T2434" s="1" t="s">
        <v>2157</v>
      </c>
      <c r="U2434">
        <v>178</v>
      </c>
      <c r="V2434" s="1" t="s">
        <v>2166</v>
      </c>
      <c r="W2434">
        <v>24.2</v>
      </c>
      <c r="X2434" s="1" t="s">
        <v>1344</v>
      </c>
      <c r="Y2434">
        <v>5</v>
      </c>
      <c r="Z2434" s="1" t="s">
        <v>18</v>
      </c>
      <c r="AA2434">
        <v>140</v>
      </c>
      <c r="AB2434">
        <v>9</v>
      </c>
      <c r="AC2434">
        <v>3</v>
      </c>
      <c r="AD2434">
        <v>91</v>
      </c>
      <c r="AE2434">
        <v>59</v>
      </c>
      <c r="AF2434">
        <v>44</v>
      </c>
      <c r="AG2434">
        <v>19</v>
      </c>
      <c r="AH2434">
        <v>16</v>
      </c>
      <c r="AI2434">
        <v>6</v>
      </c>
      <c r="AJ2434">
        <v>8</v>
      </c>
      <c r="AK2434">
        <v>7</v>
      </c>
      <c r="AL2434">
        <v>2</v>
      </c>
      <c r="AM2434">
        <v>111</v>
      </c>
      <c r="AN2434">
        <v>77</v>
      </c>
      <c r="AO2434">
        <v>48</v>
      </c>
      <c r="AP2434">
        <v>16</v>
      </c>
      <c r="AQ2434">
        <v>15</v>
      </c>
      <c r="AR2434">
        <v>12</v>
      </c>
      <c r="AS2434">
        <v>17</v>
      </c>
      <c r="AT2434">
        <v>51</v>
      </c>
      <c r="AU2434">
        <v>715</v>
      </c>
      <c r="AV2434">
        <v>6</v>
      </c>
      <c r="AW2434">
        <v>2215</v>
      </c>
    </row>
    <row r="2435" spans="1:49" x14ac:dyDescent="0.35">
      <c r="A2435" s="1" t="s">
        <v>1281</v>
      </c>
      <c r="B2435" s="1" t="s">
        <v>1282</v>
      </c>
      <c r="C2435" s="1" t="s">
        <v>14</v>
      </c>
      <c r="D2435">
        <v>128</v>
      </c>
      <c r="E2435" s="1" t="s">
        <v>2257</v>
      </c>
      <c r="F2435">
        <v>20050829</v>
      </c>
      <c r="G2435">
        <v>73</v>
      </c>
      <c r="H2435">
        <v>103720</v>
      </c>
      <c r="I2435">
        <v>3</v>
      </c>
      <c r="J2435" s="1" t="s">
        <v>2156</v>
      </c>
      <c r="K2435" s="1" t="s">
        <v>150</v>
      </c>
      <c r="L2435" s="1" t="s">
        <v>2157</v>
      </c>
      <c r="M2435">
        <v>180</v>
      </c>
      <c r="N2435" s="1" t="s">
        <v>2184</v>
      </c>
      <c r="O2435">
        <v>24.5</v>
      </c>
      <c r="P2435">
        <v>104076</v>
      </c>
      <c r="R2435" s="1" t="s">
        <v>2156</v>
      </c>
      <c r="S2435" s="1" t="s">
        <v>25</v>
      </c>
      <c r="T2435" s="1" t="s">
        <v>2157</v>
      </c>
      <c r="U2435">
        <v>190</v>
      </c>
      <c r="V2435" s="1" t="s">
        <v>2165</v>
      </c>
      <c r="W2435">
        <v>22.8</v>
      </c>
      <c r="X2435" s="1" t="s">
        <v>1345</v>
      </c>
      <c r="Y2435">
        <v>5</v>
      </c>
      <c r="Z2435" s="1" t="s">
        <v>18</v>
      </c>
      <c r="AA2435">
        <v>150</v>
      </c>
      <c r="AB2435">
        <v>10</v>
      </c>
      <c r="AC2435">
        <v>3</v>
      </c>
      <c r="AD2435">
        <v>115</v>
      </c>
      <c r="AE2435">
        <v>65</v>
      </c>
      <c r="AF2435">
        <v>54</v>
      </c>
      <c r="AG2435">
        <v>24</v>
      </c>
      <c r="AH2435">
        <v>16</v>
      </c>
      <c r="AI2435">
        <v>5</v>
      </c>
      <c r="AJ2435">
        <v>7</v>
      </c>
      <c r="AK2435">
        <v>11</v>
      </c>
      <c r="AL2435">
        <v>6</v>
      </c>
      <c r="AM2435">
        <v>111</v>
      </c>
      <c r="AN2435">
        <v>51</v>
      </c>
      <c r="AO2435">
        <v>37</v>
      </c>
      <c r="AP2435">
        <v>29</v>
      </c>
      <c r="AQ2435">
        <v>16</v>
      </c>
      <c r="AR2435">
        <v>4</v>
      </c>
      <c r="AS2435">
        <v>8</v>
      </c>
      <c r="AT2435">
        <v>4</v>
      </c>
      <c r="AU2435">
        <v>3335</v>
      </c>
      <c r="AV2435">
        <v>44</v>
      </c>
      <c r="AW2435">
        <v>818</v>
      </c>
    </row>
    <row r="2436" spans="1:49" x14ac:dyDescent="0.35">
      <c r="A2436" s="1" t="s">
        <v>1281</v>
      </c>
      <c r="B2436" s="1" t="s">
        <v>1282</v>
      </c>
      <c r="C2436" s="1" t="s">
        <v>14</v>
      </c>
      <c r="D2436">
        <v>128</v>
      </c>
      <c r="E2436" s="1" t="s">
        <v>2257</v>
      </c>
      <c r="F2436">
        <v>20050829</v>
      </c>
      <c r="G2436">
        <v>74</v>
      </c>
      <c r="H2436">
        <v>103758</v>
      </c>
      <c r="I2436">
        <v>25</v>
      </c>
      <c r="J2436" s="1" t="s">
        <v>2156</v>
      </c>
      <c r="K2436" s="1" t="s">
        <v>23</v>
      </c>
      <c r="L2436" s="1" t="s">
        <v>2157</v>
      </c>
      <c r="M2436">
        <v>188</v>
      </c>
      <c r="N2436" s="1" t="s">
        <v>2164</v>
      </c>
      <c r="O2436">
        <v>24.3</v>
      </c>
      <c r="P2436">
        <v>104597</v>
      </c>
      <c r="R2436" s="1" t="s">
        <v>2156</v>
      </c>
      <c r="S2436" s="1" t="s">
        <v>207</v>
      </c>
      <c r="T2436" s="1" t="s">
        <v>2157</v>
      </c>
      <c r="U2436">
        <v>183</v>
      </c>
      <c r="V2436" s="1" t="s">
        <v>2161</v>
      </c>
      <c r="W2436">
        <v>20</v>
      </c>
      <c r="X2436" s="1" t="s">
        <v>1346</v>
      </c>
      <c r="Y2436">
        <v>5</v>
      </c>
      <c r="Z2436" s="1" t="s">
        <v>18</v>
      </c>
      <c r="AA2436">
        <v>153</v>
      </c>
      <c r="AB2436">
        <v>17</v>
      </c>
      <c r="AC2436">
        <v>9</v>
      </c>
      <c r="AD2436">
        <v>113</v>
      </c>
      <c r="AE2436">
        <v>56</v>
      </c>
      <c r="AF2436">
        <v>43</v>
      </c>
      <c r="AG2436">
        <v>34</v>
      </c>
      <c r="AH2436">
        <v>20</v>
      </c>
      <c r="AI2436">
        <v>1</v>
      </c>
      <c r="AJ2436">
        <v>4</v>
      </c>
      <c r="AK2436">
        <v>11</v>
      </c>
      <c r="AL2436">
        <v>7</v>
      </c>
      <c r="AM2436">
        <v>150</v>
      </c>
      <c r="AN2436">
        <v>84</v>
      </c>
      <c r="AO2436">
        <v>55</v>
      </c>
      <c r="AP2436">
        <v>30</v>
      </c>
      <c r="AQ2436">
        <v>19</v>
      </c>
      <c r="AR2436">
        <v>10</v>
      </c>
      <c r="AS2436">
        <v>16</v>
      </c>
      <c r="AT2436">
        <v>27</v>
      </c>
      <c r="AU2436">
        <v>1190</v>
      </c>
      <c r="AV2436">
        <v>95</v>
      </c>
      <c r="AW2436">
        <v>436</v>
      </c>
    </row>
    <row r="2437" spans="1:49" x14ac:dyDescent="0.35">
      <c r="A2437" s="1" t="s">
        <v>1281</v>
      </c>
      <c r="B2437" s="1" t="s">
        <v>1282</v>
      </c>
      <c r="C2437" s="1" t="s">
        <v>14</v>
      </c>
      <c r="D2437">
        <v>128</v>
      </c>
      <c r="E2437" s="1" t="s">
        <v>2257</v>
      </c>
      <c r="F2437">
        <v>20050829</v>
      </c>
      <c r="G2437">
        <v>75</v>
      </c>
      <c r="H2437">
        <v>103970</v>
      </c>
      <c r="I2437">
        <v>17</v>
      </c>
      <c r="J2437" s="1" t="s">
        <v>2156</v>
      </c>
      <c r="K2437" s="1" t="s">
        <v>74</v>
      </c>
      <c r="L2437" s="1" t="s">
        <v>2157</v>
      </c>
      <c r="M2437">
        <v>175</v>
      </c>
      <c r="N2437" s="1" t="s">
        <v>2161</v>
      </c>
      <c r="O2437">
        <v>23.4</v>
      </c>
      <c r="P2437">
        <v>102344</v>
      </c>
      <c r="R2437" s="1" t="s">
        <v>2156</v>
      </c>
      <c r="S2437" s="1" t="s">
        <v>131</v>
      </c>
      <c r="T2437" s="1" t="s">
        <v>2157</v>
      </c>
      <c r="U2437">
        <v>188</v>
      </c>
      <c r="V2437" s="1" t="s">
        <v>2168</v>
      </c>
      <c r="W2437">
        <v>31.4</v>
      </c>
      <c r="X2437" s="1" t="s">
        <v>1347</v>
      </c>
      <c r="Y2437">
        <v>5</v>
      </c>
      <c r="Z2437" s="1" t="s">
        <v>18</v>
      </c>
      <c r="AA2437">
        <v>98</v>
      </c>
      <c r="AB2437">
        <v>3</v>
      </c>
      <c r="AC2437">
        <v>3</v>
      </c>
      <c r="AD2437">
        <v>78</v>
      </c>
      <c r="AE2437">
        <v>59</v>
      </c>
      <c r="AF2437">
        <v>42</v>
      </c>
      <c r="AG2437">
        <v>14</v>
      </c>
      <c r="AH2437">
        <v>12</v>
      </c>
      <c r="AI2437">
        <v>10</v>
      </c>
      <c r="AJ2437">
        <v>10</v>
      </c>
      <c r="AK2437">
        <v>3</v>
      </c>
      <c r="AL2437">
        <v>3</v>
      </c>
      <c r="AM2437">
        <v>76</v>
      </c>
      <c r="AN2437">
        <v>43</v>
      </c>
      <c r="AO2437">
        <v>19</v>
      </c>
      <c r="AP2437">
        <v>17</v>
      </c>
      <c r="AQ2437">
        <v>11</v>
      </c>
      <c r="AR2437">
        <v>13</v>
      </c>
      <c r="AS2437">
        <v>19</v>
      </c>
      <c r="AT2437">
        <v>15</v>
      </c>
      <c r="AU2437">
        <v>1420</v>
      </c>
      <c r="AV2437">
        <v>141</v>
      </c>
      <c r="AW2437">
        <v>292</v>
      </c>
    </row>
    <row r="2438" spans="1:49" x14ac:dyDescent="0.35">
      <c r="A2438" s="1" t="s">
        <v>1281</v>
      </c>
      <c r="B2438" s="1" t="s">
        <v>1282</v>
      </c>
      <c r="C2438" s="1" t="s">
        <v>14</v>
      </c>
      <c r="D2438">
        <v>128</v>
      </c>
      <c r="E2438" s="1" t="s">
        <v>2257</v>
      </c>
      <c r="F2438">
        <v>20050829</v>
      </c>
      <c r="G2438">
        <v>76</v>
      </c>
      <c r="H2438">
        <v>103103</v>
      </c>
      <c r="I2438">
        <v>15</v>
      </c>
      <c r="J2438" s="1" t="s">
        <v>2156</v>
      </c>
      <c r="K2438" s="1" t="s">
        <v>90</v>
      </c>
      <c r="L2438" s="1" t="s">
        <v>2157</v>
      </c>
      <c r="M2438">
        <v>183</v>
      </c>
      <c r="N2438" s="1" t="s">
        <v>2168</v>
      </c>
      <c r="O2438">
        <v>27.6</v>
      </c>
      <c r="P2438">
        <v>103967</v>
      </c>
      <c r="R2438" s="1" t="s">
        <v>2159</v>
      </c>
      <c r="S2438" s="1" t="s">
        <v>311</v>
      </c>
      <c r="T2438" s="1" t="s">
        <v>2157</v>
      </c>
      <c r="U2438">
        <v>185</v>
      </c>
      <c r="V2438" s="1" t="s">
        <v>2181</v>
      </c>
      <c r="W2438">
        <v>23.4</v>
      </c>
      <c r="X2438" s="1" t="s">
        <v>1348</v>
      </c>
      <c r="Y2438">
        <v>5</v>
      </c>
      <c r="Z2438" s="1" t="s">
        <v>18</v>
      </c>
      <c r="AA2438">
        <v>92</v>
      </c>
      <c r="AB2438">
        <v>6</v>
      </c>
      <c r="AC2438">
        <v>1</v>
      </c>
      <c r="AD2438">
        <v>63</v>
      </c>
      <c r="AE2438">
        <v>42</v>
      </c>
      <c r="AF2438">
        <v>34</v>
      </c>
      <c r="AG2438">
        <v>10</v>
      </c>
      <c r="AH2438">
        <v>11</v>
      </c>
      <c r="AI2438">
        <v>2</v>
      </c>
      <c r="AJ2438">
        <v>3</v>
      </c>
      <c r="AK2438">
        <v>1</v>
      </c>
      <c r="AL2438">
        <v>6</v>
      </c>
      <c r="AM2438">
        <v>78</v>
      </c>
      <c r="AN2438">
        <v>34</v>
      </c>
      <c r="AO2438">
        <v>15</v>
      </c>
      <c r="AP2438">
        <v>17</v>
      </c>
      <c r="AQ2438">
        <v>12</v>
      </c>
      <c r="AR2438">
        <v>4</v>
      </c>
      <c r="AS2438">
        <v>12</v>
      </c>
      <c r="AT2438">
        <v>17</v>
      </c>
      <c r="AU2438">
        <v>1391</v>
      </c>
      <c r="AV2438">
        <v>282</v>
      </c>
      <c r="AW2438">
        <v>131</v>
      </c>
    </row>
    <row r="2439" spans="1:49" x14ac:dyDescent="0.35">
      <c r="A2439" s="1" t="s">
        <v>1281</v>
      </c>
      <c r="B2439" s="1" t="s">
        <v>1282</v>
      </c>
      <c r="C2439" s="1" t="s">
        <v>14</v>
      </c>
      <c r="D2439">
        <v>128</v>
      </c>
      <c r="E2439" s="1" t="s">
        <v>2257</v>
      </c>
      <c r="F2439">
        <v>20050829</v>
      </c>
      <c r="G2439">
        <v>77</v>
      </c>
      <c r="H2439">
        <v>104269</v>
      </c>
      <c r="J2439" s="1" t="s">
        <v>2156</v>
      </c>
      <c r="K2439" s="1" t="s">
        <v>44</v>
      </c>
      <c r="L2439" s="1" t="s">
        <v>2172</v>
      </c>
      <c r="M2439">
        <v>188</v>
      </c>
      <c r="N2439" s="1" t="s">
        <v>2161</v>
      </c>
      <c r="O2439">
        <v>21.7</v>
      </c>
      <c r="P2439">
        <v>104154</v>
      </c>
      <c r="R2439" s="1" t="s">
        <v>2159</v>
      </c>
      <c r="S2439" s="1" t="s">
        <v>1303</v>
      </c>
      <c r="T2439" s="1" t="s">
        <v>2157</v>
      </c>
      <c r="U2439">
        <v>190</v>
      </c>
      <c r="V2439" s="1" t="s">
        <v>2177</v>
      </c>
      <c r="W2439">
        <v>22.4</v>
      </c>
      <c r="X2439" s="1" t="s">
        <v>1300</v>
      </c>
      <c r="Y2439">
        <v>5</v>
      </c>
      <c r="Z2439" s="1" t="s">
        <v>18</v>
      </c>
      <c r="AA2439">
        <v>131</v>
      </c>
      <c r="AB2439">
        <v>5</v>
      </c>
      <c r="AC2439">
        <v>11</v>
      </c>
      <c r="AD2439">
        <v>98</v>
      </c>
      <c r="AE2439">
        <v>69</v>
      </c>
      <c r="AF2439">
        <v>59</v>
      </c>
      <c r="AG2439">
        <v>9</v>
      </c>
      <c r="AH2439">
        <v>15</v>
      </c>
      <c r="AI2439">
        <v>11</v>
      </c>
      <c r="AJ2439">
        <v>12</v>
      </c>
      <c r="AK2439">
        <v>2</v>
      </c>
      <c r="AL2439">
        <v>4</v>
      </c>
      <c r="AM2439">
        <v>107</v>
      </c>
      <c r="AN2439">
        <v>62</v>
      </c>
      <c r="AO2439">
        <v>38</v>
      </c>
      <c r="AP2439">
        <v>22</v>
      </c>
      <c r="AQ2439">
        <v>15</v>
      </c>
      <c r="AR2439">
        <v>6</v>
      </c>
      <c r="AS2439">
        <v>11</v>
      </c>
      <c r="AT2439">
        <v>48</v>
      </c>
      <c r="AU2439">
        <v>770</v>
      </c>
      <c r="AV2439">
        <v>157</v>
      </c>
      <c r="AW2439">
        <v>275</v>
      </c>
    </row>
    <row r="2440" spans="1:49" x14ac:dyDescent="0.35">
      <c r="A2440" s="1" t="s">
        <v>1281</v>
      </c>
      <c r="B2440" s="1" t="s">
        <v>1282</v>
      </c>
      <c r="C2440" s="1" t="s">
        <v>14</v>
      </c>
      <c r="D2440">
        <v>128</v>
      </c>
      <c r="E2440" s="1" t="s">
        <v>2257</v>
      </c>
      <c r="F2440">
        <v>20050829</v>
      </c>
      <c r="G2440">
        <v>78</v>
      </c>
      <c r="H2440">
        <v>104925</v>
      </c>
      <c r="J2440" s="1" t="s">
        <v>2156</v>
      </c>
      <c r="K2440" s="1" t="s">
        <v>608</v>
      </c>
      <c r="L2440" s="1" t="s">
        <v>2157</v>
      </c>
      <c r="M2440">
        <v>188</v>
      </c>
      <c r="N2440" s="1" t="s">
        <v>2199</v>
      </c>
      <c r="O2440">
        <v>18.2</v>
      </c>
      <c r="P2440">
        <v>104339</v>
      </c>
      <c r="Q2440">
        <v>22</v>
      </c>
      <c r="R2440" s="1" t="s">
        <v>2156</v>
      </c>
      <c r="S2440" s="1" t="s">
        <v>80</v>
      </c>
      <c r="T2440" s="1" t="s">
        <v>2157</v>
      </c>
      <c r="U2440">
        <v>196</v>
      </c>
      <c r="V2440" s="1" t="s">
        <v>2178</v>
      </c>
      <c r="W2440">
        <v>21.4</v>
      </c>
      <c r="X2440" s="1" t="s">
        <v>1349</v>
      </c>
      <c r="Y2440">
        <v>5</v>
      </c>
      <c r="Z2440" s="1" t="s">
        <v>18</v>
      </c>
      <c r="AA2440">
        <v>207</v>
      </c>
      <c r="AB2440">
        <v>6</v>
      </c>
      <c r="AC2440">
        <v>4</v>
      </c>
      <c r="AD2440">
        <v>138</v>
      </c>
      <c r="AE2440">
        <v>85</v>
      </c>
      <c r="AF2440">
        <v>64</v>
      </c>
      <c r="AG2440">
        <v>26</v>
      </c>
      <c r="AH2440">
        <v>22</v>
      </c>
      <c r="AI2440">
        <v>3</v>
      </c>
      <c r="AJ2440">
        <v>7</v>
      </c>
      <c r="AK2440">
        <v>8</v>
      </c>
      <c r="AL2440">
        <v>3</v>
      </c>
      <c r="AM2440">
        <v>133</v>
      </c>
      <c r="AN2440">
        <v>88</v>
      </c>
      <c r="AO2440">
        <v>64</v>
      </c>
      <c r="AP2440">
        <v>20</v>
      </c>
      <c r="AQ2440">
        <v>20</v>
      </c>
      <c r="AR2440">
        <v>8</v>
      </c>
      <c r="AS2440">
        <v>13</v>
      </c>
      <c r="AT2440">
        <v>97</v>
      </c>
      <c r="AU2440">
        <v>431</v>
      </c>
      <c r="AV2440">
        <v>24</v>
      </c>
      <c r="AW2440">
        <v>1230</v>
      </c>
    </row>
    <row r="2441" spans="1:49" x14ac:dyDescent="0.35">
      <c r="A2441" s="1" t="s">
        <v>1281</v>
      </c>
      <c r="B2441" s="1" t="s">
        <v>1282</v>
      </c>
      <c r="C2441" s="1" t="s">
        <v>14</v>
      </c>
      <c r="D2441">
        <v>128</v>
      </c>
      <c r="E2441" s="1" t="s">
        <v>2257</v>
      </c>
      <c r="F2441">
        <v>20050829</v>
      </c>
      <c r="G2441">
        <v>79</v>
      </c>
      <c r="H2441">
        <v>103018</v>
      </c>
      <c r="I2441">
        <v>30</v>
      </c>
      <c r="J2441" s="1" t="s">
        <v>2156</v>
      </c>
      <c r="K2441" s="1" t="s">
        <v>35</v>
      </c>
      <c r="L2441" s="1" t="s">
        <v>2157</v>
      </c>
      <c r="M2441">
        <v>196</v>
      </c>
      <c r="N2441" s="1" t="s">
        <v>2174</v>
      </c>
      <c r="O2441">
        <v>28.1</v>
      </c>
      <c r="P2441">
        <v>103722</v>
      </c>
      <c r="R2441" s="1" t="s">
        <v>2156</v>
      </c>
      <c r="S2441" s="1" t="s">
        <v>375</v>
      </c>
      <c r="T2441" s="1" t="s">
        <v>2157</v>
      </c>
      <c r="U2441">
        <v>180</v>
      </c>
      <c r="V2441" s="1" t="s">
        <v>2171</v>
      </c>
      <c r="W2441">
        <v>24.4</v>
      </c>
      <c r="X2441" s="1" t="s">
        <v>1350</v>
      </c>
      <c r="Y2441">
        <v>5</v>
      </c>
      <c r="Z2441" s="1" t="s">
        <v>18</v>
      </c>
      <c r="AA2441">
        <v>171</v>
      </c>
      <c r="AB2441">
        <v>26</v>
      </c>
      <c r="AC2441">
        <v>11</v>
      </c>
      <c r="AD2441">
        <v>144</v>
      </c>
      <c r="AE2441">
        <v>75</v>
      </c>
      <c r="AF2441">
        <v>62</v>
      </c>
      <c r="AG2441">
        <v>37</v>
      </c>
      <c r="AH2441">
        <v>23</v>
      </c>
      <c r="AI2441">
        <v>4</v>
      </c>
      <c r="AJ2441">
        <v>7</v>
      </c>
      <c r="AK2441">
        <v>10</v>
      </c>
      <c r="AL2441">
        <v>4</v>
      </c>
      <c r="AM2441">
        <v>145</v>
      </c>
      <c r="AN2441">
        <v>87</v>
      </c>
      <c r="AO2441">
        <v>64</v>
      </c>
      <c r="AP2441">
        <v>31</v>
      </c>
      <c r="AQ2441">
        <v>23</v>
      </c>
      <c r="AR2441">
        <v>2</v>
      </c>
      <c r="AS2441">
        <v>6</v>
      </c>
      <c r="AT2441">
        <v>32</v>
      </c>
      <c r="AU2441">
        <v>1055</v>
      </c>
      <c r="AV2441">
        <v>74</v>
      </c>
      <c r="AW2441">
        <v>511</v>
      </c>
    </row>
    <row r="2442" spans="1:49" x14ac:dyDescent="0.35">
      <c r="A2442" s="1" t="s">
        <v>1281</v>
      </c>
      <c r="B2442" s="1" t="s">
        <v>1282</v>
      </c>
      <c r="C2442" s="1" t="s">
        <v>14</v>
      </c>
      <c r="D2442">
        <v>128</v>
      </c>
      <c r="E2442" s="1" t="s">
        <v>2257</v>
      </c>
      <c r="F2442">
        <v>20050829</v>
      </c>
      <c r="G2442">
        <v>80</v>
      </c>
      <c r="H2442">
        <v>103813</v>
      </c>
      <c r="J2442" s="1" t="s">
        <v>2156</v>
      </c>
      <c r="K2442" s="1" t="s">
        <v>130</v>
      </c>
      <c r="L2442" s="1" t="s">
        <v>2172</v>
      </c>
      <c r="M2442">
        <v>185</v>
      </c>
      <c r="N2442" s="1" t="s">
        <v>2188</v>
      </c>
      <c r="O2442">
        <v>24.1</v>
      </c>
      <c r="P2442">
        <v>103451</v>
      </c>
      <c r="R2442" s="1" t="s">
        <v>2198</v>
      </c>
      <c r="S2442" s="1" t="s">
        <v>262</v>
      </c>
      <c r="T2442" s="1" t="s">
        <v>2157</v>
      </c>
      <c r="U2442">
        <v>175</v>
      </c>
      <c r="V2442" s="1" t="s">
        <v>2169</v>
      </c>
      <c r="W2442">
        <v>25.9</v>
      </c>
      <c r="X2442" s="1" t="s">
        <v>1351</v>
      </c>
      <c r="Y2442">
        <v>5</v>
      </c>
      <c r="Z2442" s="1" t="s">
        <v>18</v>
      </c>
      <c r="AA2442">
        <v>151</v>
      </c>
      <c r="AB2442">
        <v>0</v>
      </c>
      <c r="AC2442">
        <v>3</v>
      </c>
      <c r="AD2442">
        <v>118</v>
      </c>
      <c r="AE2442">
        <v>69</v>
      </c>
      <c r="AF2442">
        <v>50</v>
      </c>
      <c r="AG2442">
        <v>27</v>
      </c>
      <c r="AH2442">
        <v>20</v>
      </c>
      <c r="AI2442">
        <v>3</v>
      </c>
      <c r="AJ2442">
        <v>7</v>
      </c>
      <c r="AK2442">
        <v>5</v>
      </c>
      <c r="AL2442">
        <v>11</v>
      </c>
      <c r="AM2442">
        <v>122</v>
      </c>
      <c r="AN2442">
        <v>64</v>
      </c>
      <c r="AO2442">
        <v>49</v>
      </c>
      <c r="AP2442">
        <v>21</v>
      </c>
      <c r="AQ2442">
        <v>20</v>
      </c>
      <c r="AR2442">
        <v>7</v>
      </c>
      <c r="AS2442">
        <v>14</v>
      </c>
      <c r="AT2442">
        <v>57</v>
      </c>
      <c r="AU2442">
        <v>667</v>
      </c>
      <c r="AV2442">
        <v>108</v>
      </c>
      <c r="AW2442">
        <v>399</v>
      </c>
    </row>
    <row r="2443" spans="1:49" x14ac:dyDescent="0.35">
      <c r="A2443" s="1" t="s">
        <v>1281</v>
      </c>
      <c r="B2443" s="1" t="s">
        <v>1282</v>
      </c>
      <c r="C2443" s="1" t="s">
        <v>14</v>
      </c>
      <c r="D2443">
        <v>128</v>
      </c>
      <c r="E2443" s="1" t="s">
        <v>2257</v>
      </c>
      <c r="F2443">
        <v>20050829</v>
      </c>
      <c r="G2443">
        <v>81</v>
      </c>
      <c r="H2443">
        <v>103909</v>
      </c>
      <c r="I2443">
        <v>8</v>
      </c>
      <c r="J2443" s="1" t="s">
        <v>2156</v>
      </c>
      <c r="K2443" s="1" t="s">
        <v>84</v>
      </c>
      <c r="L2443" s="1" t="s">
        <v>2157</v>
      </c>
      <c r="M2443">
        <v>175</v>
      </c>
      <c r="N2443" s="1" t="s">
        <v>2165</v>
      </c>
      <c r="O2443">
        <v>23.6</v>
      </c>
      <c r="P2443">
        <v>102434</v>
      </c>
      <c r="R2443" s="1" t="s">
        <v>2156</v>
      </c>
      <c r="S2443" s="1" t="s">
        <v>51</v>
      </c>
      <c r="T2443" s="1" t="s">
        <v>2157</v>
      </c>
      <c r="U2443">
        <v>183</v>
      </c>
      <c r="V2443" s="1" t="s">
        <v>2164</v>
      </c>
      <c r="W2443">
        <v>31.1</v>
      </c>
      <c r="X2443" s="1" t="s">
        <v>1332</v>
      </c>
      <c r="Y2443">
        <v>5</v>
      </c>
      <c r="Z2443" s="1" t="s">
        <v>18</v>
      </c>
      <c r="AA2443">
        <v>110</v>
      </c>
      <c r="AB2443">
        <v>3</v>
      </c>
      <c r="AC2443">
        <v>4</v>
      </c>
      <c r="AD2443">
        <v>77</v>
      </c>
      <c r="AE2443">
        <v>42</v>
      </c>
      <c r="AF2443">
        <v>34</v>
      </c>
      <c r="AG2443">
        <v>16</v>
      </c>
      <c r="AH2443">
        <v>12</v>
      </c>
      <c r="AI2443">
        <v>5</v>
      </c>
      <c r="AJ2443">
        <v>7</v>
      </c>
      <c r="AK2443">
        <v>2</v>
      </c>
      <c r="AL2443">
        <v>3</v>
      </c>
      <c r="AM2443">
        <v>84</v>
      </c>
      <c r="AN2443">
        <v>41</v>
      </c>
      <c r="AO2443">
        <v>25</v>
      </c>
      <c r="AP2443">
        <v>13</v>
      </c>
      <c r="AQ2443">
        <v>13</v>
      </c>
      <c r="AR2443">
        <v>8</v>
      </c>
      <c r="AS2443">
        <v>16</v>
      </c>
      <c r="AT2443">
        <v>8</v>
      </c>
      <c r="AU2443">
        <v>1765</v>
      </c>
      <c r="AV2443">
        <v>47</v>
      </c>
      <c r="AW2443">
        <v>780</v>
      </c>
    </row>
    <row r="2444" spans="1:49" x14ac:dyDescent="0.35">
      <c r="A2444" s="1" t="s">
        <v>1281</v>
      </c>
      <c r="B2444" s="1" t="s">
        <v>1282</v>
      </c>
      <c r="C2444" s="1" t="s">
        <v>14</v>
      </c>
      <c r="D2444">
        <v>128</v>
      </c>
      <c r="E2444" s="1" t="s">
        <v>2257</v>
      </c>
      <c r="F2444">
        <v>20050829</v>
      </c>
      <c r="G2444">
        <v>82</v>
      </c>
      <c r="H2444">
        <v>104417</v>
      </c>
      <c r="J2444" s="1" t="s">
        <v>2156</v>
      </c>
      <c r="K2444" s="1" t="s">
        <v>132</v>
      </c>
      <c r="L2444" s="1" t="s">
        <v>2157</v>
      </c>
      <c r="M2444">
        <v>193</v>
      </c>
      <c r="N2444" s="1" t="s">
        <v>2179</v>
      </c>
      <c r="O2444">
        <v>21</v>
      </c>
      <c r="P2444">
        <v>103852</v>
      </c>
      <c r="Q2444">
        <v>26</v>
      </c>
      <c r="R2444" s="1" t="s">
        <v>2156</v>
      </c>
      <c r="S2444" s="1" t="s">
        <v>30</v>
      </c>
      <c r="T2444" s="1" t="s">
        <v>2172</v>
      </c>
      <c r="U2444">
        <v>188</v>
      </c>
      <c r="V2444" s="1" t="s">
        <v>2161</v>
      </c>
      <c r="W2444">
        <v>23.9</v>
      </c>
      <c r="X2444" s="1" t="s">
        <v>1352</v>
      </c>
      <c r="Y2444">
        <v>5</v>
      </c>
      <c r="Z2444" s="1" t="s">
        <v>18</v>
      </c>
      <c r="AA2444">
        <v>101</v>
      </c>
      <c r="AB2444">
        <v>7</v>
      </c>
      <c r="AC2444">
        <v>3</v>
      </c>
      <c r="AD2444">
        <v>87</v>
      </c>
      <c r="AE2444">
        <v>54</v>
      </c>
      <c r="AF2444">
        <v>43</v>
      </c>
      <c r="AG2444">
        <v>22</v>
      </c>
      <c r="AH2444">
        <v>14</v>
      </c>
      <c r="AI2444">
        <v>4</v>
      </c>
      <c r="AJ2444">
        <v>4</v>
      </c>
      <c r="AK2444">
        <v>10</v>
      </c>
      <c r="AL2444">
        <v>4</v>
      </c>
      <c r="AM2444">
        <v>97</v>
      </c>
      <c r="AN2444">
        <v>51</v>
      </c>
      <c r="AO2444">
        <v>38</v>
      </c>
      <c r="AP2444">
        <v>20</v>
      </c>
      <c r="AQ2444">
        <v>14</v>
      </c>
      <c r="AR2444">
        <v>7</v>
      </c>
      <c r="AS2444">
        <v>11</v>
      </c>
      <c r="AT2444">
        <v>42</v>
      </c>
      <c r="AU2444">
        <v>825</v>
      </c>
      <c r="AV2444">
        <v>21</v>
      </c>
      <c r="AW2444">
        <v>1260</v>
      </c>
    </row>
    <row r="2445" spans="1:49" x14ac:dyDescent="0.35">
      <c r="A2445" s="1" t="s">
        <v>1281</v>
      </c>
      <c r="B2445" s="1" t="s">
        <v>1282</v>
      </c>
      <c r="C2445" s="1" t="s">
        <v>14</v>
      </c>
      <c r="D2445">
        <v>128</v>
      </c>
      <c r="E2445" s="1" t="s">
        <v>2257</v>
      </c>
      <c r="F2445">
        <v>20050829</v>
      </c>
      <c r="G2445">
        <v>83</v>
      </c>
      <c r="H2445">
        <v>103454</v>
      </c>
      <c r="J2445" s="1" t="s">
        <v>2156</v>
      </c>
      <c r="K2445" s="1" t="s">
        <v>54</v>
      </c>
      <c r="L2445" s="1" t="s">
        <v>2157</v>
      </c>
      <c r="M2445">
        <v>183</v>
      </c>
      <c r="N2445" s="1" t="s">
        <v>2177</v>
      </c>
      <c r="O2445">
        <v>25.8</v>
      </c>
      <c r="P2445">
        <v>102562</v>
      </c>
      <c r="Q2445">
        <v>23</v>
      </c>
      <c r="R2445" s="1" t="s">
        <v>2156</v>
      </c>
      <c r="S2445" s="1" t="s">
        <v>39</v>
      </c>
      <c r="T2445" s="1" t="s">
        <v>2157</v>
      </c>
      <c r="U2445">
        <v>190</v>
      </c>
      <c r="V2445" s="1" t="s">
        <v>2160</v>
      </c>
      <c r="W2445">
        <v>30.4</v>
      </c>
      <c r="X2445" s="1" t="s">
        <v>162</v>
      </c>
      <c r="Y2445">
        <v>5</v>
      </c>
      <c r="Z2445" s="1" t="s">
        <v>18</v>
      </c>
      <c r="AT2445">
        <v>58</v>
      </c>
      <c r="AU2445">
        <v>665</v>
      </c>
      <c r="AV2445">
        <v>25</v>
      </c>
      <c r="AW2445">
        <v>1230</v>
      </c>
    </row>
    <row r="2446" spans="1:49" x14ac:dyDescent="0.35">
      <c r="A2446" s="1" t="s">
        <v>1281</v>
      </c>
      <c r="B2446" s="1" t="s">
        <v>1282</v>
      </c>
      <c r="C2446" s="1" t="s">
        <v>14</v>
      </c>
      <c r="D2446">
        <v>128</v>
      </c>
      <c r="E2446" s="1" t="s">
        <v>2257</v>
      </c>
      <c r="F2446">
        <v>20050829</v>
      </c>
      <c r="G2446">
        <v>84</v>
      </c>
      <c r="H2446">
        <v>104527</v>
      </c>
      <c r="J2446" s="1" t="s">
        <v>2156</v>
      </c>
      <c r="K2446" s="1" t="s">
        <v>318</v>
      </c>
      <c r="L2446" s="1" t="s">
        <v>2157</v>
      </c>
      <c r="M2446">
        <v>183</v>
      </c>
      <c r="N2446" s="1" t="s">
        <v>2181</v>
      </c>
      <c r="O2446">
        <v>20.399999999999999</v>
      </c>
      <c r="P2446">
        <v>103264</v>
      </c>
      <c r="Q2446">
        <v>10</v>
      </c>
      <c r="R2446" s="1" t="s">
        <v>2156</v>
      </c>
      <c r="S2446" s="1" t="s">
        <v>76</v>
      </c>
      <c r="T2446" s="1" t="s">
        <v>2172</v>
      </c>
      <c r="U2446">
        <v>180</v>
      </c>
      <c r="V2446" s="1" t="s">
        <v>2165</v>
      </c>
      <c r="W2446">
        <v>26.9</v>
      </c>
      <c r="X2446" s="1" t="s">
        <v>1353</v>
      </c>
      <c r="Y2446">
        <v>5</v>
      </c>
      <c r="Z2446" s="1" t="s">
        <v>18</v>
      </c>
      <c r="AA2446">
        <v>198</v>
      </c>
      <c r="AB2446">
        <v>24</v>
      </c>
      <c r="AC2446">
        <v>13</v>
      </c>
      <c r="AD2446">
        <v>149</v>
      </c>
      <c r="AE2446">
        <v>89</v>
      </c>
      <c r="AF2446">
        <v>73</v>
      </c>
      <c r="AG2446">
        <v>28</v>
      </c>
      <c r="AH2446">
        <v>24</v>
      </c>
      <c r="AI2446">
        <v>5</v>
      </c>
      <c r="AJ2446">
        <v>8</v>
      </c>
      <c r="AK2446">
        <v>4</v>
      </c>
      <c r="AL2446">
        <v>8</v>
      </c>
      <c r="AM2446">
        <v>166</v>
      </c>
      <c r="AN2446">
        <v>109</v>
      </c>
      <c r="AO2446">
        <v>70</v>
      </c>
      <c r="AP2446">
        <v>29</v>
      </c>
      <c r="AQ2446">
        <v>23</v>
      </c>
      <c r="AR2446">
        <v>13</v>
      </c>
      <c r="AS2446">
        <v>19</v>
      </c>
      <c r="AT2446">
        <v>62</v>
      </c>
      <c r="AU2446">
        <v>587</v>
      </c>
      <c r="AV2446">
        <v>10</v>
      </c>
      <c r="AW2446">
        <v>1717</v>
      </c>
    </row>
    <row r="2447" spans="1:49" x14ac:dyDescent="0.35">
      <c r="A2447" s="1" t="s">
        <v>1281</v>
      </c>
      <c r="B2447" s="1" t="s">
        <v>1282</v>
      </c>
      <c r="C2447" s="1" t="s">
        <v>14</v>
      </c>
      <c r="D2447">
        <v>128</v>
      </c>
      <c r="E2447" s="1" t="s">
        <v>2257</v>
      </c>
      <c r="F2447">
        <v>20050829</v>
      </c>
      <c r="G2447">
        <v>85</v>
      </c>
      <c r="H2447">
        <v>104755</v>
      </c>
      <c r="I2447">
        <v>13</v>
      </c>
      <c r="J2447" s="1" t="s">
        <v>2156</v>
      </c>
      <c r="K2447" s="1" t="s">
        <v>276</v>
      </c>
      <c r="L2447" s="1" t="s">
        <v>2157</v>
      </c>
      <c r="M2447">
        <v>185</v>
      </c>
      <c r="N2447" s="1" t="s">
        <v>2171</v>
      </c>
      <c r="O2447">
        <v>19.100000000000001</v>
      </c>
      <c r="P2447">
        <v>102851</v>
      </c>
      <c r="R2447" s="1" t="s">
        <v>2159</v>
      </c>
      <c r="S2447" s="1" t="s">
        <v>740</v>
      </c>
      <c r="T2447" s="1" t="s">
        <v>2157</v>
      </c>
      <c r="U2447">
        <v>180</v>
      </c>
      <c r="V2447" s="1" t="s">
        <v>2162</v>
      </c>
      <c r="W2447">
        <v>28.9</v>
      </c>
      <c r="X2447" s="1" t="s">
        <v>2268</v>
      </c>
      <c r="Y2447">
        <v>5</v>
      </c>
      <c r="Z2447" s="1" t="s">
        <v>18</v>
      </c>
      <c r="AA2447">
        <v>102</v>
      </c>
      <c r="AB2447">
        <v>5</v>
      </c>
      <c r="AC2447">
        <v>2</v>
      </c>
      <c r="AD2447">
        <v>78</v>
      </c>
      <c r="AE2447">
        <v>59</v>
      </c>
      <c r="AF2447">
        <v>45</v>
      </c>
      <c r="AG2447">
        <v>13</v>
      </c>
      <c r="AH2447">
        <v>15</v>
      </c>
      <c r="AI2447">
        <v>2</v>
      </c>
      <c r="AJ2447">
        <v>4</v>
      </c>
      <c r="AK2447">
        <v>2</v>
      </c>
      <c r="AL2447">
        <v>3</v>
      </c>
      <c r="AM2447">
        <v>95</v>
      </c>
      <c r="AN2447">
        <v>59</v>
      </c>
      <c r="AO2447">
        <v>35</v>
      </c>
      <c r="AP2447">
        <v>19</v>
      </c>
      <c r="AQ2447">
        <v>15</v>
      </c>
      <c r="AR2447">
        <v>3</v>
      </c>
      <c r="AS2447">
        <v>8</v>
      </c>
      <c r="AT2447">
        <v>13</v>
      </c>
      <c r="AU2447">
        <v>1489</v>
      </c>
      <c r="AV2447">
        <v>236</v>
      </c>
      <c r="AW2447">
        <v>159</v>
      </c>
    </row>
    <row r="2448" spans="1:49" x14ac:dyDescent="0.35">
      <c r="A2448" s="1" t="s">
        <v>1281</v>
      </c>
      <c r="B2448" s="1" t="s">
        <v>1282</v>
      </c>
      <c r="C2448" s="1" t="s">
        <v>14</v>
      </c>
      <c r="D2448">
        <v>128</v>
      </c>
      <c r="E2448" s="1" t="s">
        <v>2257</v>
      </c>
      <c r="F2448">
        <v>20050829</v>
      </c>
      <c r="G2448">
        <v>86</v>
      </c>
      <c r="H2448">
        <v>103344</v>
      </c>
      <c r="I2448">
        <v>18</v>
      </c>
      <c r="J2448" s="1" t="s">
        <v>2156</v>
      </c>
      <c r="K2448" s="1" t="s">
        <v>78</v>
      </c>
      <c r="L2448" s="1" t="s">
        <v>2157</v>
      </c>
      <c r="M2448">
        <v>193</v>
      </c>
      <c r="N2448" s="1" t="s">
        <v>2178</v>
      </c>
      <c r="O2448">
        <v>26.4</v>
      </c>
      <c r="P2448">
        <v>102642</v>
      </c>
      <c r="R2448" s="1" t="s">
        <v>2156</v>
      </c>
      <c r="S2448" s="1" t="s">
        <v>168</v>
      </c>
      <c r="T2448" s="1" t="s">
        <v>2157</v>
      </c>
      <c r="U2448">
        <v>190</v>
      </c>
      <c r="V2448" s="1" t="s">
        <v>2171</v>
      </c>
      <c r="W2448">
        <v>30</v>
      </c>
      <c r="X2448" s="1" t="s">
        <v>1354</v>
      </c>
      <c r="Y2448">
        <v>5</v>
      </c>
      <c r="Z2448" s="1" t="s">
        <v>18</v>
      </c>
      <c r="AA2448">
        <v>177</v>
      </c>
      <c r="AB2448">
        <v>33</v>
      </c>
      <c r="AC2448">
        <v>4</v>
      </c>
      <c r="AD2448">
        <v>131</v>
      </c>
      <c r="AE2448">
        <v>89</v>
      </c>
      <c r="AF2448">
        <v>74</v>
      </c>
      <c r="AG2448">
        <v>27</v>
      </c>
      <c r="AH2448">
        <v>22</v>
      </c>
      <c r="AI2448">
        <v>10</v>
      </c>
      <c r="AJ2448">
        <v>11</v>
      </c>
      <c r="AK2448">
        <v>10</v>
      </c>
      <c r="AL2448">
        <v>3</v>
      </c>
      <c r="AM2448">
        <v>135</v>
      </c>
      <c r="AN2448">
        <v>78</v>
      </c>
      <c r="AO2448">
        <v>57</v>
      </c>
      <c r="AP2448">
        <v>38</v>
      </c>
      <c r="AQ2448">
        <v>22</v>
      </c>
      <c r="AR2448">
        <v>7</v>
      </c>
      <c r="AS2448">
        <v>9</v>
      </c>
      <c r="AT2448">
        <v>19</v>
      </c>
      <c r="AU2448">
        <v>1360</v>
      </c>
      <c r="AV2448">
        <v>75</v>
      </c>
      <c r="AW2448">
        <v>510</v>
      </c>
    </row>
    <row r="2449" spans="1:49" x14ac:dyDescent="0.35">
      <c r="A2449" s="1" t="s">
        <v>1281</v>
      </c>
      <c r="B2449" s="1" t="s">
        <v>1282</v>
      </c>
      <c r="C2449" s="1" t="s">
        <v>14</v>
      </c>
      <c r="D2449">
        <v>128</v>
      </c>
      <c r="E2449" s="1" t="s">
        <v>2257</v>
      </c>
      <c r="F2449">
        <v>20050829</v>
      </c>
      <c r="G2449">
        <v>87</v>
      </c>
      <c r="H2449">
        <v>103163</v>
      </c>
      <c r="I2449">
        <v>29</v>
      </c>
      <c r="J2449" s="1" t="s">
        <v>2156</v>
      </c>
      <c r="K2449" s="1" t="s">
        <v>56</v>
      </c>
      <c r="L2449" s="1" t="s">
        <v>2157</v>
      </c>
      <c r="M2449">
        <v>188</v>
      </c>
      <c r="N2449" s="1" t="s">
        <v>2169</v>
      </c>
      <c r="O2449">
        <v>27.4</v>
      </c>
      <c r="P2449">
        <v>102783</v>
      </c>
      <c r="R2449" s="1" t="s">
        <v>2156</v>
      </c>
      <c r="S2449" s="1" t="s">
        <v>239</v>
      </c>
      <c r="T2449" s="1" t="s">
        <v>2157</v>
      </c>
      <c r="U2449">
        <v>180</v>
      </c>
      <c r="V2449" s="1" t="s">
        <v>2169</v>
      </c>
      <c r="W2449">
        <v>29.3</v>
      </c>
      <c r="X2449" s="1" t="s">
        <v>1355</v>
      </c>
      <c r="Y2449">
        <v>5</v>
      </c>
      <c r="Z2449" s="1" t="s">
        <v>18</v>
      </c>
      <c r="AA2449">
        <v>115</v>
      </c>
      <c r="AB2449">
        <v>15</v>
      </c>
      <c r="AC2449">
        <v>2</v>
      </c>
      <c r="AD2449">
        <v>75</v>
      </c>
      <c r="AE2449">
        <v>39</v>
      </c>
      <c r="AF2449">
        <v>33</v>
      </c>
      <c r="AG2449">
        <v>24</v>
      </c>
      <c r="AH2449">
        <v>13</v>
      </c>
      <c r="AI2449">
        <v>2</v>
      </c>
      <c r="AJ2449">
        <v>3</v>
      </c>
      <c r="AK2449">
        <v>10</v>
      </c>
      <c r="AL2449">
        <v>7</v>
      </c>
      <c r="AM2449">
        <v>108</v>
      </c>
      <c r="AN2449">
        <v>57</v>
      </c>
      <c r="AO2449">
        <v>38</v>
      </c>
      <c r="AP2449">
        <v>19</v>
      </c>
      <c r="AQ2449">
        <v>13</v>
      </c>
      <c r="AR2449">
        <v>5</v>
      </c>
      <c r="AS2449">
        <v>11</v>
      </c>
      <c r="AT2449">
        <v>31</v>
      </c>
      <c r="AU2449">
        <v>1055</v>
      </c>
      <c r="AV2449">
        <v>98</v>
      </c>
      <c r="AW2449">
        <v>420</v>
      </c>
    </row>
    <row r="2450" spans="1:49" x14ac:dyDescent="0.35">
      <c r="A2450" s="1" t="s">
        <v>1281</v>
      </c>
      <c r="B2450" s="1" t="s">
        <v>1282</v>
      </c>
      <c r="C2450" s="1" t="s">
        <v>14</v>
      </c>
      <c r="D2450">
        <v>128</v>
      </c>
      <c r="E2450" s="1" t="s">
        <v>2257</v>
      </c>
      <c r="F2450">
        <v>20050829</v>
      </c>
      <c r="G2450">
        <v>88</v>
      </c>
      <c r="H2450">
        <v>104068</v>
      </c>
      <c r="J2450" s="1" t="s">
        <v>2156</v>
      </c>
      <c r="K2450" s="1" t="s">
        <v>72</v>
      </c>
      <c r="L2450" s="1" t="s">
        <v>2157</v>
      </c>
      <c r="M2450">
        <v>183</v>
      </c>
      <c r="N2450" s="1" t="s">
        <v>2164</v>
      </c>
      <c r="O2450">
        <v>22.8</v>
      </c>
      <c r="P2450">
        <v>104180</v>
      </c>
      <c r="R2450" s="1" t="s">
        <v>2156</v>
      </c>
      <c r="S2450" s="1" t="s">
        <v>117</v>
      </c>
      <c r="T2450" s="1" t="s">
        <v>2172</v>
      </c>
      <c r="U2450">
        <v>193</v>
      </c>
      <c r="V2450" s="1" t="s">
        <v>2183</v>
      </c>
      <c r="W2450">
        <v>22.3</v>
      </c>
      <c r="X2450" s="1" t="s">
        <v>1089</v>
      </c>
      <c r="Y2450">
        <v>5</v>
      </c>
      <c r="Z2450" s="1" t="s">
        <v>18</v>
      </c>
      <c r="AA2450">
        <v>79</v>
      </c>
      <c r="AB2450">
        <v>5</v>
      </c>
      <c r="AC2450">
        <v>0</v>
      </c>
      <c r="AD2450">
        <v>64</v>
      </c>
      <c r="AE2450">
        <v>35</v>
      </c>
      <c r="AF2450">
        <v>28</v>
      </c>
      <c r="AG2450">
        <v>22</v>
      </c>
      <c r="AH2450">
        <v>12</v>
      </c>
      <c r="AI2450">
        <v>4</v>
      </c>
      <c r="AJ2450">
        <v>4</v>
      </c>
      <c r="AK2450">
        <v>5</v>
      </c>
      <c r="AL2450">
        <v>1</v>
      </c>
      <c r="AM2450">
        <v>69</v>
      </c>
      <c r="AN2450">
        <v>38</v>
      </c>
      <c r="AO2450">
        <v>22</v>
      </c>
      <c r="AP2450">
        <v>13</v>
      </c>
      <c r="AQ2450">
        <v>12</v>
      </c>
      <c r="AR2450">
        <v>4</v>
      </c>
      <c r="AS2450">
        <v>10</v>
      </c>
      <c r="AT2450">
        <v>46</v>
      </c>
      <c r="AU2450">
        <v>795</v>
      </c>
      <c r="AV2450">
        <v>68</v>
      </c>
      <c r="AW2450">
        <v>531</v>
      </c>
    </row>
    <row r="2451" spans="1:49" x14ac:dyDescent="0.35">
      <c r="A2451" s="1" t="s">
        <v>1281</v>
      </c>
      <c r="B2451" s="1" t="s">
        <v>1282</v>
      </c>
      <c r="C2451" s="1" t="s">
        <v>14</v>
      </c>
      <c r="D2451">
        <v>128</v>
      </c>
      <c r="E2451" s="1" t="s">
        <v>2257</v>
      </c>
      <c r="F2451">
        <v>20050829</v>
      </c>
      <c r="G2451">
        <v>89</v>
      </c>
      <c r="H2451">
        <v>101736</v>
      </c>
      <c r="I2451">
        <v>7</v>
      </c>
      <c r="J2451" s="1" t="s">
        <v>2156</v>
      </c>
      <c r="K2451" s="1" t="s">
        <v>675</v>
      </c>
      <c r="L2451" s="1" t="s">
        <v>2157</v>
      </c>
      <c r="M2451">
        <v>180</v>
      </c>
      <c r="N2451" s="1" t="s">
        <v>2164</v>
      </c>
      <c r="O2451">
        <v>35.299999999999997</v>
      </c>
      <c r="P2451">
        <v>103333</v>
      </c>
      <c r="R2451" s="1" t="s">
        <v>2156</v>
      </c>
      <c r="S2451" s="1" t="s">
        <v>59</v>
      </c>
      <c r="T2451" s="1" t="s">
        <v>2157</v>
      </c>
      <c r="U2451">
        <v>208</v>
      </c>
      <c r="V2451" s="1" t="s">
        <v>2178</v>
      </c>
      <c r="W2451">
        <v>26.4</v>
      </c>
      <c r="X2451" s="1" t="s">
        <v>1356</v>
      </c>
      <c r="Y2451">
        <v>5</v>
      </c>
      <c r="Z2451" s="1" t="s">
        <v>18</v>
      </c>
      <c r="AA2451">
        <v>148</v>
      </c>
      <c r="AB2451">
        <v>5</v>
      </c>
      <c r="AC2451">
        <v>1</v>
      </c>
      <c r="AD2451">
        <v>115</v>
      </c>
      <c r="AE2451">
        <v>92</v>
      </c>
      <c r="AF2451">
        <v>72</v>
      </c>
      <c r="AG2451">
        <v>16</v>
      </c>
      <c r="AH2451">
        <v>18</v>
      </c>
      <c r="AI2451">
        <v>1</v>
      </c>
      <c r="AJ2451">
        <v>2</v>
      </c>
      <c r="AK2451">
        <v>28</v>
      </c>
      <c r="AL2451">
        <v>7</v>
      </c>
      <c r="AM2451">
        <v>139</v>
      </c>
      <c r="AN2451">
        <v>93</v>
      </c>
      <c r="AO2451">
        <v>74</v>
      </c>
      <c r="AP2451">
        <v>21</v>
      </c>
      <c r="AQ2451">
        <v>18</v>
      </c>
      <c r="AR2451">
        <v>10</v>
      </c>
      <c r="AS2451">
        <v>11</v>
      </c>
      <c r="AT2451">
        <v>7</v>
      </c>
      <c r="AU2451">
        <v>2190</v>
      </c>
      <c r="AV2451">
        <v>94</v>
      </c>
      <c r="AW2451">
        <v>440</v>
      </c>
    </row>
    <row r="2452" spans="1:49" x14ac:dyDescent="0.35">
      <c r="A2452" s="1" t="s">
        <v>1281</v>
      </c>
      <c r="B2452" s="1" t="s">
        <v>1282</v>
      </c>
      <c r="C2452" s="1" t="s">
        <v>14</v>
      </c>
      <c r="D2452">
        <v>128</v>
      </c>
      <c r="E2452" s="1" t="s">
        <v>2257</v>
      </c>
      <c r="F2452">
        <v>20050829</v>
      </c>
      <c r="G2452">
        <v>90</v>
      </c>
      <c r="H2452">
        <v>104607</v>
      </c>
      <c r="I2452">
        <v>32</v>
      </c>
      <c r="J2452" s="1" t="s">
        <v>2156</v>
      </c>
      <c r="K2452" s="1" t="s">
        <v>42</v>
      </c>
      <c r="L2452" s="1" t="s">
        <v>2157</v>
      </c>
      <c r="M2452">
        <v>196</v>
      </c>
      <c r="N2452" s="1" t="s">
        <v>2160</v>
      </c>
      <c r="O2452">
        <v>19.899999999999999</v>
      </c>
      <c r="P2452">
        <v>103672</v>
      </c>
      <c r="R2452" s="1" t="s">
        <v>2156</v>
      </c>
      <c r="S2452" s="1" t="s">
        <v>188</v>
      </c>
      <c r="T2452" s="1" t="s">
        <v>2172</v>
      </c>
      <c r="U2452">
        <v>175</v>
      </c>
      <c r="V2452" s="1" t="s">
        <v>2182</v>
      </c>
      <c r="W2452">
        <v>24.6</v>
      </c>
      <c r="X2452" s="1" t="s">
        <v>1357</v>
      </c>
      <c r="Y2452">
        <v>5</v>
      </c>
      <c r="Z2452" s="1" t="s">
        <v>18</v>
      </c>
      <c r="AA2452">
        <v>89</v>
      </c>
      <c r="AB2452">
        <v>13</v>
      </c>
      <c r="AC2452">
        <v>3</v>
      </c>
      <c r="AD2452">
        <v>74</v>
      </c>
      <c r="AE2452">
        <v>33</v>
      </c>
      <c r="AF2452">
        <v>29</v>
      </c>
      <c r="AG2452">
        <v>25</v>
      </c>
      <c r="AH2452">
        <v>12</v>
      </c>
      <c r="AI2452">
        <v>4</v>
      </c>
      <c r="AJ2452">
        <v>4</v>
      </c>
      <c r="AK2452">
        <v>2</v>
      </c>
      <c r="AL2452">
        <v>4</v>
      </c>
      <c r="AM2452">
        <v>71</v>
      </c>
      <c r="AN2452">
        <v>42</v>
      </c>
      <c r="AO2452">
        <v>24</v>
      </c>
      <c r="AP2452">
        <v>9</v>
      </c>
      <c r="AQ2452">
        <v>11</v>
      </c>
      <c r="AR2452">
        <v>4</v>
      </c>
      <c r="AS2452">
        <v>10</v>
      </c>
      <c r="AT2452">
        <v>34</v>
      </c>
      <c r="AU2452">
        <v>965</v>
      </c>
      <c r="AV2452">
        <v>56</v>
      </c>
      <c r="AW2452">
        <v>675</v>
      </c>
    </row>
    <row r="2453" spans="1:49" x14ac:dyDescent="0.35">
      <c r="A2453" s="1" t="s">
        <v>1281</v>
      </c>
      <c r="B2453" s="1" t="s">
        <v>1282</v>
      </c>
      <c r="C2453" s="1" t="s">
        <v>14</v>
      </c>
      <c r="D2453">
        <v>128</v>
      </c>
      <c r="E2453" s="1" t="s">
        <v>2257</v>
      </c>
      <c r="F2453">
        <v>20050829</v>
      </c>
      <c r="G2453">
        <v>91</v>
      </c>
      <c r="H2453">
        <v>104022</v>
      </c>
      <c r="I2453">
        <v>24</v>
      </c>
      <c r="J2453" s="1" t="s">
        <v>2156</v>
      </c>
      <c r="K2453" s="1" t="s">
        <v>26</v>
      </c>
      <c r="L2453" s="1" t="s">
        <v>2157</v>
      </c>
      <c r="M2453">
        <v>183</v>
      </c>
      <c r="N2453" s="1" t="s">
        <v>2166</v>
      </c>
      <c r="O2453">
        <v>23.1</v>
      </c>
      <c r="P2453">
        <v>102035</v>
      </c>
      <c r="R2453" s="1" t="s">
        <v>2159</v>
      </c>
      <c r="S2453" s="1" t="s">
        <v>189</v>
      </c>
      <c r="T2453" s="1" t="s">
        <v>2157</v>
      </c>
      <c r="U2453">
        <v>183</v>
      </c>
      <c r="V2453" s="1" t="s">
        <v>2179</v>
      </c>
      <c r="W2453">
        <v>33.4</v>
      </c>
      <c r="X2453" s="1" t="s">
        <v>1143</v>
      </c>
      <c r="Y2453">
        <v>5</v>
      </c>
      <c r="Z2453" s="1" t="s">
        <v>18</v>
      </c>
      <c r="AA2453">
        <v>110</v>
      </c>
      <c r="AB2453">
        <v>5</v>
      </c>
      <c r="AC2453">
        <v>2</v>
      </c>
      <c r="AD2453">
        <v>81</v>
      </c>
      <c r="AE2453">
        <v>44</v>
      </c>
      <c r="AF2453">
        <v>37</v>
      </c>
      <c r="AG2453">
        <v>19</v>
      </c>
      <c r="AH2453">
        <v>14</v>
      </c>
      <c r="AI2453">
        <v>3</v>
      </c>
      <c r="AJ2453">
        <v>5</v>
      </c>
      <c r="AK2453">
        <v>4</v>
      </c>
      <c r="AL2453">
        <v>4</v>
      </c>
      <c r="AM2453">
        <v>92</v>
      </c>
      <c r="AN2453">
        <v>44</v>
      </c>
      <c r="AO2453">
        <v>34</v>
      </c>
      <c r="AP2453">
        <v>19</v>
      </c>
      <c r="AQ2453">
        <v>15</v>
      </c>
      <c r="AR2453">
        <v>10</v>
      </c>
      <c r="AS2453">
        <v>16</v>
      </c>
      <c r="AT2453">
        <v>26</v>
      </c>
      <c r="AU2453">
        <v>1220</v>
      </c>
      <c r="AV2453">
        <v>111</v>
      </c>
      <c r="AW2453">
        <v>393</v>
      </c>
    </row>
    <row r="2454" spans="1:49" x14ac:dyDescent="0.35">
      <c r="A2454" s="1" t="s">
        <v>1281</v>
      </c>
      <c r="B2454" s="1" t="s">
        <v>1282</v>
      </c>
      <c r="C2454" s="1" t="s">
        <v>14</v>
      </c>
      <c r="D2454">
        <v>128</v>
      </c>
      <c r="E2454" s="1" t="s">
        <v>2257</v>
      </c>
      <c r="F2454">
        <v>20050829</v>
      </c>
      <c r="G2454">
        <v>92</v>
      </c>
      <c r="H2454">
        <v>103598</v>
      </c>
      <c r="J2454" s="1" t="s">
        <v>2156</v>
      </c>
      <c r="K2454" s="1" t="s">
        <v>260</v>
      </c>
      <c r="L2454" s="1" t="s">
        <v>2157</v>
      </c>
      <c r="M2454">
        <v>185</v>
      </c>
      <c r="N2454" s="1" t="s">
        <v>2175</v>
      </c>
      <c r="O2454">
        <v>25.1</v>
      </c>
      <c r="P2454">
        <v>104548</v>
      </c>
      <c r="R2454" s="1" t="s">
        <v>2173</v>
      </c>
      <c r="S2454" s="1" t="s">
        <v>646</v>
      </c>
      <c r="T2454" s="1" t="s">
        <v>2157</v>
      </c>
      <c r="U2454">
        <v>190</v>
      </c>
      <c r="V2454" s="1" t="s">
        <v>2164</v>
      </c>
      <c r="W2454">
        <v>20.3</v>
      </c>
      <c r="X2454" s="1" t="s">
        <v>1358</v>
      </c>
      <c r="Y2454">
        <v>5</v>
      </c>
      <c r="Z2454" s="1" t="s">
        <v>18</v>
      </c>
      <c r="AA2454">
        <v>162</v>
      </c>
      <c r="AB2454">
        <v>21</v>
      </c>
      <c r="AC2454">
        <v>7</v>
      </c>
      <c r="AD2454">
        <v>142</v>
      </c>
      <c r="AE2454">
        <v>89</v>
      </c>
      <c r="AF2454">
        <v>73</v>
      </c>
      <c r="AG2454">
        <v>26</v>
      </c>
      <c r="AH2454">
        <v>20</v>
      </c>
      <c r="AI2454">
        <v>12</v>
      </c>
      <c r="AJ2454">
        <v>12</v>
      </c>
      <c r="AK2454">
        <v>9</v>
      </c>
      <c r="AL2454">
        <v>3</v>
      </c>
      <c r="AM2454">
        <v>127</v>
      </c>
      <c r="AN2454">
        <v>74</v>
      </c>
      <c r="AO2454">
        <v>50</v>
      </c>
      <c r="AP2454">
        <v>31</v>
      </c>
      <c r="AQ2454">
        <v>19</v>
      </c>
      <c r="AR2454">
        <v>8</v>
      </c>
      <c r="AS2454">
        <v>12</v>
      </c>
      <c r="AT2454">
        <v>54</v>
      </c>
      <c r="AU2454">
        <v>701</v>
      </c>
      <c r="AV2454">
        <v>195</v>
      </c>
      <c r="AW2454">
        <v>202</v>
      </c>
    </row>
    <row r="2455" spans="1:49" x14ac:dyDescent="0.35">
      <c r="A2455" s="1" t="s">
        <v>1281</v>
      </c>
      <c r="B2455" s="1" t="s">
        <v>1282</v>
      </c>
      <c r="C2455" s="1" t="s">
        <v>14</v>
      </c>
      <c r="D2455">
        <v>128</v>
      </c>
      <c r="E2455" s="1" t="s">
        <v>2257</v>
      </c>
      <c r="F2455">
        <v>20050829</v>
      </c>
      <c r="G2455">
        <v>93</v>
      </c>
      <c r="H2455">
        <v>103206</v>
      </c>
      <c r="J2455" s="1" t="s">
        <v>2156</v>
      </c>
      <c r="K2455" s="1" t="s">
        <v>29</v>
      </c>
      <c r="L2455" s="1" t="s">
        <v>2157</v>
      </c>
      <c r="M2455">
        <v>175</v>
      </c>
      <c r="N2455" s="1" t="s">
        <v>2171</v>
      </c>
      <c r="O2455">
        <v>27.2</v>
      </c>
      <c r="P2455">
        <v>102563</v>
      </c>
      <c r="Q2455">
        <v>14</v>
      </c>
      <c r="R2455" s="1" t="s">
        <v>2156</v>
      </c>
      <c r="S2455" s="1" t="s">
        <v>88</v>
      </c>
      <c r="T2455" s="1" t="s">
        <v>2157</v>
      </c>
      <c r="U2455">
        <v>180</v>
      </c>
      <c r="V2455" s="1" t="s">
        <v>2179</v>
      </c>
      <c r="W2455">
        <v>30.4</v>
      </c>
      <c r="X2455" s="1" t="s">
        <v>1359</v>
      </c>
      <c r="Y2455">
        <v>5</v>
      </c>
      <c r="Z2455" s="1" t="s">
        <v>18</v>
      </c>
      <c r="AA2455">
        <v>140</v>
      </c>
      <c r="AB2455">
        <v>10</v>
      </c>
      <c r="AC2455">
        <v>1</v>
      </c>
      <c r="AD2455">
        <v>98</v>
      </c>
      <c r="AE2455">
        <v>50</v>
      </c>
      <c r="AF2455">
        <v>41</v>
      </c>
      <c r="AG2455">
        <v>32</v>
      </c>
      <c r="AH2455">
        <v>18</v>
      </c>
      <c r="AI2455">
        <v>2</v>
      </c>
      <c r="AJ2455">
        <v>3</v>
      </c>
      <c r="AK2455">
        <v>2</v>
      </c>
      <c r="AL2455">
        <v>4</v>
      </c>
      <c r="AM2455">
        <v>95</v>
      </c>
      <c r="AN2455">
        <v>55</v>
      </c>
      <c r="AO2455">
        <v>37</v>
      </c>
      <c r="AP2455">
        <v>22</v>
      </c>
      <c r="AQ2455">
        <v>17</v>
      </c>
      <c r="AR2455">
        <v>1</v>
      </c>
      <c r="AS2455">
        <v>6</v>
      </c>
      <c r="AT2455">
        <v>35</v>
      </c>
      <c r="AU2455">
        <v>960</v>
      </c>
      <c r="AV2455">
        <v>14</v>
      </c>
      <c r="AW2455">
        <v>1460</v>
      </c>
    </row>
    <row r="2456" spans="1:49" x14ac:dyDescent="0.35">
      <c r="A2456" s="1" t="s">
        <v>1281</v>
      </c>
      <c r="B2456" s="1" t="s">
        <v>1282</v>
      </c>
      <c r="C2456" s="1" t="s">
        <v>14</v>
      </c>
      <c r="D2456">
        <v>128</v>
      </c>
      <c r="E2456" s="1" t="s">
        <v>2257</v>
      </c>
      <c r="F2456">
        <v>20050829</v>
      </c>
      <c r="G2456">
        <v>94</v>
      </c>
      <c r="H2456">
        <v>103990</v>
      </c>
      <c r="I2456">
        <v>19</v>
      </c>
      <c r="J2456" s="1" t="s">
        <v>2156</v>
      </c>
      <c r="K2456" s="1" t="s">
        <v>65</v>
      </c>
      <c r="L2456" s="1" t="s">
        <v>2157</v>
      </c>
      <c r="M2456">
        <v>180</v>
      </c>
      <c r="N2456" s="1" t="s">
        <v>2161</v>
      </c>
      <c r="O2456">
        <v>23.3</v>
      </c>
      <c r="P2456">
        <v>102856</v>
      </c>
      <c r="R2456" s="1" t="s">
        <v>2156</v>
      </c>
      <c r="S2456" s="1" t="s">
        <v>425</v>
      </c>
      <c r="T2456" s="1" t="s">
        <v>2157</v>
      </c>
      <c r="U2456">
        <v>190</v>
      </c>
      <c r="V2456" s="1" t="s">
        <v>2182</v>
      </c>
      <c r="W2456">
        <v>28.9</v>
      </c>
      <c r="X2456" s="1" t="s">
        <v>1360</v>
      </c>
      <c r="Y2456">
        <v>5</v>
      </c>
      <c r="Z2456" s="1" t="s">
        <v>18</v>
      </c>
      <c r="AA2456">
        <v>163</v>
      </c>
      <c r="AB2456">
        <v>15</v>
      </c>
      <c r="AC2456">
        <v>6</v>
      </c>
      <c r="AD2456">
        <v>124</v>
      </c>
      <c r="AE2456">
        <v>81</v>
      </c>
      <c r="AF2456">
        <v>69</v>
      </c>
      <c r="AG2456">
        <v>25</v>
      </c>
      <c r="AH2456">
        <v>21</v>
      </c>
      <c r="AI2456">
        <v>4</v>
      </c>
      <c r="AJ2456">
        <v>5</v>
      </c>
      <c r="AK2456">
        <v>9</v>
      </c>
      <c r="AL2456">
        <v>3</v>
      </c>
      <c r="AM2456">
        <v>139</v>
      </c>
      <c r="AN2456">
        <v>64</v>
      </c>
      <c r="AO2456">
        <v>49</v>
      </c>
      <c r="AP2456">
        <v>40</v>
      </c>
      <c r="AQ2456">
        <v>20</v>
      </c>
      <c r="AR2456">
        <v>11</v>
      </c>
      <c r="AS2456">
        <v>14</v>
      </c>
      <c r="AT2456">
        <v>20</v>
      </c>
      <c r="AU2456">
        <v>1350</v>
      </c>
      <c r="AV2456">
        <v>357</v>
      </c>
      <c r="AW2456">
        <v>85</v>
      </c>
    </row>
    <row r="2457" spans="1:49" x14ac:dyDescent="0.35">
      <c r="A2457" s="1" t="s">
        <v>1281</v>
      </c>
      <c r="B2457" s="1" t="s">
        <v>1282</v>
      </c>
      <c r="C2457" s="1" t="s">
        <v>14</v>
      </c>
      <c r="D2457">
        <v>128</v>
      </c>
      <c r="E2457" s="1" t="s">
        <v>2257</v>
      </c>
      <c r="F2457">
        <v>20050829</v>
      </c>
      <c r="G2457">
        <v>95</v>
      </c>
      <c r="H2457">
        <v>103484</v>
      </c>
      <c r="J2457" s="1" t="s">
        <v>2173</v>
      </c>
      <c r="K2457" s="1" t="s">
        <v>179</v>
      </c>
      <c r="L2457" s="1" t="s">
        <v>2157</v>
      </c>
      <c r="M2457">
        <v>185</v>
      </c>
      <c r="N2457" s="1" t="s">
        <v>2164</v>
      </c>
      <c r="O2457">
        <v>25.6</v>
      </c>
      <c r="P2457">
        <v>104214</v>
      </c>
      <c r="R2457" s="1" t="s">
        <v>2156</v>
      </c>
      <c r="S2457" s="1" t="s">
        <v>205</v>
      </c>
      <c r="T2457" s="1" t="s">
        <v>2157</v>
      </c>
      <c r="U2457">
        <v>185</v>
      </c>
      <c r="V2457" s="1" t="s">
        <v>2166</v>
      </c>
      <c r="W2457">
        <v>22.1</v>
      </c>
      <c r="X2457" s="1" t="s">
        <v>1119</v>
      </c>
      <c r="Y2457">
        <v>5</v>
      </c>
      <c r="Z2457" s="1" t="s">
        <v>18</v>
      </c>
      <c r="AA2457">
        <v>96</v>
      </c>
      <c r="AB2457">
        <v>7</v>
      </c>
      <c r="AC2457">
        <v>3</v>
      </c>
      <c r="AD2457">
        <v>71</v>
      </c>
      <c r="AE2457">
        <v>45</v>
      </c>
      <c r="AF2457">
        <v>38</v>
      </c>
      <c r="AG2457">
        <v>15</v>
      </c>
      <c r="AH2457">
        <v>13</v>
      </c>
      <c r="AI2457">
        <v>0</v>
      </c>
      <c r="AJ2457">
        <v>0</v>
      </c>
      <c r="AK2457">
        <v>3</v>
      </c>
      <c r="AL2457">
        <v>3</v>
      </c>
      <c r="AM2457">
        <v>93</v>
      </c>
      <c r="AN2457">
        <v>63</v>
      </c>
      <c r="AO2457">
        <v>40</v>
      </c>
      <c r="AP2457">
        <v>12</v>
      </c>
      <c r="AQ2457">
        <v>13</v>
      </c>
      <c r="AR2457">
        <v>8</v>
      </c>
      <c r="AS2457">
        <v>13</v>
      </c>
      <c r="AT2457">
        <v>49</v>
      </c>
      <c r="AU2457">
        <v>740</v>
      </c>
      <c r="AV2457">
        <v>52</v>
      </c>
      <c r="AW2457">
        <v>709</v>
      </c>
    </row>
    <row r="2458" spans="1:49" x14ac:dyDescent="0.35">
      <c r="A2458" s="1" t="s">
        <v>1281</v>
      </c>
      <c r="B2458" s="1" t="s">
        <v>1282</v>
      </c>
      <c r="C2458" s="1" t="s">
        <v>14</v>
      </c>
      <c r="D2458">
        <v>128</v>
      </c>
      <c r="E2458" s="1" t="s">
        <v>2257</v>
      </c>
      <c r="F2458">
        <v>20050829</v>
      </c>
      <c r="G2458">
        <v>96</v>
      </c>
      <c r="H2458">
        <v>104745</v>
      </c>
      <c r="I2458">
        <v>2</v>
      </c>
      <c r="J2458" s="1" t="s">
        <v>2156</v>
      </c>
      <c r="K2458" s="1" t="s">
        <v>62</v>
      </c>
      <c r="L2458" s="1" t="s">
        <v>2172</v>
      </c>
      <c r="M2458">
        <v>185</v>
      </c>
      <c r="N2458" s="1" t="s">
        <v>2161</v>
      </c>
      <c r="O2458">
        <v>19.2</v>
      </c>
      <c r="P2458">
        <v>104812</v>
      </c>
      <c r="R2458" s="1" t="s">
        <v>2173</v>
      </c>
      <c r="S2458" s="1" t="s">
        <v>523</v>
      </c>
      <c r="T2458" s="1" t="s">
        <v>2157</v>
      </c>
      <c r="U2458">
        <v>188</v>
      </c>
      <c r="V2458" s="1" t="s">
        <v>2164</v>
      </c>
      <c r="W2458">
        <v>18.899999999999999</v>
      </c>
      <c r="X2458" s="1" t="s">
        <v>1270</v>
      </c>
      <c r="Y2458">
        <v>5</v>
      </c>
      <c r="Z2458" s="1" t="s">
        <v>18</v>
      </c>
      <c r="AA2458">
        <v>146</v>
      </c>
      <c r="AB2458">
        <v>4</v>
      </c>
      <c r="AC2458">
        <v>2</v>
      </c>
      <c r="AD2458">
        <v>80</v>
      </c>
      <c r="AE2458">
        <v>52</v>
      </c>
      <c r="AF2458">
        <v>40</v>
      </c>
      <c r="AG2458">
        <v>23</v>
      </c>
      <c r="AH2458">
        <v>16</v>
      </c>
      <c r="AI2458">
        <v>5</v>
      </c>
      <c r="AJ2458">
        <v>6</v>
      </c>
      <c r="AK2458">
        <v>5</v>
      </c>
      <c r="AL2458">
        <v>8</v>
      </c>
      <c r="AM2458">
        <v>117</v>
      </c>
      <c r="AN2458">
        <v>68</v>
      </c>
      <c r="AO2458">
        <v>45</v>
      </c>
      <c r="AP2458">
        <v>24</v>
      </c>
      <c r="AQ2458">
        <v>16</v>
      </c>
      <c r="AR2458">
        <v>9</v>
      </c>
      <c r="AS2458">
        <v>13</v>
      </c>
      <c r="AT2458">
        <v>2</v>
      </c>
      <c r="AU2458">
        <v>4320</v>
      </c>
      <c r="AV2458">
        <v>352</v>
      </c>
      <c r="AW2458">
        <v>87</v>
      </c>
    </row>
    <row r="2459" spans="1:49" x14ac:dyDescent="0.35">
      <c r="A2459" s="1" t="s">
        <v>1281</v>
      </c>
      <c r="B2459" s="1" t="s">
        <v>1282</v>
      </c>
      <c r="C2459" s="1" t="s">
        <v>14</v>
      </c>
      <c r="D2459">
        <v>128</v>
      </c>
      <c r="E2459" s="1" t="s">
        <v>2257</v>
      </c>
      <c r="F2459">
        <v>20050829</v>
      </c>
      <c r="G2459">
        <v>97</v>
      </c>
      <c r="H2459">
        <v>103819</v>
      </c>
      <c r="I2459">
        <v>1</v>
      </c>
      <c r="J2459" s="1" t="s">
        <v>2156</v>
      </c>
      <c r="K2459" s="1" t="s">
        <v>111</v>
      </c>
      <c r="L2459" s="1" t="s">
        <v>2157</v>
      </c>
      <c r="M2459">
        <v>185</v>
      </c>
      <c r="N2459" s="1" t="s">
        <v>2181</v>
      </c>
      <c r="O2459">
        <v>24</v>
      </c>
      <c r="P2459">
        <v>103694</v>
      </c>
      <c r="Q2459">
        <v>27</v>
      </c>
      <c r="R2459" s="1" t="s">
        <v>2156</v>
      </c>
      <c r="S2459" s="1" t="s">
        <v>41</v>
      </c>
      <c r="T2459" s="1" t="s">
        <v>2157</v>
      </c>
      <c r="U2459">
        <v>168</v>
      </c>
      <c r="V2459" s="1" t="s">
        <v>2175</v>
      </c>
      <c r="W2459">
        <v>24.6</v>
      </c>
      <c r="X2459" s="1" t="s">
        <v>1361</v>
      </c>
      <c r="Y2459">
        <v>5</v>
      </c>
      <c r="Z2459" s="1" t="s">
        <v>64</v>
      </c>
      <c r="AA2459">
        <v>114</v>
      </c>
      <c r="AB2459">
        <v>10</v>
      </c>
      <c r="AC2459">
        <v>2</v>
      </c>
      <c r="AD2459">
        <v>95</v>
      </c>
      <c r="AE2459">
        <v>66</v>
      </c>
      <c r="AF2459">
        <v>56</v>
      </c>
      <c r="AG2459">
        <v>13</v>
      </c>
      <c r="AH2459">
        <v>15</v>
      </c>
      <c r="AI2459">
        <v>1</v>
      </c>
      <c r="AJ2459">
        <v>2</v>
      </c>
      <c r="AK2459">
        <v>2</v>
      </c>
      <c r="AL2459">
        <v>3</v>
      </c>
      <c r="AM2459">
        <v>97</v>
      </c>
      <c r="AN2459">
        <v>62</v>
      </c>
      <c r="AO2459">
        <v>38</v>
      </c>
      <c r="AP2459">
        <v>19</v>
      </c>
      <c r="AQ2459">
        <v>14</v>
      </c>
      <c r="AR2459">
        <v>4</v>
      </c>
      <c r="AS2459">
        <v>8</v>
      </c>
      <c r="AT2459">
        <v>1</v>
      </c>
      <c r="AU2459">
        <v>6975</v>
      </c>
      <c r="AV2459">
        <v>29</v>
      </c>
      <c r="AW2459">
        <v>1100</v>
      </c>
    </row>
    <row r="2460" spans="1:49" x14ac:dyDescent="0.35">
      <c r="A2460" s="1" t="s">
        <v>1281</v>
      </c>
      <c r="B2460" s="1" t="s">
        <v>1282</v>
      </c>
      <c r="C2460" s="1" t="s">
        <v>14</v>
      </c>
      <c r="D2460">
        <v>128</v>
      </c>
      <c r="E2460" s="1" t="s">
        <v>2257</v>
      </c>
      <c r="F2460">
        <v>20050829</v>
      </c>
      <c r="G2460">
        <v>98</v>
      </c>
      <c r="H2460">
        <v>103017</v>
      </c>
      <c r="J2460" s="1" t="s">
        <v>2156</v>
      </c>
      <c r="K2460" s="1" t="s">
        <v>28</v>
      </c>
      <c r="L2460" s="1" t="s">
        <v>2157</v>
      </c>
      <c r="M2460">
        <v>183</v>
      </c>
      <c r="N2460" s="1" t="s">
        <v>2169</v>
      </c>
      <c r="O2460">
        <v>28.1</v>
      </c>
      <c r="P2460">
        <v>103096</v>
      </c>
      <c r="R2460" s="1" t="s">
        <v>2159</v>
      </c>
      <c r="S2460" s="1" t="s">
        <v>273</v>
      </c>
      <c r="T2460" s="1" t="s">
        <v>2157</v>
      </c>
      <c r="U2460">
        <v>173</v>
      </c>
      <c r="V2460" s="1" t="s">
        <v>2171</v>
      </c>
      <c r="W2460">
        <v>27.6</v>
      </c>
      <c r="X2460" s="1" t="s">
        <v>1362</v>
      </c>
      <c r="Y2460">
        <v>5</v>
      </c>
      <c r="Z2460" s="1" t="s">
        <v>64</v>
      </c>
      <c r="AA2460">
        <v>187</v>
      </c>
      <c r="AB2460">
        <v>19</v>
      </c>
      <c r="AC2460">
        <v>6</v>
      </c>
      <c r="AD2460">
        <v>123</v>
      </c>
      <c r="AE2460">
        <v>71</v>
      </c>
      <c r="AF2460">
        <v>56</v>
      </c>
      <c r="AG2460">
        <v>26</v>
      </c>
      <c r="AH2460">
        <v>20</v>
      </c>
      <c r="AI2460">
        <v>4</v>
      </c>
      <c r="AJ2460">
        <v>7</v>
      </c>
      <c r="AK2460">
        <v>5</v>
      </c>
      <c r="AL2460">
        <v>8</v>
      </c>
      <c r="AM2460">
        <v>123</v>
      </c>
      <c r="AN2460">
        <v>69</v>
      </c>
      <c r="AO2460">
        <v>46</v>
      </c>
      <c r="AP2460">
        <v>23</v>
      </c>
      <c r="AQ2460">
        <v>19</v>
      </c>
      <c r="AR2460">
        <v>5</v>
      </c>
      <c r="AS2460">
        <v>12</v>
      </c>
      <c r="AT2460">
        <v>38</v>
      </c>
      <c r="AU2460">
        <v>900</v>
      </c>
      <c r="AV2460">
        <v>91</v>
      </c>
      <c r="AW2460">
        <v>449</v>
      </c>
    </row>
    <row r="2461" spans="1:49" x14ac:dyDescent="0.35">
      <c r="A2461" s="1" t="s">
        <v>1281</v>
      </c>
      <c r="B2461" s="1" t="s">
        <v>1282</v>
      </c>
      <c r="C2461" s="1" t="s">
        <v>14</v>
      </c>
      <c r="D2461">
        <v>128</v>
      </c>
      <c r="E2461" s="1" t="s">
        <v>2257</v>
      </c>
      <c r="F2461">
        <v>20050829</v>
      </c>
      <c r="G2461">
        <v>99</v>
      </c>
      <c r="H2461">
        <v>103900</v>
      </c>
      <c r="I2461">
        <v>11</v>
      </c>
      <c r="J2461" s="1" t="s">
        <v>2156</v>
      </c>
      <c r="K2461" s="1" t="s">
        <v>86</v>
      </c>
      <c r="L2461" s="1" t="s">
        <v>2157</v>
      </c>
      <c r="M2461">
        <v>180</v>
      </c>
      <c r="N2461" s="1" t="s">
        <v>2165</v>
      </c>
      <c r="O2461">
        <v>23.6</v>
      </c>
      <c r="P2461">
        <v>103602</v>
      </c>
      <c r="Q2461">
        <v>21</v>
      </c>
      <c r="R2461" s="1" t="s">
        <v>2156</v>
      </c>
      <c r="S2461" s="1" t="s">
        <v>82</v>
      </c>
      <c r="T2461" s="1" t="s">
        <v>2157</v>
      </c>
      <c r="U2461">
        <v>183</v>
      </c>
      <c r="V2461" s="1" t="s">
        <v>2177</v>
      </c>
      <c r="W2461">
        <v>25</v>
      </c>
      <c r="X2461" s="1" t="s">
        <v>1363</v>
      </c>
      <c r="Y2461">
        <v>5</v>
      </c>
      <c r="Z2461" s="1" t="s">
        <v>64</v>
      </c>
      <c r="AA2461">
        <v>114</v>
      </c>
      <c r="AB2461">
        <v>5</v>
      </c>
      <c r="AC2461">
        <v>3</v>
      </c>
      <c r="AD2461">
        <v>90</v>
      </c>
      <c r="AE2461">
        <v>59</v>
      </c>
      <c r="AF2461">
        <v>42</v>
      </c>
      <c r="AG2461">
        <v>18</v>
      </c>
      <c r="AH2461">
        <v>14</v>
      </c>
      <c r="AI2461">
        <v>7</v>
      </c>
      <c r="AJ2461">
        <v>9</v>
      </c>
      <c r="AK2461">
        <v>3</v>
      </c>
      <c r="AL2461">
        <v>8</v>
      </c>
      <c r="AM2461">
        <v>86</v>
      </c>
      <c r="AN2461">
        <v>39</v>
      </c>
      <c r="AO2461">
        <v>23</v>
      </c>
      <c r="AP2461">
        <v>20</v>
      </c>
      <c r="AQ2461">
        <v>13</v>
      </c>
      <c r="AR2461">
        <v>5</v>
      </c>
      <c r="AS2461">
        <v>12</v>
      </c>
      <c r="AT2461">
        <v>11</v>
      </c>
      <c r="AU2461">
        <v>1700</v>
      </c>
      <c r="AV2461">
        <v>23</v>
      </c>
      <c r="AW2461">
        <v>1255</v>
      </c>
    </row>
    <row r="2462" spans="1:49" x14ac:dyDescent="0.35">
      <c r="A2462" s="1" t="s">
        <v>1281</v>
      </c>
      <c r="B2462" s="1" t="s">
        <v>1282</v>
      </c>
      <c r="C2462" s="1" t="s">
        <v>14</v>
      </c>
      <c r="D2462">
        <v>128</v>
      </c>
      <c r="E2462" s="1" t="s">
        <v>2257</v>
      </c>
      <c r="F2462">
        <v>20050829</v>
      </c>
      <c r="G2462">
        <v>100</v>
      </c>
      <c r="H2462">
        <v>102106</v>
      </c>
      <c r="J2462" s="1" t="s">
        <v>2156</v>
      </c>
      <c r="K2462" s="1" t="s">
        <v>219</v>
      </c>
      <c r="L2462" s="1" t="s">
        <v>2157</v>
      </c>
      <c r="M2462">
        <v>188</v>
      </c>
      <c r="N2462" s="1" t="s">
        <v>2162</v>
      </c>
      <c r="O2462">
        <v>33</v>
      </c>
      <c r="P2462">
        <v>103387</v>
      </c>
      <c r="R2462" s="1" t="s">
        <v>2156</v>
      </c>
      <c r="S2462" s="1" t="s">
        <v>142</v>
      </c>
      <c r="T2462" s="1" t="s">
        <v>2157</v>
      </c>
      <c r="U2462">
        <v>185</v>
      </c>
      <c r="V2462" s="1" t="s">
        <v>2190</v>
      </c>
      <c r="W2462">
        <v>26.2</v>
      </c>
      <c r="X2462" s="1" t="s">
        <v>1364</v>
      </c>
      <c r="Y2462">
        <v>5</v>
      </c>
      <c r="Z2462" s="1" t="s">
        <v>64</v>
      </c>
      <c r="AA2462">
        <v>263</v>
      </c>
      <c r="AB2462">
        <v>9</v>
      </c>
      <c r="AC2462">
        <v>2</v>
      </c>
      <c r="AD2462">
        <v>191</v>
      </c>
      <c r="AE2462">
        <v>128</v>
      </c>
      <c r="AF2462">
        <v>91</v>
      </c>
      <c r="AG2462">
        <v>30</v>
      </c>
      <c r="AH2462">
        <v>27</v>
      </c>
      <c r="AI2462">
        <v>11</v>
      </c>
      <c r="AJ2462">
        <v>17</v>
      </c>
      <c r="AK2462">
        <v>11</v>
      </c>
      <c r="AL2462">
        <v>8</v>
      </c>
      <c r="AM2462">
        <v>184</v>
      </c>
      <c r="AN2462">
        <v>104</v>
      </c>
      <c r="AO2462">
        <v>73</v>
      </c>
      <c r="AP2462">
        <v>39</v>
      </c>
      <c r="AQ2462">
        <v>28</v>
      </c>
      <c r="AR2462">
        <v>7</v>
      </c>
      <c r="AS2462">
        <v>14</v>
      </c>
      <c r="AT2462">
        <v>59</v>
      </c>
      <c r="AU2462">
        <v>639</v>
      </c>
      <c r="AV2462">
        <v>51</v>
      </c>
      <c r="AW2462">
        <v>715</v>
      </c>
    </row>
    <row r="2463" spans="1:49" x14ac:dyDescent="0.35">
      <c r="A2463" s="1" t="s">
        <v>1281</v>
      </c>
      <c r="B2463" s="1" t="s">
        <v>1282</v>
      </c>
      <c r="C2463" s="1" t="s">
        <v>14</v>
      </c>
      <c r="D2463">
        <v>128</v>
      </c>
      <c r="E2463" s="1" t="s">
        <v>2257</v>
      </c>
      <c r="F2463">
        <v>20050829</v>
      </c>
      <c r="G2463">
        <v>101</v>
      </c>
      <c r="H2463">
        <v>103720</v>
      </c>
      <c r="I2463">
        <v>3</v>
      </c>
      <c r="J2463" s="1" t="s">
        <v>2156</v>
      </c>
      <c r="K2463" s="1" t="s">
        <v>150</v>
      </c>
      <c r="L2463" s="1" t="s">
        <v>2157</v>
      </c>
      <c r="M2463">
        <v>180</v>
      </c>
      <c r="N2463" s="1" t="s">
        <v>2184</v>
      </c>
      <c r="O2463">
        <v>24.5</v>
      </c>
      <c r="P2463">
        <v>103758</v>
      </c>
      <c r="Q2463">
        <v>25</v>
      </c>
      <c r="R2463" s="1" t="s">
        <v>2156</v>
      </c>
      <c r="S2463" s="1" t="s">
        <v>23</v>
      </c>
      <c r="T2463" s="1" t="s">
        <v>2157</v>
      </c>
      <c r="U2463">
        <v>188</v>
      </c>
      <c r="V2463" s="1" t="s">
        <v>2164</v>
      </c>
      <c r="W2463">
        <v>24.3</v>
      </c>
      <c r="X2463" s="1" t="s">
        <v>1365</v>
      </c>
      <c r="Y2463">
        <v>5</v>
      </c>
      <c r="Z2463" s="1" t="s">
        <v>64</v>
      </c>
      <c r="AA2463">
        <v>200</v>
      </c>
      <c r="AB2463">
        <v>7</v>
      </c>
      <c r="AC2463">
        <v>8</v>
      </c>
      <c r="AD2463">
        <v>161</v>
      </c>
      <c r="AE2463">
        <v>80</v>
      </c>
      <c r="AF2463">
        <v>59</v>
      </c>
      <c r="AG2463">
        <v>41</v>
      </c>
      <c r="AH2463">
        <v>25</v>
      </c>
      <c r="AI2463">
        <v>4</v>
      </c>
      <c r="AJ2463">
        <v>9</v>
      </c>
      <c r="AK2463">
        <v>19</v>
      </c>
      <c r="AL2463">
        <v>10</v>
      </c>
      <c r="AM2463">
        <v>157</v>
      </c>
      <c r="AN2463">
        <v>85</v>
      </c>
      <c r="AO2463">
        <v>60</v>
      </c>
      <c r="AP2463">
        <v>31</v>
      </c>
      <c r="AQ2463">
        <v>25</v>
      </c>
      <c r="AR2463">
        <v>8</v>
      </c>
      <c r="AS2463">
        <v>16</v>
      </c>
      <c r="AT2463">
        <v>4</v>
      </c>
      <c r="AU2463">
        <v>3335</v>
      </c>
      <c r="AV2463">
        <v>27</v>
      </c>
      <c r="AW2463">
        <v>1190</v>
      </c>
    </row>
    <row r="2464" spans="1:49" x14ac:dyDescent="0.35">
      <c r="A2464" s="1" t="s">
        <v>1281</v>
      </c>
      <c r="B2464" s="1" t="s">
        <v>1282</v>
      </c>
      <c r="C2464" s="1" t="s">
        <v>14</v>
      </c>
      <c r="D2464">
        <v>128</v>
      </c>
      <c r="E2464" s="1" t="s">
        <v>2257</v>
      </c>
      <c r="F2464">
        <v>20050829</v>
      </c>
      <c r="G2464">
        <v>102</v>
      </c>
      <c r="H2464">
        <v>103103</v>
      </c>
      <c r="I2464">
        <v>15</v>
      </c>
      <c r="J2464" s="1" t="s">
        <v>2156</v>
      </c>
      <c r="K2464" s="1" t="s">
        <v>90</v>
      </c>
      <c r="L2464" s="1" t="s">
        <v>2157</v>
      </c>
      <c r="M2464">
        <v>183</v>
      </c>
      <c r="N2464" s="1" t="s">
        <v>2168</v>
      </c>
      <c r="O2464">
        <v>27.6</v>
      </c>
      <c r="P2464">
        <v>103970</v>
      </c>
      <c r="Q2464">
        <v>17</v>
      </c>
      <c r="R2464" s="1" t="s">
        <v>2156</v>
      </c>
      <c r="S2464" s="1" t="s">
        <v>74</v>
      </c>
      <c r="T2464" s="1" t="s">
        <v>2157</v>
      </c>
      <c r="U2464">
        <v>175</v>
      </c>
      <c r="V2464" s="1" t="s">
        <v>2161</v>
      </c>
      <c r="W2464">
        <v>23.4</v>
      </c>
      <c r="X2464" s="1" t="s">
        <v>1366</v>
      </c>
      <c r="Y2464">
        <v>5</v>
      </c>
      <c r="Z2464" s="1" t="s">
        <v>64</v>
      </c>
      <c r="AA2464">
        <v>187</v>
      </c>
      <c r="AB2464">
        <v>13</v>
      </c>
      <c r="AC2464">
        <v>10</v>
      </c>
      <c r="AD2464">
        <v>138</v>
      </c>
      <c r="AE2464">
        <v>76</v>
      </c>
      <c r="AF2464">
        <v>60</v>
      </c>
      <c r="AG2464">
        <v>32</v>
      </c>
      <c r="AH2464">
        <v>24</v>
      </c>
      <c r="AI2464">
        <v>3</v>
      </c>
      <c r="AJ2464">
        <v>7</v>
      </c>
      <c r="AK2464">
        <v>3</v>
      </c>
      <c r="AL2464">
        <v>6</v>
      </c>
      <c r="AM2464">
        <v>170</v>
      </c>
      <c r="AN2464">
        <v>107</v>
      </c>
      <c r="AO2464">
        <v>67</v>
      </c>
      <c r="AP2464">
        <v>31</v>
      </c>
      <c r="AQ2464">
        <v>24</v>
      </c>
      <c r="AR2464">
        <v>13</v>
      </c>
      <c r="AS2464">
        <v>20</v>
      </c>
      <c r="AT2464">
        <v>17</v>
      </c>
      <c r="AU2464">
        <v>1391</v>
      </c>
      <c r="AV2464">
        <v>15</v>
      </c>
      <c r="AW2464">
        <v>1420</v>
      </c>
    </row>
    <row r="2465" spans="1:49" x14ac:dyDescent="0.35">
      <c r="A2465" s="1" t="s">
        <v>1281</v>
      </c>
      <c r="B2465" s="1" t="s">
        <v>1282</v>
      </c>
      <c r="C2465" s="1" t="s">
        <v>14</v>
      </c>
      <c r="D2465">
        <v>128</v>
      </c>
      <c r="E2465" s="1" t="s">
        <v>2257</v>
      </c>
      <c r="F2465">
        <v>20050829</v>
      </c>
      <c r="G2465">
        <v>103</v>
      </c>
      <c r="H2465">
        <v>104269</v>
      </c>
      <c r="J2465" s="1" t="s">
        <v>2156</v>
      </c>
      <c r="K2465" s="1" t="s">
        <v>44</v>
      </c>
      <c r="L2465" s="1" t="s">
        <v>2172</v>
      </c>
      <c r="M2465">
        <v>188</v>
      </c>
      <c r="N2465" s="1" t="s">
        <v>2161</v>
      </c>
      <c r="O2465">
        <v>21.7</v>
      </c>
      <c r="P2465">
        <v>104925</v>
      </c>
      <c r="R2465" s="1" t="s">
        <v>2156</v>
      </c>
      <c r="S2465" s="1" t="s">
        <v>608</v>
      </c>
      <c r="T2465" s="1" t="s">
        <v>2157</v>
      </c>
      <c r="U2465">
        <v>188</v>
      </c>
      <c r="V2465" s="1" t="s">
        <v>2199</v>
      </c>
      <c r="W2465">
        <v>18.2</v>
      </c>
      <c r="X2465" s="1" t="s">
        <v>1367</v>
      </c>
      <c r="Y2465">
        <v>5</v>
      </c>
      <c r="Z2465" s="1" t="s">
        <v>64</v>
      </c>
      <c r="AA2465">
        <v>184</v>
      </c>
      <c r="AB2465">
        <v>13</v>
      </c>
      <c r="AC2465">
        <v>13</v>
      </c>
      <c r="AD2465">
        <v>148</v>
      </c>
      <c r="AE2465">
        <v>90</v>
      </c>
      <c r="AF2465">
        <v>69</v>
      </c>
      <c r="AG2465">
        <v>29</v>
      </c>
      <c r="AH2465">
        <v>24</v>
      </c>
      <c r="AI2465">
        <v>7</v>
      </c>
      <c r="AJ2465">
        <v>11</v>
      </c>
      <c r="AK2465">
        <v>5</v>
      </c>
      <c r="AL2465">
        <v>3</v>
      </c>
      <c r="AM2465">
        <v>154</v>
      </c>
      <c r="AN2465">
        <v>106</v>
      </c>
      <c r="AO2465">
        <v>66</v>
      </c>
      <c r="AP2465">
        <v>26</v>
      </c>
      <c r="AQ2465">
        <v>25</v>
      </c>
      <c r="AR2465">
        <v>6</v>
      </c>
      <c r="AS2465">
        <v>14</v>
      </c>
      <c r="AT2465">
        <v>48</v>
      </c>
      <c r="AU2465">
        <v>770</v>
      </c>
      <c r="AV2465">
        <v>97</v>
      </c>
      <c r="AW2465">
        <v>431</v>
      </c>
    </row>
    <row r="2466" spans="1:49" x14ac:dyDescent="0.35">
      <c r="A2466" s="1" t="s">
        <v>1281</v>
      </c>
      <c r="B2466" s="1" t="s">
        <v>1282</v>
      </c>
      <c r="C2466" s="1" t="s">
        <v>14</v>
      </c>
      <c r="D2466">
        <v>128</v>
      </c>
      <c r="E2466" s="1" t="s">
        <v>2257</v>
      </c>
      <c r="F2466">
        <v>20050829</v>
      </c>
      <c r="G2466">
        <v>104</v>
      </c>
      <c r="H2466">
        <v>103813</v>
      </c>
      <c r="J2466" s="1" t="s">
        <v>2156</v>
      </c>
      <c r="K2466" s="1" t="s">
        <v>130</v>
      </c>
      <c r="L2466" s="1" t="s">
        <v>2172</v>
      </c>
      <c r="M2466">
        <v>185</v>
      </c>
      <c r="N2466" s="1" t="s">
        <v>2188</v>
      </c>
      <c r="O2466">
        <v>24.1</v>
      </c>
      <c r="P2466">
        <v>103018</v>
      </c>
      <c r="Q2466">
        <v>30</v>
      </c>
      <c r="R2466" s="1" t="s">
        <v>2156</v>
      </c>
      <c r="S2466" s="1" t="s">
        <v>35</v>
      </c>
      <c r="T2466" s="1" t="s">
        <v>2157</v>
      </c>
      <c r="U2466">
        <v>196</v>
      </c>
      <c r="V2466" s="1" t="s">
        <v>2174</v>
      </c>
      <c r="W2466">
        <v>28.1</v>
      </c>
      <c r="X2466" s="1" t="s">
        <v>1368</v>
      </c>
      <c r="Y2466">
        <v>5</v>
      </c>
      <c r="Z2466" s="1" t="s">
        <v>64</v>
      </c>
      <c r="AA2466">
        <v>146</v>
      </c>
      <c r="AB2466">
        <v>3</v>
      </c>
      <c r="AC2466">
        <v>1</v>
      </c>
      <c r="AD2466">
        <v>115</v>
      </c>
      <c r="AE2466">
        <v>87</v>
      </c>
      <c r="AF2466">
        <v>65</v>
      </c>
      <c r="AG2466">
        <v>19</v>
      </c>
      <c r="AH2466">
        <v>19</v>
      </c>
      <c r="AI2466">
        <v>4</v>
      </c>
      <c r="AJ2466">
        <v>5</v>
      </c>
      <c r="AK2466">
        <v>22</v>
      </c>
      <c r="AL2466">
        <v>8</v>
      </c>
      <c r="AM2466">
        <v>132</v>
      </c>
      <c r="AN2466">
        <v>84</v>
      </c>
      <c r="AO2466">
        <v>60</v>
      </c>
      <c r="AP2466">
        <v>27</v>
      </c>
      <c r="AQ2466">
        <v>20</v>
      </c>
      <c r="AR2466">
        <v>9</v>
      </c>
      <c r="AS2466">
        <v>12</v>
      </c>
      <c r="AT2466">
        <v>57</v>
      </c>
      <c r="AU2466">
        <v>667</v>
      </c>
      <c r="AV2466">
        <v>32</v>
      </c>
      <c r="AW2466">
        <v>1055</v>
      </c>
    </row>
    <row r="2467" spans="1:49" x14ac:dyDescent="0.35">
      <c r="A2467" s="1" t="s">
        <v>1281</v>
      </c>
      <c r="B2467" s="1" t="s">
        <v>1282</v>
      </c>
      <c r="C2467" s="1" t="s">
        <v>14</v>
      </c>
      <c r="D2467">
        <v>128</v>
      </c>
      <c r="E2467" s="1" t="s">
        <v>2257</v>
      </c>
      <c r="F2467">
        <v>20050829</v>
      </c>
      <c r="G2467">
        <v>105</v>
      </c>
      <c r="H2467">
        <v>103909</v>
      </c>
      <c r="I2467">
        <v>8</v>
      </c>
      <c r="J2467" s="1" t="s">
        <v>2156</v>
      </c>
      <c r="K2467" s="1" t="s">
        <v>84</v>
      </c>
      <c r="L2467" s="1" t="s">
        <v>2157</v>
      </c>
      <c r="M2467">
        <v>175</v>
      </c>
      <c r="N2467" s="1" t="s">
        <v>2165</v>
      </c>
      <c r="O2467">
        <v>23.6</v>
      </c>
      <c r="P2467">
        <v>104417</v>
      </c>
      <c r="R2467" s="1" t="s">
        <v>2156</v>
      </c>
      <c r="S2467" s="1" t="s">
        <v>132</v>
      </c>
      <c r="T2467" s="1" t="s">
        <v>2157</v>
      </c>
      <c r="U2467">
        <v>193</v>
      </c>
      <c r="V2467" s="1" t="s">
        <v>2179</v>
      </c>
      <c r="W2467">
        <v>21</v>
      </c>
      <c r="X2467" s="1" t="s">
        <v>1369</v>
      </c>
      <c r="Y2467">
        <v>5</v>
      </c>
      <c r="Z2467" s="1" t="s">
        <v>64</v>
      </c>
      <c r="AA2467">
        <v>161</v>
      </c>
      <c r="AB2467">
        <v>9</v>
      </c>
      <c r="AC2467">
        <v>6</v>
      </c>
      <c r="AD2467">
        <v>128</v>
      </c>
      <c r="AE2467">
        <v>95</v>
      </c>
      <c r="AF2467">
        <v>68</v>
      </c>
      <c r="AG2467">
        <v>19</v>
      </c>
      <c r="AH2467">
        <v>19</v>
      </c>
      <c r="AI2467">
        <v>3</v>
      </c>
      <c r="AJ2467">
        <v>3</v>
      </c>
      <c r="AK2467">
        <v>14</v>
      </c>
      <c r="AL2467">
        <v>9</v>
      </c>
      <c r="AM2467">
        <v>146</v>
      </c>
      <c r="AN2467">
        <v>92</v>
      </c>
      <c r="AO2467">
        <v>61</v>
      </c>
      <c r="AP2467">
        <v>22</v>
      </c>
      <c r="AQ2467">
        <v>18</v>
      </c>
      <c r="AR2467">
        <v>7</v>
      </c>
      <c r="AS2467">
        <v>12</v>
      </c>
      <c r="AT2467">
        <v>8</v>
      </c>
      <c r="AU2467">
        <v>1765</v>
      </c>
      <c r="AV2467">
        <v>42</v>
      </c>
      <c r="AW2467">
        <v>825</v>
      </c>
    </row>
    <row r="2468" spans="1:49" x14ac:dyDescent="0.35">
      <c r="A2468" s="1" t="s">
        <v>1281</v>
      </c>
      <c r="B2468" s="1" t="s">
        <v>1282</v>
      </c>
      <c r="C2468" s="1" t="s">
        <v>14</v>
      </c>
      <c r="D2468">
        <v>128</v>
      </c>
      <c r="E2468" s="1" t="s">
        <v>2257</v>
      </c>
      <c r="F2468">
        <v>20050829</v>
      </c>
      <c r="G2468">
        <v>106</v>
      </c>
      <c r="H2468">
        <v>103454</v>
      </c>
      <c r="J2468" s="1" t="s">
        <v>2156</v>
      </c>
      <c r="K2468" s="1" t="s">
        <v>54</v>
      </c>
      <c r="L2468" s="1" t="s">
        <v>2157</v>
      </c>
      <c r="M2468">
        <v>183</v>
      </c>
      <c r="N2468" s="1" t="s">
        <v>2177</v>
      </c>
      <c r="O2468">
        <v>25.8</v>
      </c>
      <c r="P2468">
        <v>104527</v>
      </c>
      <c r="R2468" s="1" t="s">
        <v>2156</v>
      </c>
      <c r="S2468" s="1" t="s">
        <v>318</v>
      </c>
      <c r="T2468" s="1" t="s">
        <v>2157</v>
      </c>
      <c r="U2468">
        <v>183</v>
      </c>
      <c r="V2468" s="1" t="s">
        <v>2181</v>
      </c>
      <c r="W2468">
        <v>20.399999999999999</v>
      </c>
      <c r="X2468" s="1" t="s">
        <v>1214</v>
      </c>
      <c r="Y2468">
        <v>5</v>
      </c>
      <c r="Z2468" s="1" t="s">
        <v>64</v>
      </c>
      <c r="AA2468">
        <v>144</v>
      </c>
      <c r="AB2468">
        <v>1</v>
      </c>
      <c r="AC2468">
        <v>2</v>
      </c>
      <c r="AD2468">
        <v>98</v>
      </c>
      <c r="AE2468">
        <v>61</v>
      </c>
      <c r="AF2468">
        <v>40</v>
      </c>
      <c r="AG2468">
        <v>19</v>
      </c>
      <c r="AH2468">
        <v>12</v>
      </c>
      <c r="AI2468">
        <v>12</v>
      </c>
      <c r="AJ2468">
        <v>14</v>
      </c>
      <c r="AK2468">
        <v>4</v>
      </c>
      <c r="AL2468">
        <v>4</v>
      </c>
      <c r="AM2468">
        <v>80</v>
      </c>
      <c r="AN2468">
        <v>46</v>
      </c>
      <c r="AO2468">
        <v>23</v>
      </c>
      <c r="AP2468">
        <v>15</v>
      </c>
      <c r="AQ2468">
        <v>13</v>
      </c>
      <c r="AR2468">
        <v>5</v>
      </c>
      <c r="AS2468">
        <v>13</v>
      </c>
      <c r="AT2468">
        <v>58</v>
      </c>
      <c r="AU2468">
        <v>665</v>
      </c>
      <c r="AV2468">
        <v>62</v>
      </c>
      <c r="AW2468">
        <v>587</v>
      </c>
    </row>
    <row r="2469" spans="1:49" x14ac:dyDescent="0.35">
      <c r="A2469" s="1" t="s">
        <v>1281</v>
      </c>
      <c r="B2469" s="1" t="s">
        <v>1282</v>
      </c>
      <c r="C2469" s="1" t="s">
        <v>14</v>
      </c>
      <c r="D2469">
        <v>128</v>
      </c>
      <c r="E2469" s="1" t="s">
        <v>2257</v>
      </c>
      <c r="F2469">
        <v>20050829</v>
      </c>
      <c r="G2469">
        <v>107</v>
      </c>
      <c r="H2469">
        <v>104755</v>
      </c>
      <c r="I2469">
        <v>13</v>
      </c>
      <c r="J2469" s="1" t="s">
        <v>2156</v>
      </c>
      <c r="K2469" s="1" t="s">
        <v>276</v>
      </c>
      <c r="L2469" s="1" t="s">
        <v>2157</v>
      </c>
      <c r="M2469">
        <v>185</v>
      </c>
      <c r="N2469" s="1" t="s">
        <v>2171</v>
      </c>
      <c r="O2469">
        <v>19.100000000000001</v>
      </c>
      <c r="P2469">
        <v>103344</v>
      </c>
      <c r="Q2469">
        <v>18</v>
      </c>
      <c r="R2469" s="1" t="s">
        <v>2156</v>
      </c>
      <c r="S2469" s="1" t="s">
        <v>78</v>
      </c>
      <c r="T2469" s="1" t="s">
        <v>2157</v>
      </c>
      <c r="U2469">
        <v>193</v>
      </c>
      <c r="V2469" s="1" t="s">
        <v>2178</v>
      </c>
      <c r="W2469">
        <v>26.4</v>
      </c>
      <c r="X2469" s="1" t="s">
        <v>1370</v>
      </c>
      <c r="Y2469">
        <v>5</v>
      </c>
      <c r="Z2469" s="1" t="s">
        <v>64</v>
      </c>
      <c r="AA2469">
        <v>227</v>
      </c>
      <c r="AB2469">
        <v>6</v>
      </c>
      <c r="AC2469">
        <v>5</v>
      </c>
      <c r="AD2469">
        <v>172</v>
      </c>
      <c r="AE2469">
        <v>125</v>
      </c>
      <c r="AF2469">
        <v>90</v>
      </c>
      <c r="AG2469">
        <v>22</v>
      </c>
      <c r="AH2469">
        <v>25</v>
      </c>
      <c r="AI2469">
        <v>7</v>
      </c>
      <c r="AJ2469">
        <v>10</v>
      </c>
      <c r="AK2469">
        <v>21</v>
      </c>
      <c r="AL2469">
        <v>3</v>
      </c>
      <c r="AM2469">
        <v>166</v>
      </c>
      <c r="AN2469">
        <v>102</v>
      </c>
      <c r="AO2469">
        <v>69</v>
      </c>
      <c r="AP2469">
        <v>36</v>
      </c>
      <c r="AQ2469">
        <v>25</v>
      </c>
      <c r="AR2469">
        <v>8</v>
      </c>
      <c r="AS2469">
        <v>13</v>
      </c>
      <c r="AT2469">
        <v>13</v>
      </c>
      <c r="AU2469">
        <v>1489</v>
      </c>
      <c r="AV2469">
        <v>19</v>
      </c>
      <c r="AW2469">
        <v>1360</v>
      </c>
    </row>
    <row r="2470" spans="1:49" x14ac:dyDescent="0.35">
      <c r="A2470" s="1" t="s">
        <v>1281</v>
      </c>
      <c r="B2470" s="1" t="s">
        <v>1282</v>
      </c>
      <c r="C2470" s="1" t="s">
        <v>14</v>
      </c>
      <c r="D2470">
        <v>128</v>
      </c>
      <c r="E2470" s="1" t="s">
        <v>2257</v>
      </c>
      <c r="F2470">
        <v>20050829</v>
      </c>
      <c r="G2470">
        <v>108</v>
      </c>
      <c r="H2470">
        <v>104068</v>
      </c>
      <c r="J2470" s="1" t="s">
        <v>2156</v>
      </c>
      <c r="K2470" s="1" t="s">
        <v>72</v>
      </c>
      <c r="L2470" s="1" t="s">
        <v>2157</v>
      </c>
      <c r="M2470">
        <v>183</v>
      </c>
      <c r="N2470" s="1" t="s">
        <v>2164</v>
      </c>
      <c r="O2470">
        <v>22.8</v>
      </c>
      <c r="P2470">
        <v>103163</v>
      </c>
      <c r="Q2470">
        <v>29</v>
      </c>
      <c r="R2470" s="1" t="s">
        <v>2156</v>
      </c>
      <c r="S2470" s="1" t="s">
        <v>56</v>
      </c>
      <c r="T2470" s="1" t="s">
        <v>2157</v>
      </c>
      <c r="U2470">
        <v>188</v>
      </c>
      <c r="V2470" s="1" t="s">
        <v>2169</v>
      </c>
      <c r="W2470">
        <v>27.4</v>
      </c>
      <c r="X2470" s="1" t="s">
        <v>1371</v>
      </c>
      <c r="Y2470">
        <v>5</v>
      </c>
      <c r="Z2470" s="1" t="s">
        <v>64</v>
      </c>
      <c r="AA2470">
        <v>198</v>
      </c>
      <c r="AB2470">
        <v>20</v>
      </c>
      <c r="AC2470">
        <v>4</v>
      </c>
      <c r="AD2470">
        <v>163</v>
      </c>
      <c r="AE2470">
        <v>92</v>
      </c>
      <c r="AF2470">
        <v>66</v>
      </c>
      <c r="AG2470">
        <v>36</v>
      </c>
      <c r="AH2470">
        <v>26</v>
      </c>
      <c r="AI2470">
        <v>9</v>
      </c>
      <c r="AJ2470">
        <v>14</v>
      </c>
      <c r="AK2470">
        <v>9</v>
      </c>
      <c r="AL2470">
        <v>7</v>
      </c>
      <c r="AM2470">
        <v>150</v>
      </c>
      <c r="AN2470">
        <v>80</v>
      </c>
      <c r="AO2470">
        <v>56</v>
      </c>
      <c r="AP2470">
        <v>39</v>
      </c>
      <c r="AQ2470">
        <v>25</v>
      </c>
      <c r="AR2470">
        <v>7</v>
      </c>
      <c r="AS2470">
        <v>13</v>
      </c>
      <c r="AT2470">
        <v>46</v>
      </c>
      <c r="AU2470">
        <v>795</v>
      </c>
      <c r="AV2470">
        <v>31</v>
      </c>
      <c r="AW2470">
        <v>1055</v>
      </c>
    </row>
    <row r="2471" spans="1:49" x14ac:dyDescent="0.35">
      <c r="A2471" s="1" t="s">
        <v>1281</v>
      </c>
      <c r="B2471" s="1" t="s">
        <v>1282</v>
      </c>
      <c r="C2471" s="1" t="s">
        <v>14</v>
      </c>
      <c r="D2471">
        <v>128</v>
      </c>
      <c r="E2471" s="1" t="s">
        <v>2257</v>
      </c>
      <c r="F2471">
        <v>20050829</v>
      </c>
      <c r="G2471">
        <v>109</v>
      </c>
      <c r="H2471">
        <v>101736</v>
      </c>
      <c r="I2471">
        <v>7</v>
      </c>
      <c r="J2471" s="1" t="s">
        <v>2156</v>
      </c>
      <c r="K2471" s="1" t="s">
        <v>675</v>
      </c>
      <c r="L2471" s="1" t="s">
        <v>2157</v>
      </c>
      <c r="M2471">
        <v>180</v>
      </c>
      <c r="N2471" s="1" t="s">
        <v>2164</v>
      </c>
      <c r="O2471">
        <v>35.299999999999997</v>
      </c>
      <c r="P2471">
        <v>104607</v>
      </c>
      <c r="Q2471">
        <v>32</v>
      </c>
      <c r="R2471" s="1" t="s">
        <v>2156</v>
      </c>
      <c r="S2471" s="1" t="s">
        <v>42</v>
      </c>
      <c r="T2471" s="1" t="s">
        <v>2157</v>
      </c>
      <c r="U2471">
        <v>196</v>
      </c>
      <c r="V2471" s="1" t="s">
        <v>2160</v>
      </c>
      <c r="W2471">
        <v>19.899999999999999</v>
      </c>
      <c r="X2471" s="1" t="s">
        <v>1372</v>
      </c>
      <c r="Y2471">
        <v>5</v>
      </c>
      <c r="Z2471" s="1" t="s">
        <v>64</v>
      </c>
      <c r="AA2471">
        <v>149</v>
      </c>
      <c r="AB2471">
        <v>14</v>
      </c>
      <c r="AC2471">
        <v>7</v>
      </c>
      <c r="AD2471">
        <v>133</v>
      </c>
      <c r="AE2471">
        <v>75</v>
      </c>
      <c r="AF2471">
        <v>51</v>
      </c>
      <c r="AG2471">
        <v>35</v>
      </c>
      <c r="AH2471">
        <v>19</v>
      </c>
      <c r="AI2471">
        <v>5</v>
      </c>
      <c r="AJ2471">
        <v>7</v>
      </c>
      <c r="AK2471">
        <v>11</v>
      </c>
      <c r="AL2471">
        <v>3</v>
      </c>
      <c r="AM2471">
        <v>121</v>
      </c>
      <c r="AN2471">
        <v>72</v>
      </c>
      <c r="AO2471">
        <v>50</v>
      </c>
      <c r="AP2471">
        <v>26</v>
      </c>
      <c r="AQ2471">
        <v>19</v>
      </c>
      <c r="AR2471">
        <v>5</v>
      </c>
      <c r="AS2471">
        <v>9</v>
      </c>
      <c r="AT2471">
        <v>7</v>
      </c>
      <c r="AU2471">
        <v>2190</v>
      </c>
      <c r="AV2471">
        <v>34</v>
      </c>
      <c r="AW2471">
        <v>965</v>
      </c>
    </row>
    <row r="2472" spans="1:49" x14ac:dyDescent="0.35">
      <c r="A2472" s="1" t="s">
        <v>1281</v>
      </c>
      <c r="B2472" s="1" t="s">
        <v>1282</v>
      </c>
      <c r="C2472" s="1" t="s">
        <v>14</v>
      </c>
      <c r="D2472">
        <v>128</v>
      </c>
      <c r="E2472" s="1" t="s">
        <v>2257</v>
      </c>
      <c r="F2472">
        <v>20050829</v>
      </c>
      <c r="G2472">
        <v>110</v>
      </c>
      <c r="H2472">
        <v>103598</v>
      </c>
      <c r="J2472" s="1" t="s">
        <v>2156</v>
      </c>
      <c r="K2472" s="1" t="s">
        <v>260</v>
      </c>
      <c r="L2472" s="1" t="s">
        <v>2157</v>
      </c>
      <c r="M2472">
        <v>185</v>
      </c>
      <c r="N2472" s="1" t="s">
        <v>2175</v>
      </c>
      <c r="O2472">
        <v>25.1</v>
      </c>
      <c r="P2472">
        <v>104022</v>
      </c>
      <c r="Q2472">
        <v>24</v>
      </c>
      <c r="R2472" s="1" t="s">
        <v>2156</v>
      </c>
      <c r="S2472" s="1" t="s">
        <v>26</v>
      </c>
      <c r="T2472" s="1" t="s">
        <v>2157</v>
      </c>
      <c r="U2472">
        <v>183</v>
      </c>
      <c r="V2472" s="1" t="s">
        <v>2166</v>
      </c>
      <c r="W2472">
        <v>23.1</v>
      </c>
      <c r="X2472" s="1" t="s">
        <v>1373</v>
      </c>
      <c r="Y2472">
        <v>5</v>
      </c>
      <c r="Z2472" s="1" t="s">
        <v>64</v>
      </c>
      <c r="AA2472">
        <v>177</v>
      </c>
      <c r="AB2472">
        <v>14</v>
      </c>
      <c r="AC2472">
        <v>4</v>
      </c>
      <c r="AD2472">
        <v>152</v>
      </c>
      <c r="AE2472">
        <v>93</v>
      </c>
      <c r="AF2472">
        <v>72</v>
      </c>
      <c r="AG2472">
        <v>28</v>
      </c>
      <c r="AH2472">
        <v>25</v>
      </c>
      <c r="AI2472">
        <v>7</v>
      </c>
      <c r="AJ2472">
        <v>12</v>
      </c>
      <c r="AK2472">
        <v>6</v>
      </c>
      <c r="AL2472">
        <v>3</v>
      </c>
      <c r="AM2472">
        <v>150</v>
      </c>
      <c r="AN2472">
        <v>73</v>
      </c>
      <c r="AO2472">
        <v>52</v>
      </c>
      <c r="AP2472">
        <v>44</v>
      </c>
      <c r="AQ2472">
        <v>25</v>
      </c>
      <c r="AR2472">
        <v>9</v>
      </c>
      <c r="AS2472">
        <v>14</v>
      </c>
      <c r="AT2472">
        <v>54</v>
      </c>
      <c r="AU2472">
        <v>701</v>
      </c>
      <c r="AV2472">
        <v>26</v>
      </c>
      <c r="AW2472">
        <v>1220</v>
      </c>
    </row>
    <row r="2473" spans="1:49" x14ac:dyDescent="0.35">
      <c r="A2473" s="1" t="s">
        <v>1281</v>
      </c>
      <c r="B2473" s="1" t="s">
        <v>1282</v>
      </c>
      <c r="C2473" s="1" t="s">
        <v>14</v>
      </c>
      <c r="D2473">
        <v>128</v>
      </c>
      <c r="E2473" s="1" t="s">
        <v>2257</v>
      </c>
      <c r="F2473">
        <v>20050829</v>
      </c>
      <c r="G2473">
        <v>111</v>
      </c>
      <c r="H2473">
        <v>103990</v>
      </c>
      <c r="I2473">
        <v>19</v>
      </c>
      <c r="J2473" s="1" t="s">
        <v>2156</v>
      </c>
      <c r="K2473" s="1" t="s">
        <v>65</v>
      </c>
      <c r="L2473" s="1" t="s">
        <v>2157</v>
      </c>
      <c r="M2473">
        <v>180</v>
      </c>
      <c r="N2473" s="1" t="s">
        <v>2161</v>
      </c>
      <c r="O2473">
        <v>23.3</v>
      </c>
      <c r="P2473">
        <v>103206</v>
      </c>
      <c r="R2473" s="1" t="s">
        <v>2156</v>
      </c>
      <c r="S2473" s="1" t="s">
        <v>29</v>
      </c>
      <c r="T2473" s="1" t="s">
        <v>2157</v>
      </c>
      <c r="U2473">
        <v>175</v>
      </c>
      <c r="V2473" s="1" t="s">
        <v>2171</v>
      </c>
      <c r="W2473">
        <v>27.2</v>
      </c>
      <c r="X2473" s="1" t="s">
        <v>1374</v>
      </c>
      <c r="Y2473">
        <v>5</v>
      </c>
      <c r="Z2473" s="1" t="s">
        <v>64</v>
      </c>
      <c r="AA2473">
        <v>201</v>
      </c>
      <c r="AB2473">
        <v>7</v>
      </c>
      <c r="AC2473">
        <v>5</v>
      </c>
      <c r="AD2473">
        <v>151</v>
      </c>
      <c r="AE2473">
        <v>100</v>
      </c>
      <c r="AF2473">
        <v>73</v>
      </c>
      <c r="AG2473">
        <v>31</v>
      </c>
      <c r="AH2473">
        <v>23</v>
      </c>
      <c r="AI2473">
        <v>6</v>
      </c>
      <c r="AJ2473">
        <v>8</v>
      </c>
      <c r="AK2473">
        <v>7</v>
      </c>
      <c r="AL2473">
        <v>2</v>
      </c>
      <c r="AM2473">
        <v>145</v>
      </c>
      <c r="AN2473">
        <v>73</v>
      </c>
      <c r="AO2473">
        <v>57</v>
      </c>
      <c r="AP2473">
        <v>39</v>
      </c>
      <c r="AQ2473">
        <v>23</v>
      </c>
      <c r="AR2473">
        <v>4</v>
      </c>
      <c r="AS2473">
        <v>8</v>
      </c>
      <c r="AT2473">
        <v>20</v>
      </c>
      <c r="AU2473">
        <v>1350</v>
      </c>
      <c r="AV2473">
        <v>35</v>
      </c>
      <c r="AW2473">
        <v>960</v>
      </c>
    </row>
    <row r="2474" spans="1:49" x14ac:dyDescent="0.35">
      <c r="A2474" s="1" t="s">
        <v>1281</v>
      </c>
      <c r="B2474" s="1" t="s">
        <v>1282</v>
      </c>
      <c r="C2474" s="1" t="s">
        <v>14</v>
      </c>
      <c r="D2474">
        <v>128</v>
      </c>
      <c r="E2474" s="1" t="s">
        <v>2257</v>
      </c>
      <c r="F2474">
        <v>20050829</v>
      </c>
      <c r="G2474">
        <v>112</v>
      </c>
      <c r="H2474">
        <v>103484</v>
      </c>
      <c r="J2474" s="1" t="s">
        <v>2173</v>
      </c>
      <c r="K2474" s="1" t="s">
        <v>179</v>
      </c>
      <c r="L2474" s="1" t="s">
        <v>2157</v>
      </c>
      <c r="M2474">
        <v>185</v>
      </c>
      <c r="N2474" s="1" t="s">
        <v>2164</v>
      </c>
      <c r="O2474">
        <v>25.6</v>
      </c>
      <c r="P2474">
        <v>104745</v>
      </c>
      <c r="Q2474">
        <v>2</v>
      </c>
      <c r="R2474" s="1" t="s">
        <v>2156</v>
      </c>
      <c r="S2474" s="1" t="s">
        <v>62</v>
      </c>
      <c r="T2474" s="1" t="s">
        <v>2172</v>
      </c>
      <c r="U2474">
        <v>185</v>
      </c>
      <c r="V2474" s="1" t="s">
        <v>2161</v>
      </c>
      <c r="W2474">
        <v>19.2</v>
      </c>
      <c r="X2474" s="1" t="s">
        <v>1375</v>
      </c>
      <c r="Y2474">
        <v>5</v>
      </c>
      <c r="Z2474" s="1" t="s">
        <v>64</v>
      </c>
      <c r="AA2474">
        <v>145</v>
      </c>
      <c r="AB2474">
        <v>10</v>
      </c>
      <c r="AC2474">
        <v>3</v>
      </c>
      <c r="AD2474">
        <v>115</v>
      </c>
      <c r="AE2474">
        <v>74</v>
      </c>
      <c r="AF2474">
        <v>56</v>
      </c>
      <c r="AG2474">
        <v>21</v>
      </c>
      <c r="AH2474">
        <v>18</v>
      </c>
      <c r="AI2474">
        <v>8</v>
      </c>
      <c r="AJ2474">
        <v>10</v>
      </c>
      <c r="AK2474">
        <v>3</v>
      </c>
      <c r="AL2474">
        <v>4</v>
      </c>
      <c r="AM2474">
        <v>102</v>
      </c>
      <c r="AN2474">
        <v>79</v>
      </c>
      <c r="AO2474">
        <v>48</v>
      </c>
      <c r="AP2474">
        <v>10</v>
      </c>
      <c r="AQ2474">
        <v>18</v>
      </c>
      <c r="AR2474">
        <v>1</v>
      </c>
      <c r="AS2474">
        <v>7</v>
      </c>
      <c r="AT2474">
        <v>49</v>
      </c>
      <c r="AU2474">
        <v>740</v>
      </c>
      <c r="AV2474">
        <v>2</v>
      </c>
      <c r="AW2474">
        <v>4320</v>
      </c>
    </row>
    <row r="2475" spans="1:49" x14ac:dyDescent="0.35">
      <c r="A2475" s="1" t="s">
        <v>1281</v>
      </c>
      <c r="B2475" s="1" t="s">
        <v>1282</v>
      </c>
      <c r="C2475" s="1" t="s">
        <v>14</v>
      </c>
      <c r="D2475">
        <v>128</v>
      </c>
      <c r="E2475" s="1" t="s">
        <v>2257</v>
      </c>
      <c r="F2475">
        <v>20050829</v>
      </c>
      <c r="G2475">
        <v>113</v>
      </c>
      <c r="H2475">
        <v>103819</v>
      </c>
      <c r="I2475">
        <v>1</v>
      </c>
      <c r="J2475" s="1" t="s">
        <v>2156</v>
      </c>
      <c r="K2475" s="1" t="s">
        <v>111</v>
      </c>
      <c r="L2475" s="1" t="s">
        <v>2157</v>
      </c>
      <c r="M2475">
        <v>185</v>
      </c>
      <c r="N2475" s="1" t="s">
        <v>2181</v>
      </c>
      <c r="O2475">
        <v>24</v>
      </c>
      <c r="P2475">
        <v>103017</v>
      </c>
      <c r="R2475" s="1" t="s">
        <v>2156</v>
      </c>
      <c r="S2475" s="1" t="s">
        <v>28</v>
      </c>
      <c r="T2475" s="1" t="s">
        <v>2157</v>
      </c>
      <c r="U2475">
        <v>183</v>
      </c>
      <c r="V2475" s="1" t="s">
        <v>2169</v>
      </c>
      <c r="W2475">
        <v>28.1</v>
      </c>
      <c r="X2475" s="1" t="s">
        <v>1376</v>
      </c>
      <c r="Y2475">
        <v>5</v>
      </c>
      <c r="Z2475" s="1" t="s">
        <v>94</v>
      </c>
      <c r="AA2475">
        <v>180</v>
      </c>
      <c r="AB2475">
        <v>7</v>
      </c>
      <c r="AC2475">
        <v>4</v>
      </c>
      <c r="AD2475">
        <v>133</v>
      </c>
      <c r="AE2475">
        <v>81</v>
      </c>
      <c r="AF2475">
        <v>58</v>
      </c>
      <c r="AG2475">
        <v>31</v>
      </c>
      <c r="AH2475">
        <v>21</v>
      </c>
      <c r="AI2475">
        <v>4</v>
      </c>
      <c r="AJ2475">
        <v>6</v>
      </c>
      <c r="AK2475">
        <v>12</v>
      </c>
      <c r="AL2475">
        <v>11</v>
      </c>
      <c r="AM2475">
        <v>131</v>
      </c>
      <c r="AN2475">
        <v>71</v>
      </c>
      <c r="AO2475">
        <v>52</v>
      </c>
      <c r="AP2475">
        <v>29</v>
      </c>
      <c r="AQ2475">
        <v>20</v>
      </c>
      <c r="AR2475">
        <v>6</v>
      </c>
      <c r="AS2475">
        <v>11</v>
      </c>
      <c r="AT2475">
        <v>1</v>
      </c>
      <c r="AU2475">
        <v>6975</v>
      </c>
      <c r="AV2475">
        <v>38</v>
      </c>
      <c r="AW2475">
        <v>900</v>
      </c>
    </row>
    <row r="2476" spans="1:49" x14ac:dyDescent="0.35">
      <c r="A2476" s="1" t="s">
        <v>1281</v>
      </c>
      <c r="B2476" s="1" t="s">
        <v>1282</v>
      </c>
      <c r="C2476" s="1" t="s">
        <v>14</v>
      </c>
      <c r="D2476">
        <v>128</v>
      </c>
      <c r="E2476" s="1" t="s">
        <v>2257</v>
      </c>
      <c r="F2476">
        <v>20050829</v>
      </c>
      <c r="G2476">
        <v>114</v>
      </c>
      <c r="H2476">
        <v>103900</v>
      </c>
      <c r="I2476">
        <v>11</v>
      </c>
      <c r="J2476" s="1" t="s">
        <v>2156</v>
      </c>
      <c r="K2476" s="1" t="s">
        <v>86</v>
      </c>
      <c r="L2476" s="1" t="s">
        <v>2157</v>
      </c>
      <c r="M2476">
        <v>180</v>
      </c>
      <c r="N2476" s="1" t="s">
        <v>2165</v>
      </c>
      <c r="O2476">
        <v>23.6</v>
      </c>
      <c r="P2476">
        <v>102106</v>
      </c>
      <c r="R2476" s="1" t="s">
        <v>2156</v>
      </c>
      <c r="S2476" s="1" t="s">
        <v>219</v>
      </c>
      <c r="T2476" s="1" t="s">
        <v>2157</v>
      </c>
      <c r="U2476">
        <v>188</v>
      </c>
      <c r="V2476" s="1" t="s">
        <v>2162</v>
      </c>
      <c r="W2476">
        <v>33</v>
      </c>
      <c r="X2476" s="1" t="s">
        <v>1377</v>
      </c>
      <c r="Y2476">
        <v>5</v>
      </c>
      <c r="Z2476" s="1" t="s">
        <v>94</v>
      </c>
      <c r="AA2476">
        <v>177</v>
      </c>
      <c r="AB2476">
        <v>8</v>
      </c>
      <c r="AC2476">
        <v>9</v>
      </c>
      <c r="AD2476">
        <v>133</v>
      </c>
      <c r="AE2476">
        <v>79</v>
      </c>
      <c r="AF2476">
        <v>58</v>
      </c>
      <c r="AG2476">
        <v>26</v>
      </c>
      <c r="AH2476">
        <v>20</v>
      </c>
      <c r="AI2476">
        <v>6</v>
      </c>
      <c r="AJ2476">
        <v>9</v>
      </c>
      <c r="AK2476">
        <v>6</v>
      </c>
      <c r="AL2476">
        <v>3</v>
      </c>
      <c r="AM2476">
        <v>138</v>
      </c>
      <c r="AN2476">
        <v>81</v>
      </c>
      <c r="AO2476">
        <v>52</v>
      </c>
      <c r="AP2476">
        <v>31</v>
      </c>
      <c r="AQ2476">
        <v>20</v>
      </c>
      <c r="AR2476">
        <v>9</v>
      </c>
      <c r="AS2476">
        <v>14</v>
      </c>
      <c r="AT2476">
        <v>11</v>
      </c>
      <c r="AU2476">
        <v>1700</v>
      </c>
      <c r="AV2476">
        <v>59</v>
      </c>
      <c r="AW2476">
        <v>639</v>
      </c>
    </row>
    <row r="2477" spans="1:49" x14ac:dyDescent="0.35">
      <c r="A2477" s="1" t="s">
        <v>1281</v>
      </c>
      <c r="B2477" s="1" t="s">
        <v>1282</v>
      </c>
      <c r="C2477" s="1" t="s">
        <v>14</v>
      </c>
      <c r="D2477">
        <v>128</v>
      </c>
      <c r="E2477" s="1" t="s">
        <v>2257</v>
      </c>
      <c r="F2477">
        <v>20050829</v>
      </c>
      <c r="G2477">
        <v>115</v>
      </c>
      <c r="H2477">
        <v>103720</v>
      </c>
      <c r="I2477">
        <v>3</v>
      </c>
      <c r="J2477" s="1" t="s">
        <v>2156</v>
      </c>
      <c r="K2477" s="1" t="s">
        <v>150</v>
      </c>
      <c r="L2477" s="1" t="s">
        <v>2157</v>
      </c>
      <c r="M2477">
        <v>180</v>
      </c>
      <c r="N2477" s="1" t="s">
        <v>2184</v>
      </c>
      <c r="O2477">
        <v>24.5</v>
      </c>
      <c r="P2477">
        <v>103103</v>
      </c>
      <c r="Q2477">
        <v>15</v>
      </c>
      <c r="R2477" s="1" t="s">
        <v>2156</v>
      </c>
      <c r="S2477" s="1" t="s">
        <v>90</v>
      </c>
      <c r="T2477" s="1" t="s">
        <v>2157</v>
      </c>
      <c r="U2477">
        <v>183</v>
      </c>
      <c r="V2477" s="1" t="s">
        <v>2168</v>
      </c>
      <c r="W2477">
        <v>27.6</v>
      </c>
      <c r="X2477" s="1" t="s">
        <v>1378</v>
      </c>
      <c r="Y2477">
        <v>5</v>
      </c>
      <c r="Z2477" s="1" t="s">
        <v>94</v>
      </c>
      <c r="AA2477">
        <v>93</v>
      </c>
      <c r="AB2477">
        <v>12</v>
      </c>
      <c r="AC2477">
        <v>2</v>
      </c>
      <c r="AD2477">
        <v>84</v>
      </c>
      <c r="AE2477">
        <v>48</v>
      </c>
      <c r="AF2477">
        <v>36</v>
      </c>
      <c r="AG2477">
        <v>17</v>
      </c>
      <c r="AH2477">
        <v>13</v>
      </c>
      <c r="AI2477">
        <v>3</v>
      </c>
      <c r="AJ2477">
        <v>6</v>
      </c>
      <c r="AK2477">
        <v>2</v>
      </c>
      <c r="AL2477">
        <v>4</v>
      </c>
      <c r="AM2477">
        <v>71</v>
      </c>
      <c r="AN2477">
        <v>38</v>
      </c>
      <c r="AO2477">
        <v>21</v>
      </c>
      <c r="AP2477">
        <v>9</v>
      </c>
      <c r="AQ2477">
        <v>12</v>
      </c>
      <c r="AR2477">
        <v>4</v>
      </c>
      <c r="AS2477">
        <v>12</v>
      </c>
      <c r="AT2477">
        <v>4</v>
      </c>
      <c r="AU2477">
        <v>3335</v>
      </c>
      <c r="AV2477">
        <v>17</v>
      </c>
      <c r="AW2477">
        <v>1391</v>
      </c>
    </row>
    <row r="2478" spans="1:49" x14ac:dyDescent="0.35">
      <c r="A2478" s="1" t="s">
        <v>1281</v>
      </c>
      <c r="B2478" s="1" t="s">
        <v>1282</v>
      </c>
      <c r="C2478" s="1" t="s">
        <v>14</v>
      </c>
      <c r="D2478">
        <v>128</v>
      </c>
      <c r="E2478" s="1" t="s">
        <v>2257</v>
      </c>
      <c r="F2478">
        <v>20050829</v>
      </c>
      <c r="G2478">
        <v>116</v>
      </c>
      <c r="H2478">
        <v>103813</v>
      </c>
      <c r="J2478" s="1" t="s">
        <v>2156</v>
      </c>
      <c r="K2478" s="1" t="s">
        <v>130</v>
      </c>
      <c r="L2478" s="1" t="s">
        <v>2172</v>
      </c>
      <c r="M2478">
        <v>185</v>
      </c>
      <c r="N2478" s="1" t="s">
        <v>2188</v>
      </c>
      <c r="O2478">
        <v>24.1</v>
      </c>
      <c r="P2478">
        <v>104269</v>
      </c>
      <c r="R2478" s="1" t="s">
        <v>2156</v>
      </c>
      <c r="S2478" s="1" t="s">
        <v>44</v>
      </c>
      <c r="T2478" s="1" t="s">
        <v>2172</v>
      </c>
      <c r="U2478">
        <v>188</v>
      </c>
      <c r="V2478" s="1" t="s">
        <v>2161</v>
      </c>
      <c r="W2478">
        <v>21.7</v>
      </c>
      <c r="X2478" s="1" t="s">
        <v>1379</v>
      </c>
      <c r="Y2478">
        <v>5</v>
      </c>
      <c r="Z2478" s="1" t="s">
        <v>94</v>
      </c>
      <c r="AA2478">
        <v>109</v>
      </c>
      <c r="AB2478">
        <v>1</v>
      </c>
      <c r="AC2478">
        <v>0</v>
      </c>
      <c r="AD2478">
        <v>100</v>
      </c>
      <c r="AE2478">
        <v>66</v>
      </c>
      <c r="AF2478">
        <v>47</v>
      </c>
      <c r="AG2478">
        <v>23</v>
      </c>
      <c r="AH2478">
        <v>15</v>
      </c>
      <c r="AI2478">
        <v>2</v>
      </c>
      <c r="AJ2478">
        <v>2</v>
      </c>
      <c r="AK2478">
        <v>8</v>
      </c>
      <c r="AL2478">
        <v>8</v>
      </c>
      <c r="AM2478">
        <v>93</v>
      </c>
      <c r="AN2478">
        <v>67</v>
      </c>
      <c r="AO2478">
        <v>45</v>
      </c>
      <c r="AP2478">
        <v>12</v>
      </c>
      <c r="AQ2478">
        <v>14</v>
      </c>
      <c r="AR2478">
        <v>5</v>
      </c>
      <c r="AS2478">
        <v>8</v>
      </c>
      <c r="AT2478">
        <v>57</v>
      </c>
      <c r="AU2478">
        <v>667</v>
      </c>
      <c r="AV2478">
        <v>48</v>
      </c>
      <c r="AW2478">
        <v>770</v>
      </c>
    </row>
    <row r="2479" spans="1:49" x14ac:dyDescent="0.35">
      <c r="A2479" s="1" t="s">
        <v>1281</v>
      </c>
      <c r="B2479" s="1" t="s">
        <v>1282</v>
      </c>
      <c r="C2479" s="1" t="s">
        <v>14</v>
      </c>
      <c r="D2479">
        <v>128</v>
      </c>
      <c r="E2479" s="1" t="s">
        <v>2257</v>
      </c>
      <c r="F2479">
        <v>20050829</v>
      </c>
      <c r="G2479">
        <v>117</v>
      </c>
      <c r="H2479">
        <v>103909</v>
      </c>
      <c r="I2479">
        <v>8</v>
      </c>
      <c r="J2479" s="1" t="s">
        <v>2156</v>
      </c>
      <c r="K2479" s="1" t="s">
        <v>84</v>
      </c>
      <c r="L2479" s="1" t="s">
        <v>2157</v>
      </c>
      <c r="M2479">
        <v>175</v>
      </c>
      <c r="N2479" s="1" t="s">
        <v>2165</v>
      </c>
      <c r="O2479">
        <v>23.6</v>
      </c>
      <c r="P2479">
        <v>103454</v>
      </c>
      <c r="R2479" s="1" t="s">
        <v>2156</v>
      </c>
      <c r="S2479" s="1" t="s">
        <v>54</v>
      </c>
      <c r="T2479" s="1" t="s">
        <v>2157</v>
      </c>
      <c r="U2479">
        <v>183</v>
      </c>
      <c r="V2479" s="1" t="s">
        <v>2177</v>
      </c>
      <c r="W2479">
        <v>25.8</v>
      </c>
      <c r="X2479" s="1" t="s">
        <v>1380</v>
      </c>
      <c r="Y2479">
        <v>5</v>
      </c>
      <c r="Z2479" s="1" t="s">
        <v>94</v>
      </c>
      <c r="AA2479">
        <v>272</v>
      </c>
      <c r="AB2479">
        <v>8</v>
      </c>
      <c r="AC2479">
        <v>20</v>
      </c>
      <c r="AD2479">
        <v>148</v>
      </c>
      <c r="AE2479">
        <v>90</v>
      </c>
      <c r="AF2479">
        <v>62</v>
      </c>
      <c r="AG2479">
        <v>30</v>
      </c>
      <c r="AH2479">
        <v>23</v>
      </c>
      <c r="AI2479">
        <v>3</v>
      </c>
      <c r="AJ2479">
        <v>9</v>
      </c>
      <c r="AK2479">
        <v>5</v>
      </c>
      <c r="AL2479">
        <v>9</v>
      </c>
      <c r="AM2479">
        <v>175</v>
      </c>
      <c r="AN2479">
        <v>95</v>
      </c>
      <c r="AO2479">
        <v>59</v>
      </c>
      <c r="AP2479">
        <v>36</v>
      </c>
      <c r="AQ2479">
        <v>23</v>
      </c>
      <c r="AR2479">
        <v>18</v>
      </c>
      <c r="AS2479">
        <v>27</v>
      </c>
      <c r="AT2479">
        <v>8</v>
      </c>
      <c r="AU2479">
        <v>1765</v>
      </c>
      <c r="AV2479">
        <v>58</v>
      </c>
      <c r="AW2479">
        <v>665</v>
      </c>
    </row>
    <row r="2480" spans="1:49" x14ac:dyDescent="0.35">
      <c r="A2480" s="1" t="s">
        <v>1281</v>
      </c>
      <c r="B2480" s="1" t="s">
        <v>1282</v>
      </c>
      <c r="C2480" s="1" t="s">
        <v>14</v>
      </c>
      <c r="D2480">
        <v>128</v>
      </c>
      <c r="E2480" s="1" t="s">
        <v>2257</v>
      </c>
      <c r="F2480">
        <v>20050829</v>
      </c>
      <c r="G2480">
        <v>118</v>
      </c>
      <c r="H2480">
        <v>104068</v>
      </c>
      <c r="J2480" s="1" t="s">
        <v>2156</v>
      </c>
      <c r="K2480" s="1" t="s">
        <v>72</v>
      </c>
      <c r="L2480" s="1" t="s">
        <v>2157</v>
      </c>
      <c r="M2480">
        <v>183</v>
      </c>
      <c r="N2480" s="1" t="s">
        <v>2164</v>
      </c>
      <c r="O2480">
        <v>22.8</v>
      </c>
      <c r="P2480">
        <v>104755</v>
      </c>
      <c r="Q2480">
        <v>13</v>
      </c>
      <c r="R2480" s="1" t="s">
        <v>2156</v>
      </c>
      <c r="S2480" s="1" t="s">
        <v>276</v>
      </c>
      <c r="T2480" s="1" t="s">
        <v>2157</v>
      </c>
      <c r="U2480">
        <v>185</v>
      </c>
      <c r="V2480" s="1" t="s">
        <v>2171</v>
      </c>
      <c r="W2480">
        <v>19.100000000000001</v>
      </c>
      <c r="X2480" s="1" t="s">
        <v>1381</v>
      </c>
      <c r="Y2480">
        <v>5</v>
      </c>
      <c r="Z2480" s="1" t="s">
        <v>94</v>
      </c>
      <c r="AA2480">
        <v>177</v>
      </c>
      <c r="AB2480">
        <v>15</v>
      </c>
      <c r="AC2480">
        <v>2</v>
      </c>
      <c r="AD2480">
        <v>141</v>
      </c>
      <c r="AE2480">
        <v>91</v>
      </c>
      <c r="AF2480">
        <v>69</v>
      </c>
      <c r="AG2480">
        <v>29</v>
      </c>
      <c r="AH2480">
        <v>23</v>
      </c>
      <c r="AI2480">
        <v>3</v>
      </c>
      <c r="AJ2480">
        <v>5</v>
      </c>
      <c r="AK2480">
        <v>4</v>
      </c>
      <c r="AL2480">
        <v>5</v>
      </c>
      <c r="AM2480">
        <v>161</v>
      </c>
      <c r="AN2480">
        <v>115</v>
      </c>
      <c r="AO2480">
        <v>69</v>
      </c>
      <c r="AP2480">
        <v>29</v>
      </c>
      <c r="AQ2480">
        <v>23</v>
      </c>
      <c r="AR2480">
        <v>10</v>
      </c>
      <c r="AS2480">
        <v>16</v>
      </c>
      <c r="AT2480">
        <v>46</v>
      </c>
      <c r="AU2480">
        <v>795</v>
      </c>
      <c r="AV2480">
        <v>13</v>
      </c>
      <c r="AW2480">
        <v>1489</v>
      </c>
    </row>
    <row r="2481" spans="1:49" x14ac:dyDescent="0.35">
      <c r="A2481" s="1" t="s">
        <v>1281</v>
      </c>
      <c r="B2481" s="1" t="s">
        <v>1282</v>
      </c>
      <c r="C2481" s="1" t="s">
        <v>14</v>
      </c>
      <c r="D2481">
        <v>128</v>
      </c>
      <c r="E2481" s="1" t="s">
        <v>2257</v>
      </c>
      <c r="F2481">
        <v>20050829</v>
      </c>
      <c r="G2481">
        <v>119</v>
      </c>
      <c r="H2481">
        <v>101736</v>
      </c>
      <c r="I2481">
        <v>7</v>
      </c>
      <c r="J2481" s="1" t="s">
        <v>2156</v>
      </c>
      <c r="K2481" s="1" t="s">
        <v>675</v>
      </c>
      <c r="L2481" s="1" t="s">
        <v>2157</v>
      </c>
      <c r="M2481">
        <v>180</v>
      </c>
      <c r="N2481" s="1" t="s">
        <v>2164</v>
      </c>
      <c r="O2481">
        <v>35.299999999999997</v>
      </c>
      <c r="P2481">
        <v>103598</v>
      </c>
      <c r="R2481" s="1" t="s">
        <v>2156</v>
      </c>
      <c r="S2481" s="1" t="s">
        <v>260</v>
      </c>
      <c r="T2481" s="1" t="s">
        <v>2157</v>
      </c>
      <c r="U2481">
        <v>185</v>
      </c>
      <c r="V2481" s="1" t="s">
        <v>2175</v>
      </c>
      <c r="W2481">
        <v>25.1</v>
      </c>
      <c r="X2481" s="1" t="s">
        <v>1382</v>
      </c>
      <c r="Y2481">
        <v>5</v>
      </c>
      <c r="Z2481" s="1" t="s">
        <v>94</v>
      </c>
      <c r="AA2481">
        <v>174</v>
      </c>
      <c r="AB2481">
        <v>11</v>
      </c>
      <c r="AC2481">
        <v>5</v>
      </c>
      <c r="AD2481">
        <v>147</v>
      </c>
      <c r="AE2481">
        <v>94</v>
      </c>
      <c r="AF2481">
        <v>71</v>
      </c>
      <c r="AG2481">
        <v>29</v>
      </c>
      <c r="AH2481">
        <v>25</v>
      </c>
      <c r="AI2481">
        <v>4</v>
      </c>
      <c r="AJ2481">
        <v>6</v>
      </c>
      <c r="AK2481">
        <v>26</v>
      </c>
      <c r="AL2481">
        <v>4</v>
      </c>
      <c r="AM2481">
        <v>152</v>
      </c>
      <c r="AN2481">
        <v>88</v>
      </c>
      <c r="AO2481">
        <v>63</v>
      </c>
      <c r="AP2481">
        <v>35</v>
      </c>
      <c r="AQ2481">
        <v>24</v>
      </c>
      <c r="AR2481">
        <v>7</v>
      </c>
      <c r="AS2481">
        <v>12</v>
      </c>
      <c r="AT2481">
        <v>7</v>
      </c>
      <c r="AU2481">
        <v>2190</v>
      </c>
      <c r="AV2481">
        <v>54</v>
      </c>
      <c r="AW2481">
        <v>701</v>
      </c>
    </row>
    <row r="2482" spans="1:49" x14ac:dyDescent="0.35">
      <c r="A2482" s="1" t="s">
        <v>1281</v>
      </c>
      <c r="B2482" s="1" t="s">
        <v>1282</v>
      </c>
      <c r="C2482" s="1" t="s">
        <v>14</v>
      </c>
      <c r="D2482">
        <v>128</v>
      </c>
      <c r="E2482" s="1" t="s">
        <v>2257</v>
      </c>
      <c r="F2482">
        <v>20050829</v>
      </c>
      <c r="G2482">
        <v>120</v>
      </c>
      <c r="H2482">
        <v>103484</v>
      </c>
      <c r="J2482" s="1" t="s">
        <v>2173</v>
      </c>
      <c r="K2482" s="1" t="s">
        <v>179</v>
      </c>
      <c r="L2482" s="1" t="s">
        <v>2157</v>
      </c>
      <c r="M2482">
        <v>185</v>
      </c>
      <c r="N2482" s="1" t="s">
        <v>2164</v>
      </c>
      <c r="O2482">
        <v>25.6</v>
      </c>
      <c r="P2482">
        <v>103990</v>
      </c>
      <c r="Q2482">
        <v>19</v>
      </c>
      <c r="R2482" s="1" t="s">
        <v>2156</v>
      </c>
      <c r="S2482" s="1" t="s">
        <v>65</v>
      </c>
      <c r="T2482" s="1" t="s">
        <v>2157</v>
      </c>
      <c r="U2482">
        <v>180</v>
      </c>
      <c r="V2482" s="1" t="s">
        <v>2161</v>
      </c>
      <c r="W2482">
        <v>23.3</v>
      </c>
      <c r="X2482" s="1" t="s">
        <v>1383</v>
      </c>
      <c r="Y2482">
        <v>5</v>
      </c>
      <c r="Z2482" s="1" t="s">
        <v>94</v>
      </c>
      <c r="AA2482">
        <v>140</v>
      </c>
      <c r="AB2482">
        <v>5</v>
      </c>
      <c r="AC2482">
        <v>3</v>
      </c>
      <c r="AD2482">
        <v>109</v>
      </c>
      <c r="AE2482">
        <v>64</v>
      </c>
      <c r="AF2482">
        <v>49</v>
      </c>
      <c r="AG2482">
        <v>26</v>
      </c>
      <c r="AH2482">
        <v>19</v>
      </c>
      <c r="AI2482">
        <v>3</v>
      </c>
      <c r="AJ2482">
        <v>6</v>
      </c>
      <c r="AK2482">
        <v>3</v>
      </c>
      <c r="AL2482">
        <v>7</v>
      </c>
      <c r="AM2482">
        <v>123</v>
      </c>
      <c r="AN2482">
        <v>76</v>
      </c>
      <c r="AO2482">
        <v>47</v>
      </c>
      <c r="AP2482">
        <v>21</v>
      </c>
      <c r="AQ2482">
        <v>20</v>
      </c>
      <c r="AR2482">
        <v>8</v>
      </c>
      <c r="AS2482">
        <v>15</v>
      </c>
      <c r="AT2482">
        <v>49</v>
      </c>
      <c r="AU2482">
        <v>740</v>
      </c>
      <c r="AV2482">
        <v>20</v>
      </c>
      <c r="AW2482">
        <v>1350</v>
      </c>
    </row>
    <row r="2483" spans="1:49" x14ac:dyDescent="0.35">
      <c r="A2483" s="1" t="s">
        <v>1281</v>
      </c>
      <c r="B2483" s="1" t="s">
        <v>1282</v>
      </c>
      <c r="C2483" s="1" t="s">
        <v>14</v>
      </c>
      <c r="D2483">
        <v>128</v>
      </c>
      <c r="E2483" s="1" t="s">
        <v>2257</v>
      </c>
      <c r="F2483">
        <v>20050829</v>
      </c>
      <c r="G2483">
        <v>121</v>
      </c>
      <c r="H2483">
        <v>103819</v>
      </c>
      <c r="I2483">
        <v>1</v>
      </c>
      <c r="J2483" s="1" t="s">
        <v>2156</v>
      </c>
      <c r="K2483" s="1" t="s">
        <v>111</v>
      </c>
      <c r="L2483" s="1" t="s">
        <v>2157</v>
      </c>
      <c r="M2483">
        <v>185</v>
      </c>
      <c r="N2483" s="1" t="s">
        <v>2181</v>
      </c>
      <c r="O2483">
        <v>24</v>
      </c>
      <c r="P2483">
        <v>103900</v>
      </c>
      <c r="Q2483">
        <v>11</v>
      </c>
      <c r="R2483" s="1" t="s">
        <v>2156</v>
      </c>
      <c r="S2483" s="1" t="s">
        <v>86</v>
      </c>
      <c r="T2483" s="1" t="s">
        <v>2157</v>
      </c>
      <c r="U2483">
        <v>180</v>
      </c>
      <c r="V2483" s="1" t="s">
        <v>2165</v>
      </c>
      <c r="W2483">
        <v>23.6</v>
      </c>
      <c r="X2483" s="1" t="s">
        <v>1384</v>
      </c>
      <c r="Y2483">
        <v>5</v>
      </c>
      <c r="Z2483" s="1" t="s">
        <v>101</v>
      </c>
      <c r="AA2483">
        <v>99</v>
      </c>
      <c r="AB2483">
        <v>11</v>
      </c>
      <c r="AC2483">
        <v>0</v>
      </c>
      <c r="AD2483">
        <v>74</v>
      </c>
      <c r="AE2483">
        <v>40</v>
      </c>
      <c r="AF2483">
        <v>32</v>
      </c>
      <c r="AG2483">
        <v>18</v>
      </c>
      <c r="AH2483">
        <v>13</v>
      </c>
      <c r="AI2483">
        <v>3</v>
      </c>
      <c r="AJ2483">
        <v>5</v>
      </c>
      <c r="AK2483">
        <v>0</v>
      </c>
      <c r="AL2483">
        <v>6</v>
      </c>
      <c r="AM2483">
        <v>75</v>
      </c>
      <c r="AN2483">
        <v>42</v>
      </c>
      <c r="AO2483">
        <v>23</v>
      </c>
      <c r="AP2483">
        <v>11</v>
      </c>
      <c r="AQ2483">
        <v>12</v>
      </c>
      <c r="AR2483">
        <v>4</v>
      </c>
      <c r="AS2483">
        <v>11</v>
      </c>
      <c r="AT2483">
        <v>1</v>
      </c>
      <c r="AU2483">
        <v>6975</v>
      </c>
      <c r="AV2483">
        <v>11</v>
      </c>
      <c r="AW2483">
        <v>1700</v>
      </c>
    </row>
    <row r="2484" spans="1:49" x14ac:dyDescent="0.35">
      <c r="A2484" s="1" t="s">
        <v>1281</v>
      </c>
      <c r="B2484" s="1" t="s">
        <v>1282</v>
      </c>
      <c r="C2484" s="1" t="s">
        <v>14</v>
      </c>
      <c r="D2484">
        <v>128</v>
      </c>
      <c r="E2484" s="1" t="s">
        <v>2257</v>
      </c>
      <c r="F2484">
        <v>20050829</v>
      </c>
      <c r="G2484">
        <v>122</v>
      </c>
      <c r="H2484">
        <v>103720</v>
      </c>
      <c r="I2484">
        <v>3</v>
      </c>
      <c r="J2484" s="1" t="s">
        <v>2156</v>
      </c>
      <c r="K2484" s="1" t="s">
        <v>150</v>
      </c>
      <c r="L2484" s="1" t="s">
        <v>2157</v>
      </c>
      <c r="M2484">
        <v>180</v>
      </c>
      <c r="N2484" s="1" t="s">
        <v>2184</v>
      </c>
      <c r="O2484">
        <v>24.5</v>
      </c>
      <c r="P2484">
        <v>103813</v>
      </c>
      <c r="R2484" s="1" t="s">
        <v>2156</v>
      </c>
      <c r="S2484" s="1" t="s">
        <v>130</v>
      </c>
      <c r="T2484" s="1" t="s">
        <v>2172</v>
      </c>
      <c r="U2484">
        <v>185</v>
      </c>
      <c r="V2484" s="1" t="s">
        <v>2188</v>
      </c>
      <c r="W2484">
        <v>24.1</v>
      </c>
      <c r="X2484" s="1" t="s">
        <v>1385</v>
      </c>
      <c r="Y2484">
        <v>5</v>
      </c>
      <c r="Z2484" s="1" t="s">
        <v>101</v>
      </c>
      <c r="AA2484">
        <v>144</v>
      </c>
      <c r="AB2484">
        <v>6</v>
      </c>
      <c r="AC2484">
        <v>5</v>
      </c>
      <c r="AD2484">
        <v>109</v>
      </c>
      <c r="AE2484">
        <v>65</v>
      </c>
      <c r="AF2484">
        <v>53</v>
      </c>
      <c r="AG2484">
        <v>23</v>
      </c>
      <c r="AH2484">
        <v>20</v>
      </c>
      <c r="AI2484">
        <v>4</v>
      </c>
      <c r="AJ2484">
        <v>7</v>
      </c>
      <c r="AK2484">
        <v>8</v>
      </c>
      <c r="AL2484">
        <v>1</v>
      </c>
      <c r="AM2484">
        <v>135</v>
      </c>
      <c r="AN2484">
        <v>87</v>
      </c>
      <c r="AO2484">
        <v>55</v>
      </c>
      <c r="AP2484">
        <v>25</v>
      </c>
      <c r="AQ2484">
        <v>20</v>
      </c>
      <c r="AR2484">
        <v>11</v>
      </c>
      <c r="AS2484">
        <v>17</v>
      </c>
      <c r="AT2484">
        <v>4</v>
      </c>
      <c r="AU2484">
        <v>3335</v>
      </c>
      <c r="AV2484">
        <v>57</v>
      </c>
      <c r="AW2484">
        <v>667</v>
      </c>
    </row>
    <row r="2485" spans="1:49" x14ac:dyDescent="0.35">
      <c r="A2485" s="1" t="s">
        <v>1281</v>
      </c>
      <c r="B2485" s="1" t="s">
        <v>1282</v>
      </c>
      <c r="C2485" s="1" t="s">
        <v>14</v>
      </c>
      <c r="D2485">
        <v>128</v>
      </c>
      <c r="E2485" s="1" t="s">
        <v>2257</v>
      </c>
      <c r="F2485">
        <v>20050829</v>
      </c>
      <c r="G2485">
        <v>123</v>
      </c>
      <c r="H2485">
        <v>104068</v>
      </c>
      <c r="J2485" s="1" t="s">
        <v>2156</v>
      </c>
      <c r="K2485" s="1" t="s">
        <v>72</v>
      </c>
      <c r="L2485" s="1" t="s">
        <v>2157</v>
      </c>
      <c r="M2485">
        <v>183</v>
      </c>
      <c r="N2485" s="1" t="s">
        <v>2164</v>
      </c>
      <c r="O2485">
        <v>22.8</v>
      </c>
      <c r="P2485">
        <v>103909</v>
      </c>
      <c r="Q2485">
        <v>8</v>
      </c>
      <c r="R2485" s="1" t="s">
        <v>2156</v>
      </c>
      <c r="S2485" s="1" t="s">
        <v>84</v>
      </c>
      <c r="T2485" s="1" t="s">
        <v>2157</v>
      </c>
      <c r="U2485">
        <v>175</v>
      </c>
      <c r="V2485" s="1" t="s">
        <v>2165</v>
      </c>
      <c r="W2485">
        <v>23.6</v>
      </c>
      <c r="X2485" s="1" t="s">
        <v>1386</v>
      </c>
      <c r="Y2485">
        <v>5</v>
      </c>
      <c r="Z2485" s="1" t="s">
        <v>101</v>
      </c>
      <c r="AA2485">
        <v>181</v>
      </c>
      <c r="AB2485">
        <v>9</v>
      </c>
      <c r="AC2485">
        <v>5</v>
      </c>
      <c r="AD2485">
        <v>146</v>
      </c>
      <c r="AE2485">
        <v>90</v>
      </c>
      <c r="AF2485">
        <v>64</v>
      </c>
      <c r="AG2485">
        <v>27</v>
      </c>
      <c r="AH2485">
        <v>25</v>
      </c>
      <c r="AI2485">
        <v>3</v>
      </c>
      <c r="AJ2485">
        <v>9</v>
      </c>
      <c r="AK2485">
        <v>11</v>
      </c>
      <c r="AL2485">
        <v>14</v>
      </c>
      <c r="AM2485">
        <v>147</v>
      </c>
      <c r="AN2485">
        <v>87</v>
      </c>
      <c r="AO2485">
        <v>59</v>
      </c>
      <c r="AP2485">
        <v>31</v>
      </c>
      <c r="AQ2485">
        <v>25</v>
      </c>
      <c r="AR2485">
        <v>12</v>
      </c>
      <c r="AS2485">
        <v>20</v>
      </c>
      <c r="AT2485">
        <v>46</v>
      </c>
      <c r="AU2485">
        <v>795</v>
      </c>
      <c r="AV2485">
        <v>8</v>
      </c>
      <c r="AW2485">
        <v>1765</v>
      </c>
    </row>
    <row r="2486" spans="1:49" x14ac:dyDescent="0.35">
      <c r="A2486" s="1" t="s">
        <v>1281</v>
      </c>
      <c r="B2486" s="1" t="s">
        <v>1282</v>
      </c>
      <c r="C2486" s="1" t="s">
        <v>14</v>
      </c>
      <c r="D2486">
        <v>128</v>
      </c>
      <c r="E2486" s="1" t="s">
        <v>2257</v>
      </c>
      <c r="F2486">
        <v>20050829</v>
      </c>
      <c r="G2486">
        <v>124</v>
      </c>
      <c r="H2486">
        <v>101736</v>
      </c>
      <c r="I2486">
        <v>7</v>
      </c>
      <c r="J2486" s="1" t="s">
        <v>2156</v>
      </c>
      <c r="K2486" s="1" t="s">
        <v>675</v>
      </c>
      <c r="L2486" s="1" t="s">
        <v>2157</v>
      </c>
      <c r="M2486">
        <v>180</v>
      </c>
      <c r="N2486" s="1" t="s">
        <v>2164</v>
      </c>
      <c r="O2486">
        <v>35.299999999999997</v>
      </c>
      <c r="P2486">
        <v>103484</v>
      </c>
      <c r="R2486" s="1" t="s">
        <v>2173</v>
      </c>
      <c r="S2486" s="1" t="s">
        <v>179</v>
      </c>
      <c r="T2486" s="1" t="s">
        <v>2157</v>
      </c>
      <c r="U2486">
        <v>185</v>
      </c>
      <c r="V2486" s="1" t="s">
        <v>2164</v>
      </c>
      <c r="W2486">
        <v>25.6</v>
      </c>
      <c r="X2486" s="1" t="s">
        <v>1387</v>
      </c>
      <c r="Y2486">
        <v>5</v>
      </c>
      <c r="Z2486" s="1" t="s">
        <v>101</v>
      </c>
      <c r="AA2486">
        <v>170</v>
      </c>
      <c r="AB2486">
        <v>11</v>
      </c>
      <c r="AC2486">
        <v>3</v>
      </c>
      <c r="AD2486">
        <v>163</v>
      </c>
      <c r="AE2486">
        <v>105</v>
      </c>
      <c r="AF2486">
        <v>67</v>
      </c>
      <c r="AG2486">
        <v>31</v>
      </c>
      <c r="AH2486">
        <v>24</v>
      </c>
      <c r="AI2486">
        <v>10</v>
      </c>
      <c r="AJ2486">
        <v>17</v>
      </c>
      <c r="AK2486">
        <v>19</v>
      </c>
      <c r="AL2486">
        <v>5</v>
      </c>
      <c r="AM2486">
        <v>155</v>
      </c>
      <c r="AN2486">
        <v>91</v>
      </c>
      <c r="AO2486">
        <v>60</v>
      </c>
      <c r="AP2486">
        <v>31</v>
      </c>
      <c r="AQ2486">
        <v>24</v>
      </c>
      <c r="AR2486">
        <v>6</v>
      </c>
      <c r="AS2486">
        <v>13</v>
      </c>
      <c r="AT2486">
        <v>7</v>
      </c>
      <c r="AU2486">
        <v>2190</v>
      </c>
      <c r="AV2486">
        <v>49</v>
      </c>
      <c r="AW2486">
        <v>740</v>
      </c>
    </row>
    <row r="2487" spans="1:49" x14ac:dyDescent="0.35">
      <c r="A2487" s="1" t="s">
        <v>1281</v>
      </c>
      <c r="B2487" s="1" t="s">
        <v>1282</v>
      </c>
      <c r="C2487" s="1" t="s">
        <v>14</v>
      </c>
      <c r="D2487">
        <v>128</v>
      </c>
      <c r="E2487" s="1" t="s">
        <v>2257</v>
      </c>
      <c r="F2487">
        <v>20050829</v>
      </c>
      <c r="G2487">
        <v>125</v>
      </c>
      <c r="H2487">
        <v>103819</v>
      </c>
      <c r="I2487">
        <v>1</v>
      </c>
      <c r="J2487" s="1" t="s">
        <v>2156</v>
      </c>
      <c r="K2487" s="1" t="s">
        <v>111</v>
      </c>
      <c r="L2487" s="1" t="s">
        <v>2157</v>
      </c>
      <c r="M2487">
        <v>185</v>
      </c>
      <c r="N2487" s="1" t="s">
        <v>2181</v>
      </c>
      <c r="O2487">
        <v>24</v>
      </c>
      <c r="P2487">
        <v>103720</v>
      </c>
      <c r="Q2487">
        <v>3</v>
      </c>
      <c r="R2487" s="1" t="s">
        <v>2156</v>
      </c>
      <c r="S2487" s="1" t="s">
        <v>150</v>
      </c>
      <c r="T2487" s="1" t="s">
        <v>2157</v>
      </c>
      <c r="U2487">
        <v>180</v>
      </c>
      <c r="V2487" s="1" t="s">
        <v>2184</v>
      </c>
      <c r="W2487">
        <v>24.5</v>
      </c>
      <c r="X2487" s="1" t="s">
        <v>1388</v>
      </c>
      <c r="Y2487">
        <v>5</v>
      </c>
      <c r="Z2487" s="1" t="s">
        <v>105</v>
      </c>
      <c r="AA2487">
        <v>178</v>
      </c>
      <c r="AB2487">
        <v>8</v>
      </c>
      <c r="AC2487">
        <v>2</v>
      </c>
      <c r="AD2487">
        <v>150</v>
      </c>
      <c r="AE2487">
        <v>91</v>
      </c>
      <c r="AF2487">
        <v>62</v>
      </c>
      <c r="AG2487">
        <v>34</v>
      </c>
      <c r="AH2487">
        <v>21</v>
      </c>
      <c r="AI2487">
        <v>10</v>
      </c>
      <c r="AJ2487">
        <v>13</v>
      </c>
      <c r="AK2487">
        <v>6</v>
      </c>
      <c r="AL2487">
        <v>8</v>
      </c>
      <c r="AM2487">
        <v>140</v>
      </c>
      <c r="AN2487">
        <v>69</v>
      </c>
      <c r="AO2487">
        <v>53</v>
      </c>
      <c r="AP2487">
        <v>28</v>
      </c>
      <c r="AQ2487">
        <v>19</v>
      </c>
      <c r="AR2487">
        <v>11</v>
      </c>
      <c r="AS2487">
        <v>15</v>
      </c>
      <c r="AT2487">
        <v>1</v>
      </c>
      <c r="AU2487">
        <v>6975</v>
      </c>
      <c r="AV2487">
        <v>4</v>
      </c>
      <c r="AW2487">
        <v>3335</v>
      </c>
    </row>
    <row r="2488" spans="1:49" x14ac:dyDescent="0.35">
      <c r="A2488" s="1" t="s">
        <v>1281</v>
      </c>
      <c r="B2488" s="1" t="s">
        <v>1282</v>
      </c>
      <c r="C2488" s="1" t="s">
        <v>14</v>
      </c>
      <c r="D2488">
        <v>128</v>
      </c>
      <c r="E2488" s="1" t="s">
        <v>2257</v>
      </c>
      <c r="F2488">
        <v>20050829</v>
      </c>
      <c r="G2488">
        <v>126</v>
      </c>
      <c r="H2488">
        <v>101736</v>
      </c>
      <c r="I2488">
        <v>7</v>
      </c>
      <c r="J2488" s="1" t="s">
        <v>2156</v>
      </c>
      <c r="K2488" s="1" t="s">
        <v>675</v>
      </c>
      <c r="L2488" s="1" t="s">
        <v>2157</v>
      </c>
      <c r="M2488">
        <v>180</v>
      </c>
      <c r="N2488" s="1" t="s">
        <v>2164</v>
      </c>
      <c r="O2488">
        <v>35.299999999999997</v>
      </c>
      <c r="P2488">
        <v>104068</v>
      </c>
      <c r="R2488" s="1" t="s">
        <v>2156</v>
      </c>
      <c r="S2488" s="1" t="s">
        <v>72</v>
      </c>
      <c r="T2488" s="1" t="s">
        <v>2157</v>
      </c>
      <c r="U2488">
        <v>183</v>
      </c>
      <c r="V2488" s="1" t="s">
        <v>2164</v>
      </c>
      <c r="W2488">
        <v>22.8</v>
      </c>
      <c r="X2488" s="1" t="s">
        <v>1389</v>
      </c>
      <c r="Y2488">
        <v>5</v>
      </c>
      <c r="Z2488" s="1" t="s">
        <v>105</v>
      </c>
      <c r="AA2488">
        <v>164</v>
      </c>
      <c r="AB2488">
        <v>17</v>
      </c>
      <c r="AC2488">
        <v>3</v>
      </c>
      <c r="AD2488">
        <v>152</v>
      </c>
      <c r="AE2488">
        <v>88</v>
      </c>
      <c r="AF2488">
        <v>67</v>
      </c>
      <c r="AG2488">
        <v>34</v>
      </c>
      <c r="AH2488">
        <v>25</v>
      </c>
      <c r="AI2488">
        <v>12</v>
      </c>
      <c r="AJ2488">
        <v>16</v>
      </c>
      <c r="AK2488">
        <v>17</v>
      </c>
      <c r="AL2488">
        <v>3</v>
      </c>
      <c r="AM2488">
        <v>158</v>
      </c>
      <c r="AN2488">
        <v>99</v>
      </c>
      <c r="AO2488">
        <v>66</v>
      </c>
      <c r="AP2488">
        <v>34</v>
      </c>
      <c r="AQ2488">
        <v>25</v>
      </c>
      <c r="AR2488">
        <v>7</v>
      </c>
      <c r="AS2488">
        <v>13</v>
      </c>
      <c r="AT2488">
        <v>7</v>
      </c>
      <c r="AU2488">
        <v>2190</v>
      </c>
      <c r="AV2488">
        <v>46</v>
      </c>
      <c r="AW2488">
        <v>795</v>
      </c>
    </row>
    <row r="2489" spans="1:49" x14ac:dyDescent="0.35">
      <c r="A2489" s="1" t="s">
        <v>1281</v>
      </c>
      <c r="B2489" s="1" t="s">
        <v>1282</v>
      </c>
      <c r="C2489" s="1" t="s">
        <v>14</v>
      </c>
      <c r="D2489">
        <v>128</v>
      </c>
      <c r="E2489" s="1" t="s">
        <v>2257</v>
      </c>
      <c r="F2489">
        <v>20050829</v>
      </c>
      <c r="G2489">
        <v>127</v>
      </c>
      <c r="H2489">
        <v>103819</v>
      </c>
      <c r="I2489">
        <v>1</v>
      </c>
      <c r="J2489" s="1" t="s">
        <v>2156</v>
      </c>
      <c r="K2489" s="1" t="s">
        <v>111</v>
      </c>
      <c r="L2489" s="1" t="s">
        <v>2157</v>
      </c>
      <c r="M2489">
        <v>185</v>
      </c>
      <c r="N2489" s="1" t="s">
        <v>2181</v>
      </c>
      <c r="O2489">
        <v>24</v>
      </c>
      <c r="P2489">
        <v>101736</v>
      </c>
      <c r="Q2489">
        <v>7</v>
      </c>
      <c r="R2489" s="1" t="s">
        <v>2156</v>
      </c>
      <c r="S2489" s="1" t="s">
        <v>675</v>
      </c>
      <c r="T2489" s="1" t="s">
        <v>2157</v>
      </c>
      <c r="U2489">
        <v>180</v>
      </c>
      <c r="V2489" s="1" t="s">
        <v>2164</v>
      </c>
      <c r="W2489">
        <v>35.299999999999997</v>
      </c>
      <c r="X2489" s="1" t="s">
        <v>1390</v>
      </c>
      <c r="Y2489">
        <v>5</v>
      </c>
      <c r="Z2489" s="1" t="s">
        <v>108</v>
      </c>
      <c r="AA2489">
        <v>139</v>
      </c>
      <c r="AB2489">
        <v>19</v>
      </c>
      <c r="AC2489">
        <v>0</v>
      </c>
      <c r="AD2489">
        <v>107</v>
      </c>
      <c r="AE2489">
        <v>81</v>
      </c>
      <c r="AF2489">
        <v>60</v>
      </c>
      <c r="AG2489">
        <v>15</v>
      </c>
      <c r="AH2489">
        <v>19</v>
      </c>
      <c r="AI2489">
        <v>3</v>
      </c>
      <c r="AJ2489">
        <v>6</v>
      </c>
      <c r="AK2489">
        <v>6</v>
      </c>
      <c r="AL2489">
        <v>4</v>
      </c>
      <c r="AM2489">
        <v>131</v>
      </c>
      <c r="AN2489">
        <v>78</v>
      </c>
      <c r="AO2489">
        <v>45</v>
      </c>
      <c r="AP2489">
        <v>29</v>
      </c>
      <c r="AQ2489">
        <v>17</v>
      </c>
      <c r="AR2489">
        <v>14</v>
      </c>
      <c r="AS2489">
        <v>18</v>
      </c>
      <c r="AT2489">
        <v>1</v>
      </c>
      <c r="AU2489">
        <v>6975</v>
      </c>
      <c r="AV2489">
        <v>7</v>
      </c>
      <c r="AW2489">
        <v>2190</v>
      </c>
    </row>
    <row r="2490" spans="1:49" x14ac:dyDescent="0.35">
      <c r="A2490" s="1" t="s">
        <v>1391</v>
      </c>
      <c r="B2490" s="1" t="s">
        <v>1392</v>
      </c>
      <c r="C2490" s="1" t="s">
        <v>475</v>
      </c>
      <c r="D2490">
        <v>32</v>
      </c>
      <c r="E2490" s="1" t="s">
        <v>2180</v>
      </c>
      <c r="F2490">
        <v>20051024</v>
      </c>
      <c r="G2490">
        <v>1</v>
      </c>
      <c r="H2490">
        <v>103786</v>
      </c>
      <c r="I2490">
        <v>1</v>
      </c>
      <c r="J2490" s="1" t="s">
        <v>2156</v>
      </c>
      <c r="K2490" s="1" t="s">
        <v>70</v>
      </c>
      <c r="L2490" s="1" t="s">
        <v>2157</v>
      </c>
      <c r="M2490">
        <v>178</v>
      </c>
      <c r="N2490" s="1" t="s">
        <v>2166</v>
      </c>
      <c r="O2490">
        <v>24.3</v>
      </c>
      <c r="P2490">
        <v>104160</v>
      </c>
      <c r="R2490" s="1" t="s">
        <v>2156</v>
      </c>
      <c r="S2490" s="1" t="s">
        <v>151</v>
      </c>
      <c r="T2490" s="1" t="s">
        <v>2157</v>
      </c>
      <c r="U2490">
        <v>185</v>
      </c>
      <c r="V2490" s="1" t="s">
        <v>2160</v>
      </c>
      <c r="W2490">
        <v>22.5</v>
      </c>
      <c r="X2490" s="1" t="s">
        <v>194</v>
      </c>
      <c r="Y2490">
        <v>3</v>
      </c>
      <c r="Z2490" s="1" t="s">
        <v>64</v>
      </c>
      <c r="AA2490">
        <v>54</v>
      </c>
      <c r="AB2490">
        <v>1</v>
      </c>
      <c r="AC2490">
        <v>2</v>
      </c>
      <c r="AD2490">
        <v>41</v>
      </c>
      <c r="AE2490">
        <v>26</v>
      </c>
      <c r="AF2490">
        <v>21</v>
      </c>
      <c r="AG2490">
        <v>12</v>
      </c>
      <c r="AH2490">
        <v>8</v>
      </c>
      <c r="AI2490">
        <v>0</v>
      </c>
      <c r="AJ2490">
        <v>0</v>
      </c>
      <c r="AK2490">
        <v>2</v>
      </c>
      <c r="AL2490">
        <v>5</v>
      </c>
      <c r="AM2490">
        <v>55</v>
      </c>
      <c r="AN2490">
        <v>32</v>
      </c>
      <c r="AO2490">
        <v>17</v>
      </c>
      <c r="AP2490">
        <v>10</v>
      </c>
      <c r="AQ2490">
        <v>7</v>
      </c>
      <c r="AR2490">
        <v>4</v>
      </c>
      <c r="AS2490">
        <v>8</v>
      </c>
      <c r="AT2490">
        <v>8</v>
      </c>
      <c r="AU2490">
        <v>2000</v>
      </c>
      <c r="AV2490">
        <v>89</v>
      </c>
      <c r="AW2490">
        <v>468</v>
      </c>
    </row>
    <row r="2491" spans="1:49" x14ac:dyDescent="0.35">
      <c r="A2491" s="1" t="s">
        <v>1391</v>
      </c>
      <c r="B2491" s="1" t="s">
        <v>1392</v>
      </c>
      <c r="C2491" s="1" t="s">
        <v>475</v>
      </c>
      <c r="D2491">
        <v>32</v>
      </c>
      <c r="E2491" s="1" t="s">
        <v>2180</v>
      </c>
      <c r="F2491">
        <v>20051024</v>
      </c>
      <c r="G2491">
        <v>2</v>
      </c>
      <c r="H2491">
        <v>102834</v>
      </c>
      <c r="J2491" s="1" t="s">
        <v>2156</v>
      </c>
      <c r="K2491" s="1" t="s">
        <v>348</v>
      </c>
      <c r="L2491" s="1" t="s">
        <v>2157</v>
      </c>
      <c r="M2491">
        <v>178</v>
      </c>
      <c r="N2491" s="1" t="s">
        <v>2164</v>
      </c>
      <c r="O2491">
        <v>29.2</v>
      </c>
      <c r="P2491">
        <v>102694</v>
      </c>
      <c r="R2491" s="1" t="s">
        <v>2156</v>
      </c>
      <c r="S2491" s="1" t="s">
        <v>235</v>
      </c>
      <c r="T2491" s="1" t="s">
        <v>2157</v>
      </c>
      <c r="U2491">
        <v>183</v>
      </c>
      <c r="V2491" s="1" t="s">
        <v>2169</v>
      </c>
      <c r="W2491">
        <v>29.8</v>
      </c>
      <c r="X2491" s="1" t="s">
        <v>1393</v>
      </c>
      <c r="Y2491">
        <v>3</v>
      </c>
      <c r="Z2491" s="1" t="s">
        <v>64</v>
      </c>
      <c r="AA2491">
        <v>130</v>
      </c>
      <c r="AB2491">
        <v>2</v>
      </c>
      <c r="AC2491">
        <v>2</v>
      </c>
      <c r="AD2491">
        <v>91</v>
      </c>
      <c r="AE2491">
        <v>49</v>
      </c>
      <c r="AF2491">
        <v>34</v>
      </c>
      <c r="AG2491">
        <v>21</v>
      </c>
      <c r="AH2491">
        <v>14</v>
      </c>
      <c r="AI2491">
        <v>0</v>
      </c>
      <c r="AJ2491">
        <v>4</v>
      </c>
      <c r="AK2491">
        <v>5</v>
      </c>
      <c r="AL2491">
        <v>3</v>
      </c>
      <c r="AM2491">
        <v>109</v>
      </c>
      <c r="AN2491">
        <v>71</v>
      </c>
      <c r="AO2491">
        <v>45</v>
      </c>
      <c r="AP2491">
        <v>22</v>
      </c>
      <c r="AQ2491">
        <v>15</v>
      </c>
      <c r="AR2491">
        <v>2</v>
      </c>
      <c r="AS2491">
        <v>6</v>
      </c>
      <c r="AT2491">
        <v>84</v>
      </c>
      <c r="AU2491">
        <v>489</v>
      </c>
      <c r="AV2491">
        <v>127</v>
      </c>
      <c r="AW2491">
        <v>348</v>
      </c>
    </row>
    <row r="2492" spans="1:49" x14ac:dyDescent="0.35">
      <c r="A2492" s="1" t="s">
        <v>1391</v>
      </c>
      <c r="B2492" s="1" t="s">
        <v>1392</v>
      </c>
      <c r="C2492" s="1" t="s">
        <v>475</v>
      </c>
      <c r="D2492">
        <v>32</v>
      </c>
      <c r="E2492" s="1" t="s">
        <v>2180</v>
      </c>
      <c r="F2492">
        <v>20051024</v>
      </c>
      <c r="G2492">
        <v>3</v>
      </c>
      <c r="H2492">
        <v>103781</v>
      </c>
      <c r="J2492" s="1" t="s">
        <v>2156</v>
      </c>
      <c r="K2492" s="1" t="s">
        <v>50</v>
      </c>
      <c r="L2492" s="1" t="s">
        <v>2172</v>
      </c>
      <c r="M2492">
        <v>183</v>
      </c>
      <c r="N2492" s="1" t="s">
        <v>2176</v>
      </c>
      <c r="O2492">
        <v>24.4</v>
      </c>
      <c r="P2492">
        <v>104439</v>
      </c>
      <c r="R2492" s="1" t="s">
        <v>2173</v>
      </c>
      <c r="S2492" s="1" t="s">
        <v>1394</v>
      </c>
      <c r="T2492" s="1" t="s">
        <v>2212</v>
      </c>
      <c r="V2492" s="1" t="s">
        <v>2166</v>
      </c>
      <c r="W2492">
        <v>21</v>
      </c>
      <c r="X2492" s="1" t="s">
        <v>85</v>
      </c>
      <c r="Y2492">
        <v>3</v>
      </c>
      <c r="Z2492" s="1" t="s">
        <v>64</v>
      </c>
      <c r="AA2492">
        <v>67</v>
      </c>
      <c r="AB2492">
        <v>2</v>
      </c>
      <c r="AC2492">
        <v>2</v>
      </c>
      <c r="AD2492">
        <v>57</v>
      </c>
      <c r="AE2492">
        <v>42</v>
      </c>
      <c r="AF2492">
        <v>31</v>
      </c>
      <c r="AG2492">
        <v>12</v>
      </c>
      <c r="AH2492">
        <v>10</v>
      </c>
      <c r="AI2492">
        <v>2</v>
      </c>
      <c r="AJ2492">
        <v>2</v>
      </c>
      <c r="AK2492">
        <v>3</v>
      </c>
      <c r="AL2492">
        <v>2</v>
      </c>
      <c r="AM2492">
        <v>59</v>
      </c>
      <c r="AN2492">
        <v>35</v>
      </c>
      <c r="AO2492">
        <v>20</v>
      </c>
      <c r="AP2492">
        <v>15</v>
      </c>
      <c r="AQ2492">
        <v>9</v>
      </c>
      <c r="AR2492">
        <v>2</v>
      </c>
      <c r="AS2492">
        <v>4</v>
      </c>
      <c r="AT2492">
        <v>50</v>
      </c>
      <c r="AU2492">
        <v>740</v>
      </c>
      <c r="AV2492">
        <v>620</v>
      </c>
      <c r="AW2492">
        <v>31</v>
      </c>
    </row>
    <row r="2493" spans="1:49" x14ac:dyDescent="0.35">
      <c r="A2493" s="1" t="s">
        <v>1391</v>
      </c>
      <c r="B2493" s="1" t="s">
        <v>1392</v>
      </c>
      <c r="C2493" s="1" t="s">
        <v>475</v>
      </c>
      <c r="D2493">
        <v>32</v>
      </c>
      <c r="E2493" s="1" t="s">
        <v>2180</v>
      </c>
      <c r="F2493">
        <v>20051024</v>
      </c>
      <c r="G2493">
        <v>4</v>
      </c>
      <c r="H2493">
        <v>103017</v>
      </c>
      <c r="I2493">
        <v>5</v>
      </c>
      <c r="J2493" s="1" t="s">
        <v>2156</v>
      </c>
      <c r="K2493" s="1" t="s">
        <v>28</v>
      </c>
      <c r="L2493" s="1" t="s">
        <v>2157</v>
      </c>
      <c r="M2493">
        <v>183</v>
      </c>
      <c r="N2493" s="1" t="s">
        <v>2169</v>
      </c>
      <c r="O2493">
        <v>28.3</v>
      </c>
      <c r="P2493">
        <v>104198</v>
      </c>
      <c r="R2493" s="1" t="s">
        <v>2156</v>
      </c>
      <c r="S2493" s="1" t="s">
        <v>144</v>
      </c>
      <c r="T2493" s="1" t="s">
        <v>2157</v>
      </c>
      <c r="U2493">
        <v>188</v>
      </c>
      <c r="V2493" s="1" t="s">
        <v>2161</v>
      </c>
      <c r="W2493">
        <v>22.3</v>
      </c>
      <c r="X2493" s="1" t="s">
        <v>1395</v>
      </c>
      <c r="Y2493">
        <v>3</v>
      </c>
      <c r="Z2493" s="1" t="s">
        <v>64</v>
      </c>
      <c r="AA2493">
        <v>113</v>
      </c>
      <c r="AB2493">
        <v>8</v>
      </c>
      <c r="AC2493">
        <v>5</v>
      </c>
      <c r="AD2493">
        <v>80</v>
      </c>
      <c r="AE2493">
        <v>43</v>
      </c>
      <c r="AF2493">
        <v>32</v>
      </c>
      <c r="AG2493">
        <v>20</v>
      </c>
      <c r="AH2493">
        <v>14</v>
      </c>
      <c r="AI2493">
        <v>3</v>
      </c>
      <c r="AJ2493">
        <v>6</v>
      </c>
      <c r="AK2493">
        <v>8</v>
      </c>
      <c r="AL2493">
        <v>5</v>
      </c>
      <c r="AM2493">
        <v>75</v>
      </c>
      <c r="AN2493">
        <v>53</v>
      </c>
      <c r="AO2493">
        <v>36</v>
      </c>
      <c r="AP2493">
        <v>8</v>
      </c>
      <c r="AQ2493">
        <v>14</v>
      </c>
      <c r="AR2493">
        <v>0</v>
      </c>
      <c r="AS2493">
        <v>4</v>
      </c>
      <c r="AT2493">
        <v>29</v>
      </c>
      <c r="AU2493">
        <v>1075</v>
      </c>
      <c r="AV2493">
        <v>91</v>
      </c>
      <c r="AW2493">
        <v>460</v>
      </c>
    </row>
    <row r="2494" spans="1:49" x14ac:dyDescent="0.35">
      <c r="A2494" s="1" t="s">
        <v>1391</v>
      </c>
      <c r="B2494" s="1" t="s">
        <v>1392</v>
      </c>
      <c r="C2494" s="1" t="s">
        <v>475</v>
      </c>
      <c r="D2494">
        <v>32</v>
      </c>
      <c r="E2494" s="1" t="s">
        <v>2180</v>
      </c>
      <c r="F2494">
        <v>20051024</v>
      </c>
      <c r="G2494">
        <v>5</v>
      </c>
      <c r="H2494">
        <v>104022</v>
      </c>
      <c r="I2494">
        <v>4</v>
      </c>
      <c r="J2494" s="1" t="s">
        <v>2156</v>
      </c>
      <c r="K2494" s="1" t="s">
        <v>26</v>
      </c>
      <c r="L2494" s="1" t="s">
        <v>2157</v>
      </c>
      <c r="M2494">
        <v>183</v>
      </c>
      <c r="N2494" s="1" t="s">
        <v>2166</v>
      </c>
      <c r="O2494">
        <v>23.3</v>
      </c>
      <c r="P2494">
        <v>103971</v>
      </c>
      <c r="R2494" s="1" t="s">
        <v>2156</v>
      </c>
      <c r="S2494" s="1" t="s">
        <v>27</v>
      </c>
      <c r="T2494" s="1" t="s">
        <v>2157</v>
      </c>
      <c r="U2494">
        <v>180</v>
      </c>
      <c r="V2494" s="1" t="s">
        <v>2168</v>
      </c>
      <c r="W2494">
        <v>23.5</v>
      </c>
      <c r="X2494" s="1" t="s">
        <v>2269</v>
      </c>
      <c r="Y2494">
        <v>3</v>
      </c>
      <c r="Z2494" s="1" t="s">
        <v>64</v>
      </c>
      <c r="AA2494">
        <v>63</v>
      </c>
      <c r="AB2494">
        <v>0</v>
      </c>
      <c r="AC2494">
        <v>2</v>
      </c>
      <c r="AD2494">
        <v>46</v>
      </c>
      <c r="AE2494">
        <v>30</v>
      </c>
      <c r="AF2494">
        <v>22</v>
      </c>
      <c r="AG2494">
        <v>7</v>
      </c>
      <c r="AH2494">
        <v>7</v>
      </c>
      <c r="AI2494">
        <v>1</v>
      </c>
      <c r="AJ2494">
        <v>2</v>
      </c>
      <c r="AK2494">
        <v>5</v>
      </c>
      <c r="AL2494">
        <v>3</v>
      </c>
      <c r="AM2494">
        <v>48</v>
      </c>
      <c r="AN2494">
        <v>25</v>
      </c>
      <c r="AO2494">
        <v>17</v>
      </c>
      <c r="AP2494">
        <v>7</v>
      </c>
      <c r="AQ2494">
        <v>7</v>
      </c>
      <c r="AR2494">
        <v>1</v>
      </c>
      <c r="AS2494">
        <v>5</v>
      </c>
      <c r="AT2494">
        <v>27</v>
      </c>
      <c r="AU2494">
        <v>1090</v>
      </c>
      <c r="AV2494">
        <v>45</v>
      </c>
      <c r="AW2494">
        <v>781</v>
      </c>
    </row>
    <row r="2495" spans="1:49" x14ac:dyDescent="0.35">
      <c r="A2495" s="1" t="s">
        <v>1391</v>
      </c>
      <c r="B2495" s="1" t="s">
        <v>1392</v>
      </c>
      <c r="C2495" s="1" t="s">
        <v>475</v>
      </c>
      <c r="D2495">
        <v>32</v>
      </c>
      <c r="E2495" s="1" t="s">
        <v>2180</v>
      </c>
      <c r="F2495">
        <v>20051024</v>
      </c>
      <c r="G2495">
        <v>6</v>
      </c>
      <c r="H2495">
        <v>102642</v>
      </c>
      <c r="J2495" s="1" t="s">
        <v>2156</v>
      </c>
      <c r="K2495" s="1" t="s">
        <v>168</v>
      </c>
      <c r="L2495" s="1" t="s">
        <v>2157</v>
      </c>
      <c r="M2495">
        <v>190</v>
      </c>
      <c r="N2495" s="1" t="s">
        <v>2171</v>
      </c>
      <c r="O2495">
        <v>30.1</v>
      </c>
      <c r="P2495">
        <v>103857</v>
      </c>
      <c r="R2495" s="1" t="s">
        <v>2173</v>
      </c>
      <c r="S2495" s="1" t="s">
        <v>921</v>
      </c>
      <c r="T2495" s="1" t="s">
        <v>2157</v>
      </c>
      <c r="U2495">
        <v>180</v>
      </c>
      <c r="V2495" s="1" t="s">
        <v>2166</v>
      </c>
      <c r="W2495">
        <v>24</v>
      </c>
      <c r="X2495" s="1" t="s">
        <v>153</v>
      </c>
      <c r="Y2495">
        <v>3</v>
      </c>
      <c r="Z2495" s="1" t="s">
        <v>64</v>
      </c>
      <c r="AA2495">
        <v>67</v>
      </c>
      <c r="AB2495">
        <v>8</v>
      </c>
      <c r="AC2495">
        <v>2</v>
      </c>
      <c r="AD2495">
        <v>61</v>
      </c>
      <c r="AE2495">
        <v>37</v>
      </c>
      <c r="AF2495">
        <v>27</v>
      </c>
      <c r="AG2495">
        <v>12</v>
      </c>
      <c r="AH2495">
        <v>9</v>
      </c>
      <c r="AI2495">
        <v>4</v>
      </c>
      <c r="AJ2495">
        <v>5</v>
      </c>
      <c r="AK2495">
        <v>3</v>
      </c>
      <c r="AL2495">
        <v>0</v>
      </c>
      <c r="AM2495">
        <v>41</v>
      </c>
      <c r="AN2495">
        <v>25</v>
      </c>
      <c r="AO2495">
        <v>16</v>
      </c>
      <c r="AP2495">
        <v>7</v>
      </c>
      <c r="AQ2495">
        <v>8</v>
      </c>
      <c r="AR2495">
        <v>0</v>
      </c>
      <c r="AS2495">
        <v>4</v>
      </c>
      <c r="AT2495">
        <v>68</v>
      </c>
      <c r="AU2495">
        <v>545</v>
      </c>
      <c r="AV2495">
        <v>129</v>
      </c>
      <c r="AW2495">
        <v>339</v>
      </c>
    </row>
    <row r="2496" spans="1:49" x14ac:dyDescent="0.35">
      <c r="A2496" s="1" t="s">
        <v>1391</v>
      </c>
      <c r="B2496" s="1" t="s">
        <v>1392</v>
      </c>
      <c r="C2496" s="1" t="s">
        <v>475</v>
      </c>
      <c r="D2496">
        <v>32</v>
      </c>
      <c r="E2496" s="1" t="s">
        <v>2180</v>
      </c>
      <c r="F2496">
        <v>20051024</v>
      </c>
      <c r="G2496">
        <v>7</v>
      </c>
      <c r="H2496">
        <v>103722</v>
      </c>
      <c r="J2496" s="1" t="s">
        <v>2156</v>
      </c>
      <c r="K2496" s="1" t="s">
        <v>375</v>
      </c>
      <c r="L2496" s="1" t="s">
        <v>2157</v>
      </c>
      <c r="M2496">
        <v>180</v>
      </c>
      <c r="N2496" s="1" t="s">
        <v>2171</v>
      </c>
      <c r="O2496">
        <v>24.6</v>
      </c>
      <c r="P2496">
        <v>102035</v>
      </c>
      <c r="R2496" s="1" t="s">
        <v>2159</v>
      </c>
      <c r="S2496" s="1" t="s">
        <v>189</v>
      </c>
      <c r="T2496" s="1" t="s">
        <v>2157</v>
      </c>
      <c r="U2496">
        <v>183</v>
      </c>
      <c r="V2496" s="1" t="s">
        <v>2179</v>
      </c>
      <c r="W2496">
        <v>33.5</v>
      </c>
      <c r="X2496" s="1" t="s">
        <v>1396</v>
      </c>
      <c r="Y2496">
        <v>3</v>
      </c>
      <c r="Z2496" s="1" t="s">
        <v>64</v>
      </c>
      <c r="AA2496">
        <v>139</v>
      </c>
      <c r="AB2496">
        <v>5</v>
      </c>
      <c r="AC2496">
        <v>1</v>
      </c>
      <c r="AD2496">
        <v>102</v>
      </c>
      <c r="AE2496">
        <v>65</v>
      </c>
      <c r="AF2496">
        <v>46</v>
      </c>
      <c r="AG2496">
        <v>20</v>
      </c>
      <c r="AH2496">
        <v>16</v>
      </c>
      <c r="AI2496">
        <v>6</v>
      </c>
      <c r="AJ2496">
        <v>8</v>
      </c>
      <c r="AK2496">
        <v>5</v>
      </c>
      <c r="AL2496">
        <v>1</v>
      </c>
      <c r="AM2496">
        <v>109</v>
      </c>
      <c r="AN2496">
        <v>79</v>
      </c>
      <c r="AO2496">
        <v>48</v>
      </c>
      <c r="AP2496">
        <v>18</v>
      </c>
      <c r="AQ2496">
        <v>15</v>
      </c>
      <c r="AR2496">
        <v>9</v>
      </c>
      <c r="AS2496">
        <v>13</v>
      </c>
      <c r="AT2496">
        <v>54</v>
      </c>
      <c r="AU2496">
        <v>698</v>
      </c>
      <c r="AV2496">
        <v>64</v>
      </c>
      <c r="AW2496">
        <v>588</v>
      </c>
    </row>
    <row r="2497" spans="1:49" x14ac:dyDescent="0.35">
      <c r="A2497" s="1" t="s">
        <v>1391</v>
      </c>
      <c r="B2497" s="1" t="s">
        <v>1392</v>
      </c>
      <c r="C2497" s="1" t="s">
        <v>475</v>
      </c>
      <c r="D2497">
        <v>32</v>
      </c>
      <c r="E2497" s="1" t="s">
        <v>2180</v>
      </c>
      <c r="F2497">
        <v>20051024</v>
      </c>
      <c r="G2497">
        <v>8</v>
      </c>
      <c r="H2497">
        <v>103503</v>
      </c>
      <c r="J2497" s="1" t="s">
        <v>2156</v>
      </c>
      <c r="K2497" s="1" t="s">
        <v>133</v>
      </c>
      <c r="L2497" s="1" t="s">
        <v>2157</v>
      </c>
      <c r="M2497">
        <v>183</v>
      </c>
      <c r="N2497" s="1" t="s">
        <v>2160</v>
      </c>
      <c r="O2497">
        <v>25.7</v>
      </c>
      <c r="P2497">
        <v>103813</v>
      </c>
      <c r="Q2497">
        <v>6</v>
      </c>
      <c r="R2497" s="1" t="s">
        <v>2156</v>
      </c>
      <c r="S2497" s="1" t="s">
        <v>130</v>
      </c>
      <c r="T2497" s="1" t="s">
        <v>2172</v>
      </c>
      <c r="U2497">
        <v>185</v>
      </c>
      <c r="V2497" s="1" t="s">
        <v>2188</v>
      </c>
      <c r="W2497">
        <v>24.2</v>
      </c>
      <c r="X2497" s="1" t="s">
        <v>49</v>
      </c>
      <c r="Y2497">
        <v>3</v>
      </c>
      <c r="Z2497" s="1" t="s">
        <v>64</v>
      </c>
      <c r="AA2497">
        <v>63</v>
      </c>
      <c r="AB2497">
        <v>6</v>
      </c>
      <c r="AC2497">
        <v>1</v>
      </c>
      <c r="AD2497">
        <v>54</v>
      </c>
      <c r="AE2497">
        <v>40</v>
      </c>
      <c r="AF2497">
        <v>32</v>
      </c>
      <c r="AG2497">
        <v>7</v>
      </c>
      <c r="AH2497">
        <v>10</v>
      </c>
      <c r="AI2497">
        <v>1</v>
      </c>
      <c r="AJ2497">
        <v>2</v>
      </c>
      <c r="AK2497">
        <v>1</v>
      </c>
      <c r="AL2497">
        <v>1</v>
      </c>
      <c r="AM2497">
        <v>57</v>
      </c>
      <c r="AN2497">
        <v>38</v>
      </c>
      <c r="AO2497">
        <v>28</v>
      </c>
      <c r="AP2497">
        <v>8</v>
      </c>
      <c r="AQ2497">
        <v>10</v>
      </c>
      <c r="AR2497">
        <v>4</v>
      </c>
      <c r="AS2497">
        <v>7</v>
      </c>
      <c r="AT2497">
        <v>80</v>
      </c>
      <c r="AU2497">
        <v>496</v>
      </c>
      <c r="AV2497">
        <v>32</v>
      </c>
      <c r="AW2497">
        <v>1029</v>
      </c>
    </row>
    <row r="2498" spans="1:49" x14ac:dyDescent="0.35">
      <c r="A2498" s="1" t="s">
        <v>1391</v>
      </c>
      <c r="B2498" s="1" t="s">
        <v>1392</v>
      </c>
      <c r="C2498" s="1" t="s">
        <v>475</v>
      </c>
      <c r="D2498">
        <v>32</v>
      </c>
      <c r="E2498" s="1" t="s">
        <v>2180</v>
      </c>
      <c r="F2498">
        <v>20051024</v>
      </c>
      <c r="G2498">
        <v>9</v>
      </c>
      <c r="H2498">
        <v>104269</v>
      </c>
      <c r="I2498">
        <v>8</v>
      </c>
      <c r="J2498" s="1" t="s">
        <v>2156</v>
      </c>
      <c r="K2498" s="1" t="s">
        <v>44</v>
      </c>
      <c r="L2498" s="1" t="s">
        <v>2172</v>
      </c>
      <c r="M2498">
        <v>188</v>
      </c>
      <c r="N2498" s="1" t="s">
        <v>2161</v>
      </c>
      <c r="O2498">
        <v>21.9</v>
      </c>
      <c r="P2498">
        <v>102882</v>
      </c>
      <c r="R2498" s="1" t="s">
        <v>2173</v>
      </c>
      <c r="S2498" s="1" t="s">
        <v>118</v>
      </c>
      <c r="T2498" s="1" t="s">
        <v>2157</v>
      </c>
      <c r="U2498">
        <v>196</v>
      </c>
      <c r="V2498" s="1" t="s">
        <v>2184</v>
      </c>
      <c r="W2498">
        <v>28.9</v>
      </c>
      <c r="X2498" s="1" t="s">
        <v>1397</v>
      </c>
      <c r="Y2498">
        <v>3</v>
      </c>
      <c r="Z2498" s="1" t="s">
        <v>64</v>
      </c>
      <c r="AA2498">
        <v>112</v>
      </c>
      <c r="AB2498">
        <v>7</v>
      </c>
      <c r="AC2498">
        <v>4</v>
      </c>
      <c r="AD2498">
        <v>89</v>
      </c>
      <c r="AE2498">
        <v>59</v>
      </c>
      <c r="AF2498">
        <v>44</v>
      </c>
      <c r="AG2498">
        <v>20</v>
      </c>
      <c r="AH2498">
        <v>15</v>
      </c>
      <c r="AI2498">
        <v>4</v>
      </c>
      <c r="AJ2498">
        <v>6</v>
      </c>
      <c r="AK2498">
        <v>10</v>
      </c>
      <c r="AL2498">
        <v>1</v>
      </c>
      <c r="AM2498">
        <v>90</v>
      </c>
      <c r="AN2498">
        <v>66</v>
      </c>
      <c r="AO2498">
        <v>47</v>
      </c>
      <c r="AP2498">
        <v>14</v>
      </c>
      <c r="AQ2498">
        <v>15</v>
      </c>
      <c r="AR2498">
        <v>6</v>
      </c>
      <c r="AS2498">
        <v>9</v>
      </c>
      <c r="AT2498">
        <v>39</v>
      </c>
      <c r="AU2498">
        <v>845</v>
      </c>
      <c r="AV2498">
        <v>178</v>
      </c>
      <c r="AW2498">
        <v>223</v>
      </c>
    </row>
    <row r="2499" spans="1:49" x14ac:dyDescent="0.35">
      <c r="A2499" s="1" t="s">
        <v>1391</v>
      </c>
      <c r="B2499" s="1" t="s">
        <v>1392</v>
      </c>
      <c r="C2499" s="1" t="s">
        <v>475</v>
      </c>
      <c r="D2499">
        <v>32</v>
      </c>
      <c r="E2499" s="1" t="s">
        <v>2180</v>
      </c>
      <c r="F2499">
        <v>20051024</v>
      </c>
      <c r="G2499">
        <v>10</v>
      </c>
      <c r="H2499">
        <v>104338</v>
      </c>
      <c r="J2499" s="1" t="s">
        <v>2156</v>
      </c>
      <c r="K2499" s="1" t="s">
        <v>170</v>
      </c>
      <c r="L2499" s="1" t="s">
        <v>2157</v>
      </c>
      <c r="M2499">
        <v>185</v>
      </c>
      <c r="N2499" s="1" t="s">
        <v>2165</v>
      </c>
      <c r="O2499">
        <v>21.5</v>
      </c>
      <c r="P2499">
        <v>104559</v>
      </c>
      <c r="R2499" s="1" t="s">
        <v>2159</v>
      </c>
      <c r="S2499" s="1" t="s">
        <v>890</v>
      </c>
      <c r="T2499" s="1" t="s">
        <v>2157</v>
      </c>
      <c r="U2499">
        <v>188</v>
      </c>
      <c r="V2499" s="1" t="s">
        <v>2166</v>
      </c>
      <c r="W2499">
        <v>20.399999999999999</v>
      </c>
      <c r="X2499" s="1" t="s">
        <v>225</v>
      </c>
      <c r="Y2499">
        <v>3</v>
      </c>
      <c r="Z2499" s="1" t="s">
        <v>64</v>
      </c>
      <c r="AA2499">
        <v>83</v>
      </c>
      <c r="AB2499">
        <v>6</v>
      </c>
      <c r="AC2499">
        <v>3</v>
      </c>
      <c r="AD2499">
        <v>68</v>
      </c>
      <c r="AE2499">
        <v>39</v>
      </c>
      <c r="AF2499">
        <v>28</v>
      </c>
      <c r="AG2499">
        <v>16</v>
      </c>
      <c r="AH2499">
        <v>9</v>
      </c>
      <c r="AI2499">
        <v>8</v>
      </c>
      <c r="AJ2499">
        <v>9</v>
      </c>
      <c r="AK2499">
        <v>5</v>
      </c>
      <c r="AL2499">
        <v>1</v>
      </c>
      <c r="AM2499">
        <v>54</v>
      </c>
      <c r="AN2499">
        <v>25</v>
      </c>
      <c r="AO2499">
        <v>19</v>
      </c>
      <c r="AP2499">
        <v>12</v>
      </c>
      <c r="AQ2499">
        <v>9</v>
      </c>
      <c r="AR2499">
        <v>1</v>
      </c>
      <c r="AS2499">
        <v>5</v>
      </c>
      <c r="AT2499">
        <v>92</v>
      </c>
      <c r="AU2499">
        <v>457</v>
      </c>
      <c r="AV2499">
        <v>144</v>
      </c>
      <c r="AW2499">
        <v>292</v>
      </c>
    </row>
    <row r="2500" spans="1:49" x14ac:dyDescent="0.35">
      <c r="A2500" s="1" t="s">
        <v>1391</v>
      </c>
      <c r="B2500" s="1" t="s">
        <v>1392</v>
      </c>
      <c r="C2500" s="1" t="s">
        <v>475</v>
      </c>
      <c r="D2500">
        <v>32</v>
      </c>
      <c r="E2500" s="1" t="s">
        <v>2180</v>
      </c>
      <c r="F2500">
        <v>20051024</v>
      </c>
      <c r="G2500">
        <v>11</v>
      </c>
      <c r="H2500">
        <v>104660</v>
      </c>
      <c r="J2500" s="1" t="s">
        <v>2159</v>
      </c>
      <c r="K2500" s="1" t="s">
        <v>737</v>
      </c>
      <c r="L2500" s="1" t="s">
        <v>2157</v>
      </c>
      <c r="M2500">
        <v>193</v>
      </c>
      <c r="N2500" s="1" t="s">
        <v>2233</v>
      </c>
      <c r="O2500">
        <v>19.7</v>
      </c>
      <c r="P2500">
        <v>102880</v>
      </c>
      <c r="R2500" s="1" t="s">
        <v>2156</v>
      </c>
      <c r="S2500" s="1" t="s">
        <v>358</v>
      </c>
      <c r="T2500" s="1" t="s">
        <v>2157</v>
      </c>
      <c r="U2500">
        <v>201</v>
      </c>
      <c r="V2500" s="1" t="s">
        <v>2169</v>
      </c>
      <c r="W2500">
        <v>28.9</v>
      </c>
      <c r="X2500" s="1" t="s">
        <v>75</v>
      </c>
      <c r="Y2500">
        <v>3</v>
      </c>
      <c r="Z2500" s="1" t="s">
        <v>64</v>
      </c>
      <c r="AA2500">
        <v>100</v>
      </c>
      <c r="AB2500">
        <v>5</v>
      </c>
      <c r="AC2500">
        <v>2</v>
      </c>
      <c r="AD2500">
        <v>87</v>
      </c>
      <c r="AE2500">
        <v>54</v>
      </c>
      <c r="AF2500">
        <v>42</v>
      </c>
      <c r="AG2500">
        <v>17</v>
      </c>
      <c r="AH2500">
        <v>15</v>
      </c>
      <c r="AI2500">
        <v>2</v>
      </c>
      <c r="AJ2500">
        <v>5</v>
      </c>
      <c r="AK2500">
        <v>1</v>
      </c>
      <c r="AL2500">
        <v>7</v>
      </c>
      <c r="AM2500">
        <v>87</v>
      </c>
      <c r="AN2500">
        <v>41</v>
      </c>
      <c r="AO2500">
        <v>26</v>
      </c>
      <c r="AP2500">
        <v>25</v>
      </c>
      <c r="AQ2500">
        <v>14</v>
      </c>
      <c r="AR2500">
        <v>7</v>
      </c>
      <c r="AS2500">
        <v>11</v>
      </c>
      <c r="AT2500">
        <v>205</v>
      </c>
      <c r="AU2500">
        <v>187</v>
      </c>
      <c r="AV2500">
        <v>241</v>
      </c>
      <c r="AW2500">
        <v>147</v>
      </c>
    </row>
    <row r="2501" spans="1:49" x14ac:dyDescent="0.35">
      <c r="A2501" s="1" t="s">
        <v>1391</v>
      </c>
      <c r="B2501" s="1" t="s">
        <v>1392</v>
      </c>
      <c r="C2501" s="1" t="s">
        <v>475</v>
      </c>
      <c r="D2501">
        <v>32</v>
      </c>
      <c r="E2501" s="1" t="s">
        <v>2180</v>
      </c>
      <c r="F2501">
        <v>20051024</v>
      </c>
      <c r="G2501">
        <v>12</v>
      </c>
      <c r="H2501">
        <v>102202</v>
      </c>
      <c r="J2501" s="1" t="s">
        <v>2156</v>
      </c>
      <c r="K2501" s="1" t="s">
        <v>507</v>
      </c>
      <c r="L2501" s="1" t="s">
        <v>2172</v>
      </c>
      <c r="M2501">
        <v>190</v>
      </c>
      <c r="N2501" s="1" t="s">
        <v>2221</v>
      </c>
      <c r="O2501">
        <v>32.5</v>
      </c>
      <c r="P2501">
        <v>103018</v>
      </c>
      <c r="Q2501">
        <v>3</v>
      </c>
      <c r="R2501" s="1" t="s">
        <v>2156</v>
      </c>
      <c r="S2501" s="1" t="s">
        <v>35</v>
      </c>
      <c r="T2501" s="1" t="s">
        <v>2157</v>
      </c>
      <c r="U2501">
        <v>196</v>
      </c>
      <c r="V2501" s="1" t="s">
        <v>2174</v>
      </c>
      <c r="W2501">
        <v>28.3</v>
      </c>
      <c r="X2501" s="1" t="s">
        <v>636</v>
      </c>
      <c r="Y2501">
        <v>3</v>
      </c>
      <c r="Z2501" s="1" t="s">
        <v>64</v>
      </c>
      <c r="AA2501">
        <v>150</v>
      </c>
      <c r="AB2501">
        <v>9</v>
      </c>
      <c r="AC2501">
        <v>3</v>
      </c>
      <c r="AD2501">
        <v>104</v>
      </c>
      <c r="AE2501">
        <v>72</v>
      </c>
      <c r="AF2501">
        <v>56</v>
      </c>
      <c r="AG2501">
        <v>17</v>
      </c>
      <c r="AH2501">
        <v>17</v>
      </c>
      <c r="AI2501">
        <v>4</v>
      </c>
      <c r="AJ2501">
        <v>6</v>
      </c>
      <c r="AK2501">
        <v>10</v>
      </c>
      <c r="AL2501">
        <v>5</v>
      </c>
      <c r="AM2501">
        <v>111</v>
      </c>
      <c r="AN2501">
        <v>70</v>
      </c>
      <c r="AO2501">
        <v>51</v>
      </c>
      <c r="AP2501">
        <v>23</v>
      </c>
      <c r="AQ2501">
        <v>17</v>
      </c>
      <c r="AR2501">
        <v>2</v>
      </c>
      <c r="AS2501">
        <v>5</v>
      </c>
      <c r="AT2501">
        <v>65</v>
      </c>
      <c r="AU2501">
        <v>560</v>
      </c>
      <c r="AV2501">
        <v>26</v>
      </c>
      <c r="AW2501">
        <v>1110</v>
      </c>
    </row>
    <row r="2502" spans="1:49" x14ac:dyDescent="0.35">
      <c r="A2502" s="1" t="s">
        <v>1391</v>
      </c>
      <c r="B2502" s="1" t="s">
        <v>1392</v>
      </c>
      <c r="C2502" s="1" t="s">
        <v>475</v>
      </c>
      <c r="D2502">
        <v>32</v>
      </c>
      <c r="E2502" s="1" t="s">
        <v>2180</v>
      </c>
      <c r="F2502">
        <v>20051024</v>
      </c>
      <c r="G2502">
        <v>13</v>
      </c>
      <c r="H2502">
        <v>102257</v>
      </c>
      <c r="I2502">
        <v>7</v>
      </c>
      <c r="J2502" s="1" t="s">
        <v>2156</v>
      </c>
      <c r="K2502" s="1" t="s">
        <v>60</v>
      </c>
      <c r="L2502" s="1" t="s">
        <v>2172</v>
      </c>
      <c r="M2502">
        <v>193</v>
      </c>
      <c r="N2502" s="1" t="s">
        <v>2163</v>
      </c>
      <c r="O2502">
        <v>32.1</v>
      </c>
      <c r="P2502">
        <v>104098</v>
      </c>
      <c r="R2502" s="1" t="s">
        <v>2156</v>
      </c>
      <c r="S2502" s="1" t="s">
        <v>127</v>
      </c>
      <c r="T2502" s="1" t="s">
        <v>2157</v>
      </c>
      <c r="U2502">
        <v>185</v>
      </c>
      <c r="V2502" s="1" t="s">
        <v>2166</v>
      </c>
      <c r="W2502">
        <v>22.8</v>
      </c>
      <c r="X2502" s="1" t="s">
        <v>49</v>
      </c>
      <c r="Y2502">
        <v>3</v>
      </c>
      <c r="Z2502" s="1" t="s">
        <v>64</v>
      </c>
      <c r="AA2502">
        <v>73</v>
      </c>
      <c r="AB2502">
        <v>6</v>
      </c>
      <c r="AC2502">
        <v>4</v>
      </c>
      <c r="AD2502">
        <v>64</v>
      </c>
      <c r="AE2502">
        <v>37</v>
      </c>
      <c r="AF2502">
        <v>29</v>
      </c>
      <c r="AG2502">
        <v>16</v>
      </c>
      <c r="AH2502">
        <v>10</v>
      </c>
      <c r="AI2502">
        <v>3</v>
      </c>
      <c r="AJ2502">
        <v>3</v>
      </c>
      <c r="AK2502">
        <v>12</v>
      </c>
      <c r="AL2502">
        <v>4</v>
      </c>
      <c r="AM2502">
        <v>55</v>
      </c>
      <c r="AN2502">
        <v>40</v>
      </c>
      <c r="AO2502">
        <v>32</v>
      </c>
      <c r="AP2502">
        <v>5</v>
      </c>
      <c r="AQ2502">
        <v>10</v>
      </c>
      <c r="AR2502">
        <v>3</v>
      </c>
      <c r="AS2502">
        <v>5</v>
      </c>
      <c r="AT2502">
        <v>37</v>
      </c>
      <c r="AU2502">
        <v>878</v>
      </c>
      <c r="AV2502">
        <v>74</v>
      </c>
      <c r="AW2502">
        <v>515</v>
      </c>
    </row>
    <row r="2503" spans="1:49" x14ac:dyDescent="0.35">
      <c r="A2503" s="1" t="s">
        <v>1391</v>
      </c>
      <c r="B2503" s="1" t="s">
        <v>1392</v>
      </c>
      <c r="C2503" s="1" t="s">
        <v>475</v>
      </c>
      <c r="D2503">
        <v>32</v>
      </c>
      <c r="E2503" s="1" t="s">
        <v>2180</v>
      </c>
      <c r="F2503">
        <v>20051024</v>
      </c>
      <c r="G2503">
        <v>14</v>
      </c>
      <c r="H2503">
        <v>103240</v>
      </c>
      <c r="J2503" s="1" t="s">
        <v>2156</v>
      </c>
      <c r="K2503" s="1" t="s">
        <v>125</v>
      </c>
      <c r="L2503" s="1" t="s">
        <v>2157</v>
      </c>
      <c r="M2503">
        <v>180</v>
      </c>
      <c r="N2503" s="1" t="s">
        <v>2164</v>
      </c>
      <c r="O2503">
        <v>27.2</v>
      </c>
      <c r="P2503">
        <v>104371</v>
      </c>
      <c r="R2503" s="1" t="s">
        <v>2156</v>
      </c>
      <c r="S2503" s="1" t="s">
        <v>121</v>
      </c>
      <c r="T2503" s="1" t="s">
        <v>2157</v>
      </c>
      <c r="U2503">
        <v>183</v>
      </c>
      <c r="V2503" s="1" t="s">
        <v>2160</v>
      </c>
      <c r="W2503">
        <v>21.4</v>
      </c>
      <c r="X2503" s="1" t="s">
        <v>1398</v>
      </c>
      <c r="Y2503">
        <v>3</v>
      </c>
      <c r="Z2503" s="1" t="s">
        <v>64</v>
      </c>
      <c r="AA2503">
        <v>82</v>
      </c>
      <c r="AB2503">
        <v>10</v>
      </c>
      <c r="AC2503">
        <v>6</v>
      </c>
      <c r="AD2503">
        <v>81</v>
      </c>
      <c r="AE2503">
        <v>50</v>
      </c>
      <c r="AF2503">
        <v>37</v>
      </c>
      <c r="AG2503">
        <v>13</v>
      </c>
      <c r="AH2503">
        <v>14</v>
      </c>
      <c r="AI2503">
        <v>5</v>
      </c>
      <c r="AJ2503">
        <v>9</v>
      </c>
      <c r="AK2503">
        <v>7</v>
      </c>
      <c r="AL2503">
        <v>4</v>
      </c>
      <c r="AM2503">
        <v>91</v>
      </c>
      <c r="AN2503">
        <v>37</v>
      </c>
      <c r="AO2503">
        <v>23</v>
      </c>
      <c r="AP2503">
        <v>23</v>
      </c>
      <c r="AQ2503">
        <v>15</v>
      </c>
      <c r="AR2503">
        <v>3</v>
      </c>
      <c r="AS2503">
        <v>10</v>
      </c>
      <c r="AT2503">
        <v>97</v>
      </c>
      <c r="AU2503">
        <v>429</v>
      </c>
      <c r="AV2503">
        <v>71</v>
      </c>
      <c r="AW2503">
        <v>529</v>
      </c>
    </row>
    <row r="2504" spans="1:49" x14ac:dyDescent="0.35">
      <c r="A2504" s="1" t="s">
        <v>1391</v>
      </c>
      <c r="B2504" s="1" t="s">
        <v>1392</v>
      </c>
      <c r="C2504" s="1" t="s">
        <v>475</v>
      </c>
      <c r="D2504">
        <v>32</v>
      </c>
      <c r="E2504" s="1" t="s">
        <v>2180</v>
      </c>
      <c r="F2504">
        <v>20051024</v>
      </c>
      <c r="G2504">
        <v>15</v>
      </c>
      <c r="H2504">
        <v>102318</v>
      </c>
      <c r="J2504" s="1" t="s">
        <v>2156</v>
      </c>
      <c r="K2504" s="1" t="s">
        <v>57</v>
      </c>
      <c r="L2504" s="1" t="s">
        <v>2157</v>
      </c>
      <c r="M2504">
        <v>183</v>
      </c>
      <c r="N2504" s="1" t="s">
        <v>2158</v>
      </c>
      <c r="O2504">
        <v>31.7</v>
      </c>
      <c r="P2504">
        <v>103181</v>
      </c>
      <c r="R2504" s="1" t="s">
        <v>2159</v>
      </c>
      <c r="S2504" s="1" t="s">
        <v>220</v>
      </c>
      <c r="T2504" s="1" t="s">
        <v>2157</v>
      </c>
      <c r="U2504">
        <v>185</v>
      </c>
      <c r="V2504" s="1" t="s">
        <v>2160</v>
      </c>
      <c r="W2504">
        <v>27.5</v>
      </c>
      <c r="X2504" s="1" t="s">
        <v>408</v>
      </c>
      <c r="Y2504">
        <v>3</v>
      </c>
      <c r="Z2504" s="1" t="s">
        <v>64</v>
      </c>
      <c r="AA2504">
        <v>79</v>
      </c>
      <c r="AB2504">
        <v>5</v>
      </c>
      <c r="AC2504">
        <v>2</v>
      </c>
      <c r="AD2504">
        <v>69</v>
      </c>
      <c r="AE2504">
        <v>46</v>
      </c>
      <c r="AF2504">
        <v>38</v>
      </c>
      <c r="AG2504">
        <v>16</v>
      </c>
      <c r="AH2504">
        <v>11</v>
      </c>
      <c r="AI2504">
        <v>7</v>
      </c>
      <c r="AJ2504">
        <v>7</v>
      </c>
      <c r="AK2504">
        <v>14</v>
      </c>
      <c r="AL2504">
        <v>4</v>
      </c>
      <c r="AM2504">
        <v>76</v>
      </c>
      <c r="AN2504">
        <v>47</v>
      </c>
      <c r="AO2504">
        <v>33</v>
      </c>
      <c r="AP2504">
        <v>15</v>
      </c>
      <c r="AQ2504">
        <v>10</v>
      </c>
      <c r="AR2504">
        <v>5</v>
      </c>
      <c r="AS2504">
        <v>6</v>
      </c>
      <c r="AT2504">
        <v>55</v>
      </c>
      <c r="AU2504">
        <v>685</v>
      </c>
      <c r="AV2504">
        <v>100</v>
      </c>
      <c r="AW2504">
        <v>418</v>
      </c>
    </row>
    <row r="2505" spans="1:49" x14ac:dyDescent="0.35">
      <c r="A2505" s="1" t="s">
        <v>1391</v>
      </c>
      <c r="B2505" s="1" t="s">
        <v>1392</v>
      </c>
      <c r="C2505" s="1" t="s">
        <v>475</v>
      </c>
      <c r="D2505">
        <v>32</v>
      </c>
      <c r="E2505" s="1" t="s">
        <v>2180</v>
      </c>
      <c r="F2505">
        <v>20051024</v>
      </c>
      <c r="G2505">
        <v>16</v>
      </c>
      <c r="H2505">
        <v>102563</v>
      </c>
      <c r="I2505">
        <v>2</v>
      </c>
      <c r="J2505" s="1" t="s">
        <v>2156</v>
      </c>
      <c r="K2505" s="1" t="s">
        <v>88</v>
      </c>
      <c r="L2505" s="1" t="s">
        <v>2157</v>
      </c>
      <c r="M2505">
        <v>180</v>
      </c>
      <c r="N2505" s="1" t="s">
        <v>2179</v>
      </c>
      <c r="O2505">
        <v>30.5</v>
      </c>
      <c r="P2505">
        <v>104259</v>
      </c>
      <c r="R2505" s="1" t="s">
        <v>2156</v>
      </c>
      <c r="S2505" s="1" t="s">
        <v>175</v>
      </c>
      <c r="T2505" s="1" t="s">
        <v>2157</v>
      </c>
      <c r="U2505">
        <v>178</v>
      </c>
      <c r="V2505" s="1" t="s">
        <v>2169</v>
      </c>
      <c r="W2505">
        <v>22</v>
      </c>
      <c r="X2505" s="1" t="s">
        <v>85</v>
      </c>
      <c r="Y2505">
        <v>3</v>
      </c>
      <c r="Z2505" s="1" t="s">
        <v>64</v>
      </c>
      <c r="AA2505">
        <v>66</v>
      </c>
      <c r="AB2505">
        <v>8</v>
      </c>
      <c r="AC2505">
        <v>1</v>
      </c>
      <c r="AD2505">
        <v>56</v>
      </c>
      <c r="AE2505">
        <v>38</v>
      </c>
      <c r="AF2505">
        <v>31</v>
      </c>
      <c r="AG2505">
        <v>11</v>
      </c>
      <c r="AH2505">
        <v>10</v>
      </c>
      <c r="AI2505">
        <v>0</v>
      </c>
      <c r="AJ2505">
        <v>0</v>
      </c>
      <c r="AK2505">
        <v>3</v>
      </c>
      <c r="AL2505">
        <v>1</v>
      </c>
      <c r="AM2505">
        <v>49</v>
      </c>
      <c r="AN2505">
        <v>34</v>
      </c>
      <c r="AO2505">
        <v>21</v>
      </c>
      <c r="AP2505">
        <v>10</v>
      </c>
      <c r="AQ2505">
        <v>9</v>
      </c>
      <c r="AR2505">
        <v>1</v>
      </c>
      <c r="AS2505">
        <v>3</v>
      </c>
      <c r="AT2505">
        <v>15</v>
      </c>
      <c r="AU2505">
        <v>1525</v>
      </c>
      <c r="AV2505">
        <v>93</v>
      </c>
      <c r="AW2505">
        <v>451</v>
      </c>
    </row>
    <row r="2506" spans="1:49" x14ac:dyDescent="0.35">
      <c r="A2506" s="1" t="s">
        <v>1391</v>
      </c>
      <c r="B2506" s="1" t="s">
        <v>1392</v>
      </c>
      <c r="C2506" s="1" t="s">
        <v>475</v>
      </c>
      <c r="D2506">
        <v>32</v>
      </c>
      <c r="E2506" s="1" t="s">
        <v>2180</v>
      </c>
      <c r="F2506">
        <v>20051024</v>
      </c>
      <c r="G2506">
        <v>17</v>
      </c>
      <c r="H2506">
        <v>103786</v>
      </c>
      <c r="I2506">
        <v>1</v>
      </c>
      <c r="J2506" s="1" t="s">
        <v>2156</v>
      </c>
      <c r="K2506" s="1" t="s">
        <v>70</v>
      </c>
      <c r="L2506" s="1" t="s">
        <v>2157</v>
      </c>
      <c r="M2506">
        <v>178</v>
      </c>
      <c r="N2506" s="1" t="s">
        <v>2166</v>
      </c>
      <c r="O2506">
        <v>24.3</v>
      </c>
      <c r="P2506">
        <v>102834</v>
      </c>
      <c r="R2506" s="1" t="s">
        <v>2156</v>
      </c>
      <c r="S2506" s="1" t="s">
        <v>348</v>
      </c>
      <c r="T2506" s="1" t="s">
        <v>2157</v>
      </c>
      <c r="U2506">
        <v>178</v>
      </c>
      <c r="V2506" s="1" t="s">
        <v>2164</v>
      </c>
      <c r="W2506">
        <v>29.2</v>
      </c>
      <c r="X2506" s="1" t="s">
        <v>85</v>
      </c>
      <c r="Y2506">
        <v>3</v>
      </c>
      <c r="Z2506" s="1" t="s">
        <v>94</v>
      </c>
      <c r="AA2506">
        <v>74</v>
      </c>
      <c r="AB2506">
        <v>2</v>
      </c>
      <c r="AC2506">
        <v>0</v>
      </c>
      <c r="AD2506">
        <v>55</v>
      </c>
      <c r="AE2506">
        <v>37</v>
      </c>
      <c r="AF2506">
        <v>28</v>
      </c>
      <c r="AG2506">
        <v>7</v>
      </c>
      <c r="AH2506">
        <v>10</v>
      </c>
      <c r="AI2506">
        <v>2</v>
      </c>
      <c r="AJ2506">
        <v>4</v>
      </c>
      <c r="AK2506">
        <v>0</v>
      </c>
      <c r="AL2506">
        <v>2</v>
      </c>
      <c r="AM2506">
        <v>58</v>
      </c>
      <c r="AN2506">
        <v>30</v>
      </c>
      <c r="AO2506">
        <v>21</v>
      </c>
      <c r="AP2506">
        <v>8</v>
      </c>
      <c r="AQ2506">
        <v>9</v>
      </c>
      <c r="AR2506">
        <v>2</v>
      </c>
      <c r="AS2506">
        <v>6</v>
      </c>
      <c r="AT2506">
        <v>8</v>
      </c>
      <c r="AU2506">
        <v>2000</v>
      </c>
      <c r="AV2506">
        <v>84</v>
      </c>
      <c r="AW2506">
        <v>489</v>
      </c>
    </row>
    <row r="2507" spans="1:49" x14ac:dyDescent="0.35">
      <c r="A2507" s="1" t="s">
        <v>1391</v>
      </c>
      <c r="B2507" s="1" t="s">
        <v>1392</v>
      </c>
      <c r="C2507" s="1" t="s">
        <v>475</v>
      </c>
      <c r="D2507">
        <v>32</v>
      </c>
      <c r="E2507" s="1" t="s">
        <v>2180</v>
      </c>
      <c r="F2507">
        <v>20051024</v>
      </c>
      <c r="G2507">
        <v>18</v>
      </c>
      <c r="H2507">
        <v>103017</v>
      </c>
      <c r="I2507">
        <v>5</v>
      </c>
      <c r="J2507" s="1" t="s">
        <v>2156</v>
      </c>
      <c r="K2507" s="1" t="s">
        <v>28</v>
      </c>
      <c r="L2507" s="1" t="s">
        <v>2157</v>
      </c>
      <c r="M2507">
        <v>183</v>
      </c>
      <c r="N2507" s="1" t="s">
        <v>2169</v>
      </c>
      <c r="O2507">
        <v>28.3</v>
      </c>
      <c r="P2507">
        <v>103781</v>
      </c>
      <c r="R2507" s="1" t="s">
        <v>2156</v>
      </c>
      <c r="S2507" s="1" t="s">
        <v>50</v>
      </c>
      <c r="T2507" s="1" t="s">
        <v>2172</v>
      </c>
      <c r="U2507">
        <v>183</v>
      </c>
      <c r="V2507" s="1" t="s">
        <v>2176</v>
      </c>
      <c r="W2507">
        <v>24.4</v>
      </c>
      <c r="X2507" s="1" t="s">
        <v>396</v>
      </c>
      <c r="Y2507">
        <v>3</v>
      </c>
      <c r="Z2507" s="1" t="s">
        <v>94</v>
      </c>
      <c r="AA2507">
        <v>146</v>
      </c>
      <c r="AB2507">
        <v>14</v>
      </c>
      <c r="AC2507">
        <v>3</v>
      </c>
      <c r="AD2507">
        <v>96</v>
      </c>
      <c r="AE2507">
        <v>53</v>
      </c>
      <c r="AF2507">
        <v>41</v>
      </c>
      <c r="AG2507">
        <v>25</v>
      </c>
      <c r="AH2507">
        <v>15</v>
      </c>
      <c r="AI2507">
        <v>0</v>
      </c>
      <c r="AJ2507">
        <v>1</v>
      </c>
      <c r="AK2507">
        <v>8</v>
      </c>
      <c r="AL2507">
        <v>1</v>
      </c>
      <c r="AM2507">
        <v>112</v>
      </c>
      <c r="AN2507">
        <v>62</v>
      </c>
      <c r="AO2507">
        <v>42</v>
      </c>
      <c r="AP2507">
        <v>26</v>
      </c>
      <c r="AQ2507">
        <v>15</v>
      </c>
      <c r="AR2507">
        <v>5</v>
      </c>
      <c r="AS2507">
        <v>7</v>
      </c>
      <c r="AT2507">
        <v>29</v>
      </c>
      <c r="AU2507">
        <v>1075</v>
      </c>
      <c r="AV2507">
        <v>50</v>
      </c>
      <c r="AW2507">
        <v>740</v>
      </c>
    </row>
    <row r="2508" spans="1:49" x14ac:dyDescent="0.35">
      <c r="A2508" s="1" t="s">
        <v>1391</v>
      </c>
      <c r="B2508" s="1" t="s">
        <v>1392</v>
      </c>
      <c r="C2508" s="1" t="s">
        <v>475</v>
      </c>
      <c r="D2508">
        <v>32</v>
      </c>
      <c r="E2508" s="1" t="s">
        <v>2180</v>
      </c>
      <c r="F2508">
        <v>20051024</v>
      </c>
      <c r="G2508">
        <v>19</v>
      </c>
      <c r="H2508">
        <v>104022</v>
      </c>
      <c r="I2508">
        <v>4</v>
      </c>
      <c r="J2508" s="1" t="s">
        <v>2156</v>
      </c>
      <c r="K2508" s="1" t="s">
        <v>26</v>
      </c>
      <c r="L2508" s="1" t="s">
        <v>2157</v>
      </c>
      <c r="M2508">
        <v>183</v>
      </c>
      <c r="N2508" s="1" t="s">
        <v>2166</v>
      </c>
      <c r="O2508">
        <v>23.3</v>
      </c>
      <c r="P2508">
        <v>102642</v>
      </c>
      <c r="R2508" s="1" t="s">
        <v>2156</v>
      </c>
      <c r="S2508" s="1" t="s">
        <v>168</v>
      </c>
      <c r="T2508" s="1" t="s">
        <v>2157</v>
      </c>
      <c r="U2508">
        <v>190</v>
      </c>
      <c r="V2508" s="1" t="s">
        <v>2171</v>
      </c>
      <c r="W2508">
        <v>30.1</v>
      </c>
      <c r="X2508" s="1" t="s">
        <v>366</v>
      </c>
      <c r="Y2508">
        <v>3</v>
      </c>
      <c r="Z2508" s="1" t="s">
        <v>94</v>
      </c>
      <c r="AA2508">
        <v>49</v>
      </c>
      <c r="AB2508">
        <v>2</v>
      </c>
      <c r="AC2508">
        <v>2</v>
      </c>
      <c r="AD2508">
        <v>40</v>
      </c>
      <c r="AE2508">
        <v>24</v>
      </c>
      <c r="AF2508">
        <v>21</v>
      </c>
      <c r="AG2508">
        <v>8</v>
      </c>
      <c r="AH2508">
        <v>7</v>
      </c>
      <c r="AI2508">
        <v>2</v>
      </c>
      <c r="AJ2508">
        <v>2</v>
      </c>
      <c r="AK2508">
        <v>2</v>
      </c>
      <c r="AL2508">
        <v>7</v>
      </c>
      <c r="AM2508">
        <v>41</v>
      </c>
      <c r="AN2508">
        <v>22</v>
      </c>
      <c r="AO2508">
        <v>11</v>
      </c>
      <c r="AP2508">
        <v>5</v>
      </c>
      <c r="AQ2508">
        <v>7</v>
      </c>
      <c r="AR2508">
        <v>4</v>
      </c>
      <c r="AS2508">
        <v>9</v>
      </c>
      <c r="AT2508">
        <v>27</v>
      </c>
      <c r="AU2508">
        <v>1090</v>
      </c>
      <c r="AV2508">
        <v>68</v>
      </c>
      <c r="AW2508">
        <v>545</v>
      </c>
    </row>
    <row r="2509" spans="1:49" x14ac:dyDescent="0.35">
      <c r="A2509" s="1" t="s">
        <v>1391</v>
      </c>
      <c r="B2509" s="1" t="s">
        <v>1392</v>
      </c>
      <c r="C2509" s="1" t="s">
        <v>475</v>
      </c>
      <c r="D2509">
        <v>32</v>
      </c>
      <c r="E2509" s="1" t="s">
        <v>2180</v>
      </c>
      <c r="F2509">
        <v>20051024</v>
      </c>
      <c r="G2509">
        <v>20</v>
      </c>
      <c r="H2509">
        <v>103503</v>
      </c>
      <c r="J2509" s="1" t="s">
        <v>2156</v>
      </c>
      <c r="K2509" s="1" t="s">
        <v>133</v>
      </c>
      <c r="L2509" s="1" t="s">
        <v>2157</v>
      </c>
      <c r="M2509">
        <v>183</v>
      </c>
      <c r="N2509" s="1" t="s">
        <v>2160</v>
      </c>
      <c r="O2509">
        <v>25.7</v>
      </c>
      <c r="P2509">
        <v>103722</v>
      </c>
      <c r="R2509" s="1" t="s">
        <v>2156</v>
      </c>
      <c r="S2509" s="1" t="s">
        <v>375</v>
      </c>
      <c r="T2509" s="1" t="s">
        <v>2157</v>
      </c>
      <c r="U2509">
        <v>180</v>
      </c>
      <c r="V2509" s="1" t="s">
        <v>2171</v>
      </c>
      <c r="W2509">
        <v>24.6</v>
      </c>
      <c r="X2509" s="1" t="s">
        <v>681</v>
      </c>
      <c r="Y2509">
        <v>3</v>
      </c>
      <c r="Z2509" s="1" t="s">
        <v>94</v>
      </c>
      <c r="AA2509">
        <v>101</v>
      </c>
      <c r="AB2509">
        <v>3</v>
      </c>
      <c r="AC2509">
        <v>4</v>
      </c>
      <c r="AD2509">
        <v>90</v>
      </c>
      <c r="AE2509">
        <v>61</v>
      </c>
      <c r="AF2509">
        <v>45</v>
      </c>
      <c r="AG2509">
        <v>14</v>
      </c>
      <c r="AH2509">
        <v>15</v>
      </c>
      <c r="AI2509">
        <v>5</v>
      </c>
      <c r="AJ2509">
        <v>8</v>
      </c>
      <c r="AK2509">
        <v>8</v>
      </c>
      <c r="AL2509">
        <v>4</v>
      </c>
      <c r="AM2509">
        <v>80</v>
      </c>
      <c r="AN2509">
        <v>47</v>
      </c>
      <c r="AO2509">
        <v>36</v>
      </c>
      <c r="AP2509">
        <v>17</v>
      </c>
      <c r="AQ2509">
        <v>14</v>
      </c>
      <c r="AR2509">
        <v>0</v>
      </c>
      <c r="AS2509">
        <v>2</v>
      </c>
      <c r="AT2509">
        <v>80</v>
      </c>
      <c r="AU2509">
        <v>496</v>
      </c>
      <c r="AV2509">
        <v>54</v>
      </c>
      <c r="AW2509">
        <v>698</v>
      </c>
    </row>
    <row r="2510" spans="1:49" x14ac:dyDescent="0.35">
      <c r="A2510" s="1" t="s">
        <v>1391</v>
      </c>
      <c r="B2510" s="1" t="s">
        <v>1392</v>
      </c>
      <c r="C2510" s="1" t="s">
        <v>475</v>
      </c>
      <c r="D2510">
        <v>32</v>
      </c>
      <c r="E2510" s="1" t="s">
        <v>2180</v>
      </c>
      <c r="F2510">
        <v>20051024</v>
      </c>
      <c r="G2510">
        <v>21</v>
      </c>
      <c r="H2510">
        <v>104269</v>
      </c>
      <c r="I2510">
        <v>8</v>
      </c>
      <c r="J2510" s="1" t="s">
        <v>2156</v>
      </c>
      <c r="K2510" s="1" t="s">
        <v>44</v>
      </c>
      <c r="L2510" s="1" t="s">
        <v>2172</v>
      </c>
      <c r="M2510">
        <v>188</v>
      </c>
      <c r="N2510" s="1" t="s">
        <v>2161</v>
      </c>
      <c r="O2510">
        <v>21.9</v>
      </c>
      <c r="P2510">
        <v>104338</v>
      </c>
      <c r="R2510" s="1" t="s">
        <v>2156</v>
      </c>
      <c r="S2510" s="1" t="s">
        <v>170</v>
      </c>
      <c r="T2510" s="1" t="s">
        <v>2157</v>
      </c>
      <c r="U2510">
        <v>185</v>
      </c>
      <c r="V2510" s="1" t="s">
        <v>2165</v>
      </c>
      <c r="W2510">
        <v>21.5</v>
      </c>
      <c r="X2510" s="1" t="s">
        <v>98</v>
      </c>
      <c r="Y2510">
        <v>3</v>
      </c>
      <c r="Z2510" s="1" t="s">
        <v>94</v>
      </c>
      <c r="AA2510">
        <v>100</v>
      </c>
      <c r="AB2510">
        <v>9</v>
      </c>
      <c r="AC2510">
        <v>3</v>
      </c>
      <c r="AD2510">
        <v>67</v>
      </c>
      <c r="AE2510">
        <v>43</v>
      </c>
      <c r="AF2510">
        <v>35</v>
      </c>
      <c r="AG2510">
        <v>9</v>
      </c>
      <c r="AH2510">
        <v>11</v>
      </c>
      <c r="AI2510">
        <v>5</v>
      </c>
      <c r="AJ2510">
        <v>7</v>
      </c>
      <c r="AK2510">
        <v>3</v>
      </c>
      <c r="AL2510">
        <v>7</v>
      </c>
      <c r="AM2510">
        <v>75</v>
      </c>
      <c r="AN2510">
        <v>44</v>
      </c>
      <c r="AO2510">
        <v>27</v>
      </c>
      <c r="AP2510">
        <v>14</v>
      </c>
      <c r="AQ2510">
        <v>10</v>
      </c>
      <c r="AR2510">
        <v>10</v>
      </c>
      <c r="AS2510">
        <v>14</v>
      </c>
      <c r="AT2510">
        <v>39</v>
      </c>
      <c r="AU2510">
        <v>845</v>
      </c>
      <c r="AV2510">
        <v>92</v>
      </c>
      <c r="AW2510">
        <v>457</v>
      </c>
    </row>
    <row r="2511" spans="1:49" x14ac:dyDescent="0.35">
      <c r="A2511" s="1" t="s">
        <v>1391</v>
      </c>
      <c r="B2511" s="1" t="s">
        <v>1392</v>
      </c>
      <c r="C2511" s="1" t="s">
        <v>475</v>
      </c>
      <c r="D2511">
        <v>32</v>
      </c>
      <c r="E2511" s="1" t="s">
        <v>2180</v>
      </c>
      <c r="F2511">
        <v>20051024</v>
      </c>
      <c r="G2511">
        <v>22</v>
      </c>
      <c r="H2511">
        <v>102202</v>
      </c>
      <c r="J2511" s="1" t="s">
        <v>2156</v>
      </c>
      <c r="K2511" s="1" t="s">
        <v>507</v>
      </c>
      <c r="L2511" s="1" t="s">
        <v>2172</v>
      </c>
      <c r="M2511">
        <v>190</v>
      </c>
      <c r="N2511" s="1" t="s">
        <v>2221</v>
      </c>
      <c r="O2511">
        <v>32.5</v>
      </c>
      <c r="P2511">
        <v>104660</v>
      </c>
      <c r="R2511" s="1" t="s">
        <v>2159</v>
      </c>
      <c r="S2511" s="1" t="s">
        <v>737</v>
      </c>
      <c r="T2511" s="1" t="s">
        <v>2157</v>
      </c>
      <c r="U2511">
        <v>193</v>
      </c>
      <c r="V2511" s="1" t="s">
        <v>2233</v>
      </c>
      <c r="W2511">
        <v>19.7</v>
      </c>
      <c r="X2511" s="1" t="s">
        <v>1399</v>
      </c>
      <c r="Y2511">
        <v>3</v>
      </c>
      <c r="Z2511" s="1" t="s">
        <v>94</v>
      </c>
      <c r="AA2511">
        <v>186</v>
      </c>
      <c r="AB2511">
        <v>6</v>
      </c>
      <c r="AC2511">
        <v>2</v>
      </c>
      <c r="AD2511">
        <v>149</v>
      </c>
      <c r="AE2511">
        <v>103</v>
      </c>
      <c r="AF2511">
        <v>72</v>
      </c>
      <c r="AG2511">
        <v>21</v>
      </c>
      <c r="AH2511">
        <v>18</v>
      </c>
      <c r="AI2511">
        <v>7</v>
      </c>
      <c r="AJ2511">
        <v>9</v>
      </c>
      <c r="AK2511">
        <v>11</v>
      </c>
      <c r="AL2511">
        <v>3</v>
      </c>
      <c r="AM2511">
        <v>115</v>
      </c>
      <c r="AN2511">
        <v>78</v>
      </c>
      <c r="AO2511">
        <v>59</v>
      </c>
      <c r="AP2511">
        <v>20</v>
      </c>
      <c r="AQ2511">
        <v>18</v>
      </c>
      <c r="AR2511">
        <v>4</v>
      </c>
      <c r="AS2511">
        <v>6</v>
      </c>
      <c r="AT2511">
        <v>65</v>
      </c>
      <c r="AU2511">
        <v>560</v>
      </c>
      <c r="AV2511">
        <v>205</v>
      </c>
      <c r="AW2511">
        <v>187</v>
      </c>
    </row>
    <row r="2512" spans="1:49" x14ac:dyDescent="0.35">
      <c r="A2512" s="1" t="s">
        <v>1391</v>
      </c>
      <c r="B2512" s="1" t="s">
        <v>1392</v>
      </c>
      <c r="C2512" s="1" t="s">
        <v>475</v>
      </c>
      <c r="D2512">
        <v>32</v>
      </c>
      <c r="E2512" s="1" t="s">
        <v>2180</v>
      </c>
      <c r="F2512">
        <v>20051024</v>
      </c>
      <c r="G2512">
        <v>23</v>
      </c>
      <c r="H2512">
        <v>102257</v>
      </c>
      <c r="I2512">
        <v>7</v>
      </c>
      <c r="J2512" s="1" t="s">
        <v>2156</v>
      </c>
      <c r="K2512" s="1" t="s">
        <v>60</v>
      </c>
      <c r="L2512" s="1" t="s">
        <v>2172</v>
      </c>
      <c r="M2512">
        <v>193</v>
      </c>
      <c r="N2512" s="1" t="s">
        <v>2163</v>
      </c>
      <c r="O2512">
        <v>32.1</v>
      </c>
      <c r="P2512">
        <v>103240</v>
      </c>
      <c r="R2512" s="1" t="s">
        <v>2156</v>
      </c>
      <c r="S2512" s="1" t="s">
        <v>125</v>
      </c>
      <c r="T2512" s="1" t="s">
        <v>2157</v>
      </c>
      <c r="U2512">
        <v>180</v>
      </c>
      <c r="V2512" s="1" t="s">
        <v>2164</v>
      </c>
      <c r="W2512">
        <v>27.2</v>
      </c>
      <c r="X2512" s="1" t="s">
        <v>379</v>
      </c>
      <c r="Y2512">
        <v>3</v>
      </c>
      <c r="Z2512" s="1" t="s">
        <v>94</v>
      </c>
      <c r="AA2512">
        <v>97</v>
      </c>
      <c r="AB2512">
        <v>17</v>
      </c>
      <c r="AC2512">
        <v>8</v>
      </c>
      <c r="AD2512">
        <v>79</v>
      </c>
      <c r="AE2512">
        <v>48</v>
      </c>
      <c r="AF2512">
        <v>43</v>
      </c>
      <c r="AG2512">
        <v>16</v>
      </c>
      <c r="AH2512">
        <v>15</v>
      </c>
      <c r="AI2512">
        <v>2</v>
      </c>
      <c r="AJ2512">
        <v>3</v>
      </c>
      <c r="AK2512">
        <v>1</v>
      </c>
      <c r="AL2512">
        <v>4</v>
      </c>
      <c r="AM2512">
        <v>83</v>
      </c>
      <c r="AN2512">
        <v>54</v>
      </c>
      <c r="AO2512">
        <v>37</v>
      </c>
      <c r="AP2512">
        <v>18</v>
      </c>
      <c r="AQ2512">
        <v>14</v>
      </c>
      <c r="AR2512">
        <v>2</v>
      </c>
      <c r="AS2512">
        <v>4</v>
      </c>
      <c r="AT2512">
        <v>37</v>
      </c>
      <c r="AU2512">
        <v>878</v>
      </c>
      <c r="AV2512">
        <v>97</v>
      </c>
      <c r="AW2512">
        <v>429</v>
      </c>
    </row>
    <row r="2513" spans="1:49" x14ac:dyDescent="0.35">
      <c r="A2513" s="1" t="s">
        <v>1391</v>
      </c>
      <c r="B2513" s="1" t="s">
        <v>1392</v>
      </c>
      <c r="C2513" s="1" t="s">
        <v>475</v>
      </c>
      <c r="D2513">
        <v>32</v>
      </c>
      <c r="E2513" s="1" t="s">
        <v>2180</v>
      </c>
      <c r="F2513">
        <v>20051024</v>
      </c>
      <c r="G2513">
        <v>24</v>
      </c>
      <c r="H2513">
        <v>102563</v>
      </c>
      <c r="I2513">
        <v>2</v>
      </c>
      <c r="J2513" s="1" t="s">
        <v>2156</v>
      </c>
      <c r="K2513" s="1" t="s">
        <v>88</v>
      </c>
      <c r="L2513" s="1" t="s">
        <v>2157</v>
      </c>
      <c r="M2513">
        <v>180</v>
      </c>
      <c r="N2513" s="1" t="s">
        <v>2179</v>
      </c>
      <c r="O2513">
        <v>30.5</v>
      </c>
      <c r="P2513">
        <v>102318</v>
      </c>
      <c r="R2513" s="1" t="s">
        <v>2156</v>
      </c>
      <c r="S2513" s="1" t="s">
        <v>57</v>
      </c>
      <c r="T2513" s="1" t="s">
        <v>2157</v>
      </c>
      <c r="U2513">
        <v>183</v>
      </c>
      <c r="V2513" s="1" t="s">
        <v>2158</v>
      </c>
      <c r="W2513">
        <v>31.7</v>
      </c>
      <c r="X2513" s="1" t="s">
        <v>187</v>
      </c>
      <c r="Y2513">
        <v>3</v>
      </c>
      <c r="Z2513" s="1" t="s">
        <v>94</v>
      </c>
      <c r="AA2513">
        <v>58</v>
      </c>
      <c r="AB2513">
        <v>4</v>
      </c>
      <c r="AC2513">
        <v>0</v>
      </c>
      <c r="AD2513">
        <v>34</v>
      </c>
      <c r="AE2513">
        <v>20</v>
      </c>
      <c r="AF2513">
        <v>18</v>
      </c>
      <c r="AG2513">
        <v>14</v>
      </c>
      <c r="AH2513">
        <v>8</v>
      </c>
      <c r="AI2513">
        <v>0</v>
      </c>
      <c r="AJ2513">
        <v>0</v>
      </c>
      <c r="AK2513">
        <v>4</v>
      </c>
      <c r="AL2513">
        <v>3</v>
      </c>
      <c r="AM2513">
        <v>61</v>
      </c>
      <c r="AN2513">
        <v>38</v>
      </c>
      <c r="AO2513">
        <v>21</v>
      </c>
      <c r="AP2513">
        <v>10</v>
      </c>
      <c r="AQ2513">
        <v>8</v>
      </c>
      <c r="AR2513">
        <v>4</v>
      </c>
      <c r="AS2513">
        <v>8</v>
      </c>
      <c r="AT2513">
        <v>15</v>
      </c>
      <c r="AU2513">
        <v>1525</v>
      </c>
      <c r="AV2513">
        <v>55</v>
      </c>
      <c r="AW2513">
        <v>685</v>
      </c>
    </row>
    <row r="2514" spans="1:49" x14ac:dyDescent="0.35">
      <c r="A2514" s="1" t="s">
        <v>1391</v>
      </c>
      <c r="B2514" s="1" t="s">
        <v>1392</v>
      </c>
      <c r="C2514" s="1" t="s">
        <v>475</v>
      </c>
      <c r="D2514">
        <v>32</v>
      </c>
      <c r="E2514" s="1" t="s">
        <v>2180</v>
      </c>
      <c r="F2514">
        <v>20051024</v>
      </c>
      <c r="G2514">
        <v>25</v>
      </c>
      <c r="H2514">
        <v>103017</v>
      </c>
      <c r="I2514">
        <v>5</v>
      </c>
      <c r="J2514" s="1" t="s">
        <v>2156</v>
      </c>
      <c r="K2514" s="1" t="s">
        <v>28</v>
      </c>
      <c r="L2514" s="1" t="s">
        <v>2157</v>
      </c>
      <c r="M2514">
        <v>183</v>
      </c>
      <c r="N2514" s="1" t="s">
        <v>2169</v>
      </c>
      <c r="O2514">
        <v>28.3</v>
      </c>
      <c r="P2514">
        <v>103786</v>
      </c>
      <c r="Q2514">
        <v>1</v>
      </c>
      <c r="R2514" s="1" t="s">
        <v>2156</v>
      </c>
      <c r="S2514" s="1" t="s">
        <v>70</v>
      </c>
      <c r="T2514" s="1" t="s">
        <v>2157</v>
      </c>
      <c r="U2514">
        <v>178</v>
      </c>
      <c r="V2514" s="1" t="s">
        <v>2166</v>
      </c>
      <c r="W2514">
        <v>24.3</v>
      </c>
      <c r="X2514" s="1" t="s">
        <v>366</v>
      </c>
      <c r="Y2514">
        <v>3</v>
      </c>
      <c r="Z2514" s="1" t="s">
        <v>101</v>
      </c>
      <c r="AA2514">
        <v>55</v>
      </c>
      <c r="AB2514">
        <v>4</v>
      </c>
      <c r="AC2514">
        <v>1</v>
      </c>
      <c r="AD2514">
        <v>38</v>
      </c>
      <c r="AE2514">
        <v>20</v>
      </c>
      <c r="AF2514">
        <v>18</v>
      </c>
      <c r="AG2514">
        <v>11</v>
      </c>
      <c r="AH2514">
        <v>7</v>
      </c>
      <c r="AI2514">
        <v>2</v>
      </c>
      <c r="AJ2514">
        <v>2</v>
      </c>
      <c r="AK2514">
        <v>0</v>
      </c>
      <c r="AL2514">
        <v>0</v>
      </c>
      <c r="AM2514">
        <v>43</v>
      </c>
      <c r="AN2514">
        <v>31</v>
      </c>
      <c r="AO2514">
        <v>13</v>
      </c>
      <c r="AP2514">
        <v>5</v>
      </c>
      <c r="AQ2514">
        <v>7</v>
      </c>
      <c r="AR2514">
        <v>2</v>
      </c>
      <c r="AS2514">
        <v>7</v>
      </c>
      <c r="AT2514">
        <v>29</v>
      </c>
      <c r="AU2514">
        <v>1075</v>
      </c>
      <c r="AV2514">
        <v>8</v>
      </c>
      <c r="AW2514">
        <v>2000</v>
      </c>
    </row>
    <row r="2515" spans="1:49" x14ac:dyDescent="0.35">
      <c r="A2515" s="1" t="s">
        <v>1391</v>
      </c>
      <c r="B2515" s="1" t="s">
        <v>1392</v>
      </c>
      <c r="C2515" s="1" t="s">
        <v>475</v>
      </c>
      <c r="D2515">
        <v>32</v>
      </c>
      <c r="E2515" s="1" t="s">
        <v>2180</v>
      </c>
      <c r="F2515">
        <v>20051024</v>
      </c>
      <c r="G2515">
        <v>26</v>
      </c>
      <c r="H2515">
        <v>103503</v>
      </c>
      <c r="J2515" s="1" t="s">
        <v>2156</v>
      </c>
      <c r="K2515" s="1" t="s">
        <v>133</v>
      </c>
      <c r="L2515" s="1" t="s">
        <v>2157</v>
      </c>
      <c r="M2515">
        <v>183</v>
      </c>
      <c r="N2515" s="1" t="s">
        <v>2160</v>
      </c>
      <c r="O2515">
        <v>25.7</v>
      </c>
      <c r="P2515">
        <v>104022</v>
      </c>
      <c r="Q2515">
        <v>4</v>
      </c>
      <c r="R2515" s="1" t="s">
        <v>2156</v>
      </c>
      <c r="S2515" s="1" t="s">
        <v>26</v>
      </c>
      <c r="T2515" s="1" t="s">
        <v>2157</v>
      </c>
      <c r="U2515">
        <v>183</v>
      </c>
      <c r="V2515" s="1" t="s">
        <v>2166</v>
      </c>
      <c r="W2515">
        <v>23.3</v>
      </c>
      <c r="X2515" s="1" t="s">
        <v>1400</v>
      </c>
      <c r="Y2515">
        <v>3</v>
      </c>
      <c r="Z2515" s="1" t="s">
        <v>101</v>
      </c>
      <c r="AA2515">
        <v>99</v>
      </c>
      <c r="AB2515">
        <v>4</v>
      </c>
      <c r="AC2515">
        <v>1</v>
      </c>
      <c r="AD2515">
        <v>72</v>
      </c>
      <c r="AE2515">
        <v>50</v>
      </c>
      <c r="AF2515">
        <v>28</v>
      </c>
      <c r="AG2515">
        <v>14</v>
      </c>
      <c r="AH2515">
        <v>12</v>
      </c>
      <c r="AI2515">
        <v>2</v>
      </c>
      <c r="AJ2515">
        <v>7</v>
      </c>
      <c r="AK2515">
        <v>0</v>
      </c>
      <c r="AL2515">
        <v>2</v>
      </c>
      <c r="AM2515">
        <v>80</v>
      </c>
      <c r="AN2515">
        <v>51</v>
      </c>
      <c r="AO2515">
        <v>27</v>
      </c>
      <c r="AP2515">
        <v>15</v>
      </c>
      <c r="AQ2515">
        <v>13</v>
      </c>
      <c r="AR2515">
        <v>4</v>
      </c>
      <c r="AS2515">
        <v>10</v>
      </c>
      <c r="AT2515">
        <v>80</v>
      </c>
      <c r="AU2515">
        <v>496</v>
      </c>
      <c r="AV2515">
        <v>27</v>
      </c>
      <c r="AW2515">
        <v>1090</v>
      </c>
    </row>
    <row r="2516" spans="1:49" x14ac:dyDescent="0.35">
      <c r="A2516" s="1" t="s">
        <v>1391</v>
      </c>
      <c r="B2516" s="1" t="s">
        <v>1392</v>
      </c>
      <c r="C2516" s="1" t="s">
        <v>475</v>
      </c>
      <c r="D2516">
        <v>32</v>
      </c>
      <c r="E2516" s="1" t="s">
        <v>2180</v>
      </c>
      <c r="F2516">
        <v>20051024</v>
      </c>
      <c r="G2516">
        <v>27</v>
      </c>
      <c r="H2516">
        <v>104269</v>
      </c>
      <c r="I2516">
        <v>8</v>
      </c>
      <c r="J2516" s="1" t="s">
        <v>2156</v>
      </c>
      <c r="K2516" s="1" t="s">
        <v>44</v>
      </c>
      <c r="L2516" s="1" t="s">
        <v>2172</v>
      </c>
      <c r="M2516">
        <v>188</v>
      </c>
      <c r="N2516" s="1" t="s">
        <v>2161</v>
      </c>
      <c r="O2516">
        <v>21.9</v>
      </c>
      <c r="P2516">
        <v>102202</v>
      </c>
      <c r="R2516" s="1" t="s">
        <v>2156</v>
      </c>
      <c r="S2516" s="1" t="s">
        <v>507</v>
      </c>
      <c r="T2516" s="1" t="s">
        <v>2172</v>
      </c>
      <c r="U2516">
        <v>190</v>
      </c>
      <c r="V2516" s="1" t="s">
        <v>2221</v>
      </c>
      <c r="W2516">
        <v>32.5</v>
      </c>
      <c r="X2516" s="1" t="s">
        <v>91</v>
      </c>
      <c r="Y2516">
        <v>3</v>
      </c>
      <c r="Z2516" s="1" t="s">
        <v>101</v>
      </c>
      <c r="AA2516">
        <v>69</v>
      </c>
      <c r="AB2516">
        <v>5</v>
      </c>
      <c r="AC2516">
        <v>0</v>
      </c>
      <c r="AD2516">
        <v>50</v>
      </c>
      <c r="AE2516">
        <v>39</v>
      </c>
      <c r="AF2516">
        <v>28</v>
      </c>
      <c r="AG2516">
        <v>7</v>
      </c>
      <c r="AH2516">
        <v>9</v>
      </c>
      <c r="AI2516">
        <v>1</v>
      </c>
      <c r="AJ2516">
        <v>2</v>
      </c>
      <c r="AK2516">
        <v>3</v>
      </c>
      <c r="AL2516">
        <v>1</v>
      </c>
      <c r="AM2516">
        <v>49</v>
      </c>
      <c r="AN2516">
        <v>32</v>
      </c>
      <c r="AO2516">
        <v>21</v>
      </c>
      <c r="AP2516">
        <v>7</v>
      </c>
      <c r="AQ2516">
        <v>9</v>
      </c>
      <c r="AR2516">
        <v>3</v>
      </c>
      <c r="AS2516">
        <v>7</v>
      </c>
      <c r="AT2516">
        <v>39</v>
      </c>
      <c r="AU2516">
        <v>845</v>
      </c>
      <c r="AV2516">
        <v>65</v>
      </c>
      <c r="AW2516">
        <v>560</v>
      </c>
    </row>
    <row r="2517" spans="1:49" x14ac:dyDescent="0.35">
      <c r="A2517" s="1" t="s">
        <v>1391</v>
      </c>
      <c r="B2517" s="1" t="s">
        <v>1392</v>
      </c>
      <c r="C2517" s="1" t="s">
        <v>475</v>
      </c>
      <c r="D2517">
        <v>32</v>
      </c>
      <c r="E2517" s="1" t="s">
        <v>2180</v>
      </c>
      <c r="F2517">
        <v>20051024</v>
      </c>
      <c r="G2517">
        <v>28</v>
      </c>
      <c r="H2517">
        <v>102563</v>
      </c>
      <c r="I2517">
        <v>2</v>
      </c>
      <c r="J2517" s="1" t="s">
        <v>2156</v>
      </c>
      <c r="K2517" s="1" t="s">
        <v>88</v>
      </c>
      <c r="L2517" s="1" t="s">
        <v>2157</v>
      </c>
      <c r="M2517">
        <v>180</v>
      </c>
      <c r="N2517" s="1" t="s">
        <v>2179</v>
      </c>
      <c r="O2517">
        <v>30.5</v>
      </c>
      <c r="P2517">
        <v>102257</v>
      </c>
      <c r="Q2517">
        <v>7</v>
      </c>
      <c r="R2517" s="1" t="s">
        <v>2156</v>
      </c>
      <c r="S2517" s="1" t="s">
        <v>60</v>
      </c>
      <c r="T2517" s="1" t="s">
        <v>2172</v>
      </c>
      <c r="U2517">
        <v>193</v>
      </c>
      <c r="V2517" s="1" t="s">
        <v>2163</v>
      </c>
      <c r="W2517">
        <v>32.1</v>
      </c>
      <c r="X2517" s="1" t="s">
        <v>263</v>
      </c>
      <c r="Y2517">
        <v>3</v>
      </c>
      <c r="Z2517" s="1" t="s">
        <v>101</v>
      </c>
      <c r="AA2517">
        <v>86</v>
      </c>
      <c r="AB2517">
        <v>9</v>
      </c>
      <c r="AC2517">
        <v>2</v>
      </c>
      <c r="AD2517">
        <v>67</v>
      </c>
      <c r="AE2517">
        <v>42</v>
      </c>
      <c r="AF2517">
        <v>33</v>
      </c>
      <c r="AG2517">
        <v>14</v>
      </c>
      <c r="AH2517">
        <v>10</v>
      </c>
      <c r="AI2517">
        <v>2</v>
      </c>
      <c r="AJ2517">
        <v>3</v>
      </c>
      <c r="AK2517">
        <v>6</v>
      </c>
      <c r="AL2517">
        <v>3</v>
      </c>
      <c r="AM2517">
        <v>68</v>
      </c>
      <c r="AN2517">
        <v>35</v>
      </c>
      <c r="AO2517">
        <v>25</v>
      </c>
      <c r="AP2517">
        <v>16</v>
      </c>
      <c r="AQ2517">
        <v>10</v>
      </c>
      <c r="AR2517">
        <v>3</v>
      </c>
      <c r="AS2517">
        <v>6</v>
      </c>
      <c r="AT2517">
        <v>15</v>
      </c>
      <c r="AU2517">
        <v>1525</v>
      </c>
      <c r="AV2517">
        <v>37</v>
      </c>
      <c r="AW2517">
        <v>878</v>
      </c>
    </row>
    <row r="2518" spans="1:49" x14ac:dyDescent="0.35">
      <c r="A2518" s="1" t="s">
        <v>1391</v>
      </c>
      <c r="B2518" s="1" t="s">
        <v>1392</v>
      </c>
      <c r="C2518" s="1" t="s">
        <v>475</v>
      </c>
      <c r="D2518">
        <v>32</v>
      </c>
      <c r="E2518" s="1" t="s">
        <v>2180</v>
      </c>
      <c r="F2518">
        <v>20051024</v>
      </c>
      <c r="G2518">
        <v>29</v>
      </c>
      <c r="H2518">
        <v>103017</v>
      </c>
      <c r="I2518">
        <v>5</v>
      </c>
      <c r="J2518" s="1" t="s">
        <v>2156</v>
      </c>
      <c r="K2518" s="1" t="s">
        <v>28</v>
      </c>
      <c r="L2518" s="1" t="s">
        <v>2157</v>
      </c>
      <c r="M2518">
        <v>183</v>
      </c>
      <c r="N2518" s="1" t="s">
        <v>2169</v>
      </c>
      <c r="O2518">
        <v>28.3</v>
      </c>
      <c r="P2518">
        <v>103503</v>
      </c>
      <c r="R2518" s="1" t="s">
        <v>2156</v>
      </c>
      <c r="S2518" s="1" t="s">
        <v>133</v>
      </c>
      <c r="T2518" s="1" t="s">
        <v>2157</v>
      </c>
      <c r="U2518">
        <v>183</v>
      </c>
      <c r="V2518" s="1" t="s">
        <v>2160</v>
      </c>
      <c r="W2518">
        <v>25.7</v>
      </c>
      <c r="X2518" s="1" t="s">
        <v>85</v>
      </c>
      <c r="Y2518">
        <v>3</v>
      </c>
      <c r="Z2518" s="1" t="s">
        <v>105</v>
      </c>
      <c r="AA2518">
        <v>72</v>
      </c>
      <c r="AB2518">
        <v>7</v>
      </c>
      <c r="AC2518">
        <v>3</v>
      </c>
      <c r="AD2518">
        <v>50</v>
      </c>
      <c r="AE2518">
        <v>30</v>
      </c>
      <c r="AF2518">
        <v>24</v>
      </c>
      <c r="AG2518">
        <v>14</v>
      </c>
      <c r="AH2518">
        <v>10</v>
      </c>
      <c r="AI2518">
        <v>0</v>
      </c>
      <c r="AJ2518">
        <v>1</v>
      </c>
      <c r="AK2518">
        <v>3</v>
      </c>
      <c r="AL2518">
        <v>1</v>
      </c>
      <c r="AM2518">
        <v>60</v>
      </c>
      <c r="AN2518">
        <v>33</v>
      </c>
      <c r="AO2518">
        <v>21</v>
      </c>
      <c r="AP2518">
        <v>13</v>
      </c>
      <c r="AQ2518">
        <v>9</v>
      </c>
      <c r="AR2518">
        <v>5</v>
      </c>
      <c r="AS2518">
        <v>8</v>
      </c>
      <c r="AT2518">
        <v>29</v>
      </c>
      <c r="AU2518">
        <v>1075</v>
      </c>
      <c r="AV2518">
        <v>80</v>
      </c>
      <c r="AW2518">
        <v>496</v>
      </c>
    </row>
    <row r="2519" spans="1:49" x14ac:dyDescent="0.35">
      <c r="A2519" s="1" t="s">
        <v>1391</v>
      </c>
      <c r="B2519" s="1" t="s">
        <v>1392</v>
      </c>
      <c r="C2519" s="1" t="s">
        <v>475</v>
      </c>
      <c r="D2519">
        <v>32</v>
      </c>
      <c r="E2519" s="1" t="s">
        <v>2180</v>
      </c>
      <c r="F2519">
        <v>20051024</v>
      </c>
      <c r="G2519">
        <v>30</v>
      </c>
      <c r="H2519">
        <v>102563</v>
      </c>
      <c r="I2519">
        <v>2</v>
      </c>
      <c r="J2519" s="1" t="s">
        <v>2156</v>
      </c>
      <c r="K2519" s="1" t="s">
        <v>88</v>
      </c>
      <c r="L2519" s="1" t="s">
        <v>2157</v>
      </c>
      <c r="M2519">
        <v>180</v>
      </c>
      <c r="N2519" s="1" t="s">
        <v>2179</v>
      </c>
      <c r="O2519">
        <v>30.5</v>
      </c>
      <c r="P2519">
        <v>104269</v>
      </c>
      <c r="Q2519">
        <v>8</v>
      </c>
      <c r="R2519" s="1" t="s">
        <v>2156</v>
      </c>
      <c r="S2519" s="1" t="s">
        <v>44</v>
      </c>
      <c r="T2519" s="1" t="s">
        <v>2172</v>
      </c>
      <c r="U2519">
        <v>188</v>
      </c>
      <c r="V2519" s="1" t="s">
        <v>2161</v>
      </c>
      <c r="W2519">
        <v>21.9</v>
      </c>
      <c r="X2519" s="1" t="s">
        <v>106</v>
      </c>
      <c r="Y2519">
        <v>3</v>
      </c>
      <c r="Z2519" s="1" t="s">
        <v>105</v>
      </c>
      <c r="AA2519">
        <v>98</v>
      </c>
      <c r="AB2519">
        <v>6</v>
      </c>
      <c r="AC2519">
        <v>3</v>
      </c>
      <c r="AD2519">
        <v>76</v>
      </c>
      <c r="AE2519">
        <v>40</v>
      </c>
      <c r="AF2519">
        <v>35</v>
      </c>
      <c r="AG2519">
        <v>19</v>
      </c>
      <c r="AH2519">
        <v>14</v>
      </c>
      <c r="AI2519">
        <v>1</v>
      </c>
      <c r="AJ2519">
        <v>2</v>
      </c>
      <c r="AK2519">
        <v>8</v>
      </c>
      <c r="AL2519">
        <v>1</v>
      </c>
      <c r="AM2519">
        <v>72</v>
      </c>
      <c r="AN2519">
        <v>47</v>
      </c>
      <c r="AO2519">
        <v>37</v>
      </c>
      <c r="AP2519">
        <v>12</v>
      </c>
      <c r="AQ2519">
        <v>13</v>
      </c>
      <c r="AR2519">
        <v>1</v>
      </c>
      <c r="AS2519">
        <v>3</v>
      </c>
      <c r="AT2519">
        <v>15</v>
      </c>
      <c r="AU2519">
        <v>1525</v>
      </c>
      <c r="AV2519">
        <v>39</v>
      </c>
      <c r="AW2519">
        <v>845</v>
      </c>
    </row>
    <row r="2520" spans="1:49" x14ac:dyDescent="0.35">
      <c r="A2520" s="1" t="s">
        <v>1391</v>
      </c>
      <c r="B2520" s="1" t="s">
        <v>1392</v>
      </c>
      <c r="C2520" s="1" t="s">
        <v>475</v>
      </c>
      <c r="D2520">
        <v>32</v>
      </c>
      <c r="E2520" s="1" t="s">
        <v>2180</v>
      </c>
      <c r="F2520">
        <v>20051024</v>
      </c>
      <c r="G2520">
        <v>31</v>
      </c>
      <c r="H2520">
        <v>102563</v>
      </c>
      <c r="I2520">
        <v>2</v>
      </c>
      <c r="J2520" s="1" t="s">
        <v>2156</v>
      </c>
      <c r="K2520" s="1" t="s">
        <v>88</v>
      </c>
      <c r="L2520" s="1" t="s">
        <v>2157</v>
      </c>
      <c r="M2520">
        <v>180</v>
      </c>
      <c r="N2520" s="1" t="s">
        <v>2179</v>
      </c>
      <c r="O2520">
        <v>30.5</v>
      </c>
      <c r="P2520">
        <v>103017</v>
      </c>
      <c r="Q2520">
        <v>5</v>
      </c>
      <c r="R2520" s="1" t="s">
        <v>2156</v>
      </c>
      <c r="S2520" s="1" t="s">
        <v>28</v>
      </c>
      <c r="T2520" s="1" t="s">
        <v>2157</v>
      </c>
      <c r="U2520">
        <v>183</v>
      </c>
      <c r="V2520" s="1" t="s">
        <v>2169</v>
      </c>
      <c r="W2520">
        <v>28.3</v>
      </c>
      <c r="X2520" s="1" t="s">
        <v>91</v>
      </c>
      <c r="Y2520">
        <v>3</v>
      </c>
      <c r="Z2520" s="1" t="s">
        <v>108</v>
      </c>
      <c r="AA2520">
        <v>95</v>
      </c>
      <c r="AB2520">
        <v>10</v>
      </c>
      <c r="AC2520">
        <v>0</v>
      </c>
      <c r="AD2520">
        <v>65</v>
      </c>
      <c r="AE2520">
        <v>46</v>
      </c>
      <c r="AF2520">
        <v>33</v>
      </c>
      <c r="AG2520">
        <v>11</v>
      </c>
      <c r="AH2520">
        <v>9</v>
      </c>
      <c r="AI2520">
        <v>8</v>
      </c>
      <c r="AJ2520">
        <v>8</v>
      </c>
      <c r="AK2520">
        <v>6</v>
      </c>
      <c r="AL2520">
        <v>2</v>
      </c>
      <c r="AM2520">
        <v>65</v>
      </c>
      <c r="AN2520">
        <v>36</v>
      </c>
      <c r="AO2520">
        <v>22</v>
      </c>
      <c r="AP2520">
        <v>16</v>
      </c>
      <c r="AQ2520">
        <v>9</v>
      </c>
      <c r="AR2520">
        <v>9</v>
      </c>
      <c r="AS2520">
        <v>12</v>
      </c>
      <c r="AT2520">
        <v>15</v>
      </c>
      <c r="AU2520">
        <v>1525</v>
      </c>
      <c r="AV2520">
        <v>29</v>
      </c>
      <c r="AW2520">
        <v>1075</v>
      </c>
    </row>
    <row r="2521" spans="1:49" x14ac:dyDescent="0.35">
      <c r="A2521" s="1" t="s">
        <v>1401</v>
      </c>
      <c r="B2521" s="1" t="s">
        <v>1402</v>
      </c>
      <c r="C2521" s="1" t="s">
        <v>198</v>
      </c>
      <c r="D2521">
        <v>32</v>
      </c>
      <c r="E2521" s="1" t="s">
        <v>2180</v>
      </c>
      <c r="F2521">
        <v>20050404</v>
      </c>
      <c r="G2521">
        <v>1</v>
      </c>
      <c r="H2521">
        <v>102610</v>
      </c>
      <c r="J2521" s="1" t="s">
        <v>2156</v>
      </c>
      <c r="K2521" s="1" t="s">
        <v>33</v>
      </c>
      <c r="L2521" s="1" t="s">
        <v>2157</v>
      </c>
      <c r="M2521">
        <v>180</v>
      </c>
      <c r="N2521" s="1" t="s">
        <v>2161</v>
      </c>
      <c r="O2521">
        <v>29.7</v>
      </c>
      <c r="P2521">
        <v>103786</v>
      </c>
      <c r="Q2521">
        <v>1</v>
      </c>
      <c r="R2521" s="1" t="s">
        <v>2156</v>
      </c>
      <c r="S2521" s="1" t="s">
        <v>70</v>
      </c>
      <c r="T2521" s="1" t="s">
        <v>2157</v>
      </c>
      <c r="U2521">
        <v>178</v>
      </c>
      <c r="V2521" s="1" t="s">
        <v>2166</v>
      </c>
      <c r="W2521">
        <v>23.8</v>
      </c>
      <c r="X2521" s="1" t="s">
        <v>1403</v>
      </c>
      <c r="Y2521">
        <v>3</v>
      </c>
      <c r="Z2521" s="1" t="s">
        <v>64</v>
      </c>
      <c r="AA2521">
        <v>128</v>
      </c>
      <c r="AB2521">
        <v>1</v>
      </c>
      <c r="AC2521">
        <v>0</v>
      </c>
      <c r="AD2521">
        <v>84</v>
      </c>
      <c r="AE2521">
        <v>64</v>
      </c>
      <c r="AF2521">
        <v>40</v>
      </c>
      <c r="AG2521">
        <v>15</v>
      </c>
      <c r="AH2521">
        <v>14</v>
      </c>
      <c r="AI2521">
        <v>2</v>
      </c>
      <c r="AJ2521">
        <v>6</v>
      </c>
      <c r="AK2521">
        <v>2</v>
      </c>
      <c r="AL2521">
        <v>3</v>
      </c>
      <c r="AM2521">
        <v>80</v>
      </c>
      <c r="AN2521">
        <v>59</v>
      </c>
      <c r="AO2521">
        <v>37</v>
      </c>
      <c r="AP2521">
        <v>14</v>
      </c>
      <c r="AQ2521">
        <v>14</v>
      </c>
      <c r="AR2521">
        <v>2</v>
      </c>
      <c r="AS2521">
        <v>5</v>
      </c>
      <c r="AT2521">
        <v>57</v>
      </c>
      <c r="AU2521">
        <v>680</v>
      </c>
      <c r="AV2521">
        <v>15</v>
      </c>
      <c r="AW2521">
        <v>1445</v>
      </c>
    </row>
    <row r="2522" spans="1:49" x14ac:dyDescent="0.35">
      <c r="A2522" s="1" t="s">
        <v>1401</v>
      </c>
      <c r="B2522" s="1" t="s">
        <v>1402</v>
      </c>
      <c r="C2522" s="1" t="s">
        <v>198</v>
      </c>
      <c r="D2522">
        <v>32</v>
      </c>
      <c r="E2522" s="1" t="s">
        <v>2180</v>
      </c>
      <c r="F2522">
        <v>20050404</v>
      </c>
      <c r="G2522">
        <v>2</v>
      </c>
      <c r="H2522">
        <v>102905</v>
      </c>
      <c r="J2522" s="1" t="s">
        <v>2156</v>
      </c>
      <c r="K2522" s="1" t="s">
        <v>325</v>
      </c>
      <c r="L2522" s="1" t="s">
        <v>2172</v>
      </c>
      <c r="M2522">
        <v>175</v>
      </c>
      <c r="N2522" s="1" t="s">
        <v>2176</v>
      </c>
      <c r="O2522">
        <v>28.2</v>
      </c>
      <c r="P2522">
        <v>104099</v>
      </c>
      <c r="R2522" s="1" t="s">
        <v>2173</v>
      </c>
      <c r="S2522" s="1" t="s">
        <v>1404</v>
      </c>
      <c r="T2522" s="1" t="s">
        <v>2212</v>
      </c>
      <c r="V2522" s="1" t="s">
        <v>2161</v>
      </c>
      <c r="W2522">
        <v>22.3</v>
      </c>
      <c r="X2522" s="1" t="s">
        <v>221</v>
      </c>
      <c r="Y2522">
        <v>3</v>
      </c>
      <c r="Z2522" s="1" t="s">
        <v>64</v>
      </c>
      <c r="AA2522">
        <v>71</v>
      </c>
      <c r="AB2522">
        <v>3</v>
      </c>
      <c r="AC2522">
        <v>1</v>
      </c>
      <c r="AD2522">
        <v>60</v>
      </c>
      <c r="AE2522">
        <v>37</v>
      </c>
      <c r="AF2522">
        <v>23</v>
      </c>
      <c r="AG2522">
        <v>18</v>
      </c>
      <c r="AH2522">
        <v>8</v>
      </c>
      <c r="AI2522">
        <v>5</v>
      </c>
      <c r="AJ2522">
        <v>5</v>
      </c>
      <c r="AK2522">
        <v>1</v>
      </c>
      <c r="AL2522">
        <v>1</v>
      </c>
      <c r="AM2522">
        <v>59</v>
      </c>
      <c r="AN2522">
        <v>41</v>
      </c>
      <c r="AO2522">
        <v>25</v>
      </c>
      <c r="AP2522">
        <v>6</v>
      </c>
      <c r="AQ2522">
        <v>8</v>
      </c>
      <c r="AR2522">
        <v>4</v>
      </c>
      <c r="AS2522">
        <v>8</v>
      </c>
      <c r="AT2522">
        <v>75</v>
      </c>
      <c r="AU2522">
        <v>513</v>
      </c>
      <c r="AV2522">
        <v>512</v>
      </c>
      <c r="AW2522">
        <v>45</v>
      </c>
    </row>
    <row r="2523" spans="1:49" x14ac:dyDescent="0.35">
      <c r="A2523" s="1" t="s">
        <v>1401</v>
      </c>
      <c r="B2523" s="1" t="s">
        <v>1402</v>
      </c>
      <c r="C2523" s="1" t="s">
        <v>198</v>
      </c>
      <c r="D2523">
        <v>32</v>
      </c>
      <c r="E2523" s="1" t="s">
        <v>2180</v>
      </c>
      <c r="F2523">
        <v>20050404</v>
      </c>
      <c r="G2523">
        <v>3</v>
      </c>
      <c r="H2523">
        <v>103487</v>
      </c>
      <c r="J2523" s="1" t="s">
        <v>2159</v>
      </c>
      <c r="K2523" s="1" t="s">
        <v>169</v>
      </c>
      <c r="L2523" s="1" t="s">
        <v>2157</v>
      </c>
      <c r="M2523">
        <v>188</v>
      </c>
      <c r="N2523" s="1" t="s">
        <v>2162</v>
      </c>
      <c r="O2523">
        <v>25.2</v>
      </c>
      <c r="P2523">
        <v>102374</v>
      </c>
      <c r="R2523" s="1" t="s">
        <v>2173</v>
      </c>
      <c r="S2523" s="1" t="s">
        <v>958</v>
      </c>
      <c r="T2523" s="1" t="s">
        <v>2157</v>
      </c>
      <c r="U2523">
        <v>180</v>
      </c>
      <c r="V2523" s="1" t="s">
        <v>2161</v>
      </c>
      <c r="W2523">
        <v>30.9</v>
      </c>
      <c r="X2523" s="1" t="s">
        <v>1405</v>
      </c>
      <c r="Y2523">
        <v>3</v>
      </c>
      <c r="Z2523" s="1" t="s">
        <v>64</v>
      </c>
      <c r="AA2523">
        <v>142</v>
      </c>
      <c r="AB2523">
        <v>6</v>
      </c>
      <c r="AC2523">
        <v>1</v>
      </c>
      <c r="AD2523">
        <v>97</v>
      </c>
      <c r="AE2523">
        <v>57</v>
      </c>
      <c r="AF2523">
        <v>42</v>
      </c>
      <c r="AG2523">
        <v>14</v>
      </c>
      <c r="AH2523">
        <v>12</v>
      </c>
      <c r="AI2523">
        <v>8</v>
      </c>
      <c r="AJ2523">
        <v>12</v>
      </c>
      <c r="AK2523">
        <v>0</v>
      </c>
      <c r="AL2523">
        <v>2</v>
      </c>
      <c r="AM2523">
        <v>85</v>
      </c>
      <c r="AN2523">
        <v>72</v>
      </c>
      <c r="AO2523">
        <v>46</v>
      </c>
      <c r="AP2523">
        <v>3</v>
      </c>
      <c r="AQ2523">
        <v>12</v>
      </c>
      <c r="AR2523">
        <v>5</v>
      </c>
      <c r="AS2523">
        <v>9</v>
      </c>
      <c r="AT2523">
        <v>193</v>
      </c>
      <c r="AU2523">
        <v>215</v>
      </c>
      <c r="AV2523">
        <v>133</v>
      </c>
      <c r="AW2523">
        <v>334</v>
      </c>
    </row>
    <row r="2524" spans="1:49" x14ac:dyDescent="0.35">
      <c r="A2524" s="1" t="s">
        <v>1401</v>
      </c>
      <c r="B2524" s="1" t="s">
        <v>1402</v>
      </c>
      <c r="C2524" s="1" t="s">
        <v>198</v>
      </c>
      <c r="D2524">
        <v>32</v>
      </c>
      <c r="E2524" s="1" t="s">
        <v>2180</v>
      </c>
      <c r="F2524">
        <v>20050404</v>
      </c>
      <c r="G2524">
        <v>4</v>
      </c>
      <c r="H2524">
        <v>104269</v>
      </c>
      <c r="I2524">
        <v>6</v>
      </c>
      <c r="J2524" s="1" t="s">
        <v>2156</v>
      </c>
      <c r="K2524" s="1" t="s">
        <v>44</v>
      </c>
      <c r="L2524" s="1" t="s">
        <v>2172</v>
      </c>
      <c r="M2524">
        <v>188</v>
      </c>
      <c r="N2524" s="1" t="s">
        <v>2161</v>
      </c>
      <c r="O2524">
        <v>21.3</v>
      </c>
      <c r="P2524">
        <v>103582</v>
      </c>
      <c r="R2524" s="1" t="s">
        <v>2159</v>
      </c>
      <c r="S2524" s="1" t="s">
        <v>478</v>
      </c>
      <c r="T2524" s="1" t="s">
        <v>2172</v>
      </c>
      <c r="U2524">
        <v>193</v>
      </c>
      <c r="V2524" s="1" t="s">
        <v>2169</v>
      </c>
      <c r="W2524">
        <v>24.7</v>
      </c>
      <c r="X2524" s="1" t="s">
        <v>366</v>
      </c>
      <c r="Y2524">
        <v>3</v>
      </c>
      <c r="Z2524" s="1" t="s">
        <v>64</v>
      </c>
      <c r="AA2524">
        <v>70</v>
      </c>
      <c r="AB2524">
        <v>4</v>
      </c>
      <c r="AC2524">
        <v>1</v>
      </c>
      <c r="AD2524">
        <v>43</v>
      </c>
      <c r="AE2524">
        <v>32</v>
      </c>
      <c r="AF2524">
        <v>24</v>
      </c>
      <c r="AG2524">
        <v>8</v>
      </c>
      <c r="AH2524">
        <v>7</v>
      </c>
      <c r="AI2524">
        <v>2</v>
      </c>
      <c r="AJ2524">
        <v>2</v>
      </c>
      <c r="AK2524">
        <v>0</v>
      </c>
      <c r="AL2524">
        <v>2</v>
      </c>
      <c r="AM2524">
        <v>43</v>
      </c>
      <c r="AN2524">
        <v>29</v>
      </c>
      <c r="AO2524">
        <v>14</v>
      </c>
      <c r="AP2524">
        <v>5</v>
      </c>
      <c r="AQ2524">
        <v>7</v>
      </c>
      <c r="AR2524">
        <v>1</v>
      </c>
      <c r="AS2524">
        <v>6</v>
      </c>
      <c r="AT2524">
        <v>45</v>
      </c>
      <c r="AU2524">
        <v>840</v>
      </c>
      <c r="AV2524">
        <v>242</v>
      </c>
      <c r="AW2524">
        <v>161</v>
      </c>
    </row>
    <row r="2525" spans="1:49" x14ac:dyDescent="0.35">
      <c r="A2525" s="1" t="s">
        <v>1401</v>
      </c>
      <c r="B2525" s="1" t="s">
        <v>1402</v>
      </c>
      <c r="C2525" s="1" t="s">
        <v>198</v>
      </c>
      <c r="D2525">
        <v>32</v>
      </c>
      <c r="E2525" s="1" t="s">
        <v>2180</v>
      </c>
      <c r="F2525">
        <v>20050404</v>
      </c>
      <c r="G2525">
        <v>5</v>
      </c>
      <c r="H2525">
        <v>102856</v>
      </c>
      <c r="J2525" s="1" t="s">
        <v>2156</v>
      </c>
      <c r="K2525" s="1" t="s">
        <v>425</v>
      </c>
      <c r="L2525" s="1" t="s">
        <v>2157</v>
      </c>
      <c r="M2525">
        <v>190</v>
      </c>
      <c r="N2525" s="1" t="s">
        <v>2182</v>
      </c>
      <c r="O2525">
        <v>28.5</v>
      </c>
      <c r="P2525">
        <v>103694</v>
      </c>
      <c r="Q2525">
        <v>4</v>
      </c>
      <c r="R2525" s="1" t="s">
        <v>2156</v>
      </c>
      <c r="S2525" s="1" t="s">
        <v>41</v>
      </c>
      <c r="T2525" s="1" t="s">
        <v>2157</v>
      </c>
      <c r="U2525">
        <v>168</v>
      </c>
      <c r="V2525" s="1" t="s">
        <v>2175</v>
      </c>
      <c r="W2525">
        <v>24.2</v>
      </c>
      <c r="X2525" s="1" t="s">
        <v>24</v>
      </c>
      <c r="Y2525">
        <v>3</v>
      </c>
      <c r="Z2525" s="1" t="s">
        <v>64</v>
      </c>
      <c r="AA2525">
        <v>66</v>
      </c>
      <c r="AB2525">
        <v>6</v>
      </c>
      <c r="AC2525">
        <v>0</v>
      </c>
      <c r="AD2525">
        <v>50</v>
      </c>
      <c r="AE2525">
        <v>28</v>
      </c>
      <c r="AF2525">
        <v>22</v>
      </c>
      <c r="AG2525">
        <v>13</v>
      </c>
      <c r="AH2525">
        <v>9</v>
      </c>
      <c r="AI2525">
        <v>4</v>
      </c>
      <c r="AJ2525">
        <v>5</v>
      </c>
      <c r="AK2525">
        <v>2</v>
      </c>
      <c r="AL2525">
        <v>2</v>
      </c>
      <c r="AM2525">
        <v>57</v>
      </c>
      <c r="AN2525">
        <v>33</v>
      </c>
      <c r="AO2525">
        <v>22</v>
      </c>
      <c r="AP2525">
        <v>8</v>
      </c>
      <c r="AQ2525">
        <v>9</v>
      </c>
      <c r="AR2525">
        <v>4</v>
      </c>
      <c r="AS2525">
        <v>8</v>
      </c>
      <c r="AT2525">
        <v>88</v>
      </c>
      <c r="AU2525">
        <v>450</v>
      </c>
      <c r="AV2525">
        <v>40</v>
      </c>
      <c r="AW2525">
        <v>921</v>
      </c>
    </row>
    <row r="2526" spans="1:49" x14ac:dyDescent="0.35">
      <c r="A2526" s="1" t="s">
        <v>1401</v>
      </c>
      <c r="B2526" s="1" t="s">
        <v>1402</v>
      </c>
      <c r="C2526" s="1" t="s">
        <v>198</v>
      </c>
      <c r="D2526">
        <v>32</v>
      </c>
      <c r="E2526" s="1" t="s">
        <v>2180</v>
      </c>
      <c r="F2526">
        <v>20050404</v>
      </c>
      <c r="G2526">
        <v>6</v>
      </c>
      <c r="H2526">
        <v>103252</v>
      </c>
      <c r="J2526" s="1" t="s">
        <v>2156</v>
      </c>
      <c r="K2526" s="1" t="s">
        <v>38</v>
      </c>
      <c r="L2526" s="1" t="s">
        <v>2157</v>
      </c>
      <c r="M2526">
        <v>175</v>
      </c>
      <c r="N2526" s="1" t="s">
        <v>2161</v>
      </c>
      <c r="O2526">
        <v>26.6</v>
      </c>
      <c r="P2526">
        <v>103656</v>
      </c>
      <c r="R2526" s="1" t="s">
        <v>2156</v>
      </c>
      <c r="S2526" s="1" t="s">
        <v>214</v>
      </c>
      <c r="T2526" s="1" t="s">
        <v>2157</v>
      </c>
      <c r="U2526">
        <v>175</v>
      </c>
      <c r="V2526" s="1" t="s">
        <v>2161</v>
      </c>
      <c r="W2526">
        <v>24.3</v>
      </c>
      <c r="X2526" s="1" t="s">
        <v>1406</v>
      </c>
      <c r="Y2526">
        <v>3</v>
      </c>
      <c r="Z2526" s="1" t="s">
        <v>64</v>
      </c>
      <c r="AA2526">
        <v>147</v>
      </c>
      <c r="AB2526">
        <v>3</v>
      </c>
      <c r="AC2526">
        <v>3</v>
      </c>
      <c r="AD2526">
        <v>113</v>
      </c>
      <c r="AE2526">
        <v>66</v>
      </c>
      <c r="AF2526">
        <v>45</v>
      </c>
      <c r="AG2526">
        <v>26</v>
      </c>
      <c r="AH2526">
        <v>15</v>
      </c>
      <c r="AI2526">
        <v>13</v>
      </c>
      <c r="AJ2526">
        <v>15</v>
      </c>
      <c r="AK2526">
        <v>2</v>
      </c>
      <c r="AL2526">
        <v>1</v>
      </c>
      <c r="AM2526">
        <v>101</v>
      </c>
      <c r="AN2526">
        <v>65</v>
      </c>
      <c r="AO2526">
        <v>42</v>
      </c>
      <c r="AP2526">
        <v>17</v>
      </c>
      <c r="AQ2526">
        <v>15</v>
      </c>
      <c r="AR2526">
        <v>4</v>
      </c>
      <c r="AS2526">
        <v>9</v>
      </c>
      <c r="AT2526">
        <v>56</v>
      </c>
      <c r="AU2526">
        <v>699</v>
      </c>
      <c r="AV2526">
        <v>62</v>
      </c>
      <c r="AW2526">
        <v>600</v>
      </c>
    </row>
    <row r="2527" spans="1:49" x14ac:dyDescent="0.35">
      <c r="A2527" s="1" t="s">
        <v>1401</v>
      </c>
      <c r="B2527" s="1" t="s">
        <v>1402</v>
      </c>
      <c r="C2527" s="1" t="s">
        <v>198</v>
      </c>
      <c r="D2527">
        <v>32</v>
      </c>
      <c r="E2527" s="1" t="s">
        <v>2180</v>
      </c>
      <c r="F2527">
        <v>20050404</v>
      </c>
      <c r="G2527">
        <v>7</v>
      </c>
      <c r="H2527">
        <v>103789</v>
      </c>
      <c r="J2527" s="1" t="s">
        <v>2156</v>
      </c>
      <c r="K2527" s="1" t="s">
        <v>123</v>
      </c>
      <c r="L2527" s="1" t="s">
        <v>2172</v>
      </c>
      <c r="M2527">
        <v>188</v>
      </c>
      <c r="N2527" s="1" t="s">
        <v>2186</v>
      </c>
      <c r="O2527">
        <v>23.8</v>
      </c>
      <c r="P2527">
        <v>103333</v>
      </c>
      <c r="R2527" s="1" t="s">
        <v>2156</v>
      </c>
      <c r="S2527" s="1" t="s">
        <v>59</v>
      </c>
      <c r="T2527" s="1" t="s">
        <v>2157</v>
      </c>
      <c r="U2527">
        <v>208</v>
      </c>
      <c r="V2527" s="1" t="s">
        <v>2178</v>
      </c>
      <c r="W2527">
        <v>26</v>
      </c>
      <c r="X2527" s="1" t="s">
        <v>380</v>
      </c>
      <c r="Y2527">
        <v>3</v>
      </c>
      <c r="Z2527" s="1" t="s">
        <v>64</v>
      </c>
      <c r="AA2527">
        <v>86</v>
      </c>
      <c r="AB2527">
        <v>4</v>
      </c>
      <c r="AC2527">
        <v>3</v>
      </c>
      <c r="AD2527">
        <v>79</v>
      </c>
      <c r="AE2527">
        <v>58</v>
      </c>
      <c r="AF2527">
        <v>38</v>
      </c>
      <c r="AG2527">
        <v>15</v>
      </c>
      <c r="AH2527">
        <v>10</v>
      </c>
      <c r="AI2527">
        <v>3</v>
      </c>
      <c r="AJ2527">
        <v>3</v>
      </c>
      <c r="AK2527">
        <v>10</v>
      </c>
      <c r="AL2527">
        <v>8</v>
      </c>
      <c r="AM2527">
        <v>67</v>
      </c>
      <c r="AN2527">
        <v>32</v>
      </c>
      <c r="AO2527">
        <v>25</v>
      </c>
      <c r="AP2527">
        <v>14</v>
      </c>
      <c r="AQ2527">
        <v>10</v>
      </c>
      <c r="AR2527">
        <v>3</v>
      </c>
      <c r="AS2527">
        <v>5</v>
      </c>
      <c r="AT2527">
        <v>131</v>
      </c>
      <c r="AU2527">
        <v>335</v>
      </c>
      <c r="AV2527">
        <v>60</v>
      </c>
      <c r="AW2527">
        <v>630</v>
      </c>
    </row>
    <row r="2528" spans="1:49" x14ac:dyDescent="0.35">
      <c r="A2528" s="1" t="s">
        <v>1401</v>
      </c>
      <c r="B2528" s="1" t="s">
        <v>1402</v>
      </c>
      <c r="C2528" s="1" t="s">
        <v>198</v>
      </c>
      <c r="D2528">
        <v>32</v>
      </c>
      <c r="E2528" s="1" t="s">
        <v>2180</v>
      </c>
      <c r="F2528">
        <v>20050404</v>
      </c>
      <c r="G2528">
        <v>8</v>
      </c>
      <c r="H2528">
        <v>103970</v>
      </c>
      <c r="I2528">
        <v>5</v>
      </c>
      <c r="J2528" s="1" t="s">
        <v>2156</v>
      </c>
      <c r="K2528" s="1" t="s">
        <v>74</v>
      </c>
      <c r="L2528" s="1" t="s">
        <v>2157</v>
      </c>
      <c r="M2528">
        <v>175</v>
      </c>
      <c r="N2528" s="1" t="s">
        <v>2161</v>
      </c>
      <c r="O2528">
        <v>23</v>
      </c>
      <c r="P2528">
        <v>103898</v>
      </c>
      <c r="R2528" s="1" t="s">
        <v>2156</v>
      </c>
      <c r="S2528" s="1" t="s">
        <v>173</v>
      </c>
      <c r="T2528" s="1" t="s">
        <v>2157</v>
      </c>
      <c r="U2528">
        <v>185</v>
      </c>
      <c r="V2528" s="1" t="s">
        <v>2171</v>
      </c>
      <c r="W2528">
        <v>23.2</v>
      </c>
      <c r="X2528" s="1" t="s">
        <v>71</v>
      </c>
      <c r="Y2528">
        <v>3</v>
      </c>
      <c r="Z2528" s="1" t="s">
        <v>64</v>
      </c>
      <c r="AA2528">
        <v>86</v>
      </c>
      <c r="AB2528">
        <v>2</v>
      </c>
      <c r="AC2528">
        <v>1</v>
      </c>
      <c r="AD2528">
        <v>53</v>
      </c>
      <c r="AE2528">
        <v>34</v>
      </c>
      <c r="AF2528">
        <v>24</v>
      </c>
      <c r="AG2528">
        <v>8</v>
      </c>
      <c r="AH2528">
        <v>9</v>
      </c>
      <c r="AI2528">
        <v>2</v>
      </c>
      <c r="AJ2528">
        <v>5</v>
      </c>
      <c r="AK2528">
        <v>1</v>
      </c>
      <c r="AL2528">
        <v>3</v>
      </c>
      <c r="AM2528">
        <v>65</v>
      </c>
      <c r="AN2528">
        <v>33</v>
      </c>
      <c r="AO2528">
        <v>16</v>
      </c>
      <c r="AP2528">
        <v>13</v>
      </c>
      <c r="AQ2528">
        <v>8</v>
      </c>
      <c r="AR2528">
        <v>5</v>
      </c>
      <c r="AS2528">
        <v>11</v>
      </c>
      <c r="AT2528">
        <v>32</v>
      </c>
      <c r="AU2528">
        <v>1045</v>
      </c>
      <c r="AV2528">
        <v>104</v>
      </c>
      <c r="AW2528">
        <v>411</v>
      </c>
    </row>
    <row r="2529" spans="1:49" x14ac:dyDescent="0.35">
      <c r="A2529" s="1" t="s">
        <v>1401</v>
      </c>
      <c r="B2529" s="1" t="s">
        <v>1402</v>
      </c>
      <c r="C2529" s="1" t="s">
        <v>198</v>
      </c>
      <c r="D2529">
        <v>32</v>
      </c>
      <c r="E2529" s="1" t="s">
        <v>2180</v>
      </c>
      <c r="F2529">
        <v>20050404</v>
      </c>
      <c r="G2529">
        <v>9</v>
      </c>
      <c r="H2529">
        <v>104214</v>
      </c>
      <c r="I2529">
        <v>7</v>
      </c>
      <c r="J2529" s="1" t="s">
        <v>2156</v>
      </c>
      <c r="K2529" s="1" t="s">
        <v>205</v>
      </c>
      <c r="L2529" s="1" t="s">
        <v>2157</v>
      </c>
      <c r="M2529">
        <v>185</v>
      </c>
      <c r="N2529" s="1" t="s">
        <v>2166</v>
      </c>
      <c r="O2529">
        <v>21.7</v>
      </c>
      <c r="P2529">
        <v>102950</v>
      </c>
      <c r="R2529" s="1" t="s">
        <v>2173</v>
      </c>
      <c r="S2529" s="1" t="s">
        <v>437</v>
      </c>
      <c r="T2529" s="1" t="s">
        <v>2157</v>
      </c>
      <c r="U2529">
        <v>180</v>
      </c>
      <c r="V2529" s="1" t="s">
        <v>2161</v>
      </c>
      <c r="W2529">
        <v>28</v>
      </c>
      <c r="X2529" s="1" t="s">
        <v>176</v>
      </c>
      <c r="Y2529">
        <v>3</v>
      </c>
      <c r="Z2529" s="1" t="s">
        <v>64</v>
      </c>
      <c r="AA2529">
        <v>95</v>
      </c>
      <c r="AB2529">
        <v>2</v>
      </c>
      <c r="AC2529">
        <v>3</v>
      </c>
      <c r="AD2529">
        <v>69</v>
      </c>
      <c r="AE2529">
        <v>47</v>
      </c>
      <c r="AF2529">
        <v>34</v>
      </c>
      <c r="AG2529">
        <v>8</v>
      </c>
      <c r="AH2529">
        <v>11</v>
      </c>
      <c r="AI2529">
        <v>4</v>
      </c>
      <c r="AJ2529">
        <v>7</v>
      </c>
      <c r="AK2529">
        <v>1</v>
      </c>
      <c r="AL2529">
        <v>2</v>
      </c>
      <c r="AM2529">
        <v>75</v>
      </c>
      <c r="AN2529">
        <v>45</v>
      </c>
      <c r="AO2529">
        <v>25</v>
      </c>
      <c r="AP2529">
        <v>14</v>
      </c>
      <c r="AQ2529">
        <v>11</v>
      </c>
      <c r="AR2529">
        <v>4</v>
      </c>
      <c r="AS2529">
        <v>9</v>
      </c>
      <c r="AT2529">
        <v>47</v>
      </c>
      <c r="AU2529">
        <v>809</v>
      </c>
      <c r="AV2529">
        <v>163</v>
      </c>
      <c r="AW2529">
        <v>278</v>
      </c>
    </row>
    <row r="2530" spans="1:49" x14ac:dyDescent="0.35">
      <c r="A2530" s="1" t="s">
        <v>1401</v>
      </c>
      <c r="B2530" s="1" t="s">
        <v>1402</v>
      </c>
      <c r="C2530" s="1" t="s">
        <v>198</v>
      </c>
      <c r="D2530">
        <v>32</v>
      </c>
      <c r="E2530" s="1" t="s">
        <v>2180</v>
      </c>
      <c r="F2530">
        <v>20050404</v>
      </c>
      <c r="G2530">
        <v>10</v>
      </c>
      <c r="H2530">
        <v>103808</v>
      </c>
      <c r="J2530" s="1" t="s">
        <v>2156</v>
      </c>
      <c r="K2530" s="1" t="s">
        <v>190</v>
      </c>
      <c r="L2530" s="1" t="s">
        <v>2157</v>
      </c>
      <c r="M2530">
        <v>188</v>
      </c>
      <c r="N2530" s="1" t="s">
        <v>2162</v>
      </c>
      <c r="O2530">
        <v>23.7</v>
      </c>
      <c r="P2530">
        <v>102231</v>
      </c>
      <c r="R2530" s="1" t="s">
        <v>2156</v>
      </c>
      <c r="S2530" s="1" t="s">
        <v>128</v>
      </c>
      <c r="T2530" s="1" t="s">
        <v>2157</v>
      </c>
      <c r="U2530">
        <v>190</v>
      </c>
      <c r="V2530" s="1" t="s">
        <v>2161</v>
      </c>
      <c r="W2530">
        <v>31.8</v>
      </c>
      <c r="X2530" s="1" t="s">
        <v>470</v>
      </c>
      <c r="Y2530">
        <v>3</v>
      </c>
      <c r="Z2530" s="1" t="s">
        <v>64</v>
      </c>
      <c r="AA2530">
        <v>97</v>
      </c>
      <c r="AB2530">
        <v>2</v>
      </c>
      <c r="AC2530">
        <v>1</v>
      </c>
      <c r="AD2530">
        <v>66</v>
      </c>
      <c r="AE2530">
        <v>53</v>
      </c>
      <c r="AF2530">
        <v>38</v>
      </c>
      <c r="AG2530">
        <v>4</v>
      </c>
      <c r="AH2530">
        <v>12</v>
      </c>
      <c r="AI2530">
        <v>3</v>
      </c>
      <c r="AJ2530">
        <v>6</v>
      </c>
      <c r="AK2530">
        <v>3</v>
      </c>
      <c r="AL2530">
        <v>1</v>
      </c>
      <c r="AM2530">
        <v>76</v>
      </c>
      <c r="AN2530">
        <v>50</v>
      </c>
      <c r="AO2530">
        <v>35</v>
      </c>
      <c r="AP2530">
        <v>7</v>
      </c>
      <c r="AQ2530">
        <v>12</v>
      </c>
      <c r="AR2530">
        <v>4</v>
      </c>
      <c r="AS2530">
        <v>9</v>
      </c>
      <c r="AT2530">
        <v>61</v>
      </c>
      <c r="AU2530">
        <v>630</v>
      </c>
      <c r="AV2530">
        <v>81</v>
      </c>
      <c r="AW2530">
        <v>472</v>
      </c>
    </row>
    <row r="2531" spans="1:49" x14ac:dyDescent="0.35">
      <c r="A2531" s="1" t="s">
        <v>1401</v>
      </c>
      <c r="B2531" s="1" t="s">
        <v>1402</v>
      </c>
      <c r="C2531" s="1" t="s">
        <v>198</v>
      </c>
      <c r="D2531">
        <v>32</v>
      </c>
      <c r="E2531" s="1" t="s">
        <v>2180</v>
      </c>
      <c r="F2531">
        <v>20050404</v>
      </c>
      <c r="G2531">
        <v>11</v>
      </c>
      <c r="H2531">
        <v>104198</v>
      </c>
      <c r="J2531" s="1" t="s">
        <v>2156</v>
      </c>
      <c r="K2531" s="1" t="s">
        <v>144</v>
      </c>
      <c r="L2531" s="1" t="s">
        <v>2157</v>
      </c>
      <c r="M2531">
        <v>188</v>
      </c>
      <c r="N2531" s="1" t="s">
        <v>2161</v>
      </c>
      <c r="O2531">
        <v>21.8</v>
      </c>
      <c r="P2531">
        <v>104259</v>
      </c>
      <c r="R2531" s="1" t="s">
        <v>2156</v>
      </c>
      <c r="S2531" s="1" t="s">
        <v>175</v>
      </c>
      <c r="T2531" s="1" t="s">
        <v>2157</v>
      </c>
      <c r="U2531">
        <v>178</v>
      </c>
      <c r="V2531" s="1" t="s">
        <v>2169</v>
      </c>
      <c r="W2531">
        <v>21.4</v>
      </c>
      <c r="X2531" s="1" t="s">
        <v>91</v>
      </c>
      <c r="Y2531">
        <v>3</v>
      </c>
      <c r="Z2531" s="1" t="s">
        <v>64</v>
      </c>
      <c r="AA2531">
        <v>74</v>
      </c>
      <c r="AB2531">
        <v>1</v>
      </c>
      <c r="AC2531">
        <v>2</v>
      </c>
      <c r="AD2531">
        <v>58</v>
      </c>
      <c r="AE2531">
        <v>35</v>
      </c>
      <c r="AF2531">
        <v>24</v>
      </c>
      <c r="AG2531">
        <v>16</v>
      </c>
      <c r="AH2531">
        <v>9</v>
      </c>
      <c r="AI2531">
        <v>4</v>
      </c>
      <c r="AJ2531">
        <v>4</v>
      </c>
      <c r="AK2531">
        <v>1</v>
      </c>
      <c r="AL2531">
        <v>2</v>
      </c>
      <c r="AM2531">
        <v>54</v>
      </c>
      <c r="AN2531">
        <v>27</v>
      </c>
      <c r="AO2531">
        <v>18</v>
      </c>
      <c r="AP2531">
        <v>14</v>
      </c>
      <c r="AQ2531">
        <v>9</v>
      </c>
      <c r="AR2531">
        <v>2</v>
      </c>
      <c r="AS2531">
        <v>5</v>
      </c>
      <c r="AT2531">
        <v>80</v>
      </c>
      <c r="AU2531">
        <v>473</v>
      </c>
      <c r="AV2531">
        <v>67</v>
      </c>
      <c r="AW2531">
        <v>548</v>
      </c>
    </row>
    <row r="2532" spans="1:49" x14ac:dyDescent="0.35">
      <c r="A2532" s="1" t="s">
        <v>1401</v>
      </c>
      <c r="B2532" s="1" t="s">
        <v>1402</v>
      </c>
      <c r="C2532" s="1" t="s">
        <v>198</v>
      </c>
      <c r="D2532">
        <v>32</v>
      </c>
      <c r="E2532" s="1" t="s">
        <v>2180</v>
      </c>
      <c r="F2532">
        <v>20050404</v>
      </c>
      <c r="G2532">
        <v>12</v>
      </c>
      <c r="H2532">
        <v>104745</v>
      </c>
      <c r="I2532">
        <v>3</v>
      </c>
      <c r="J2532" s="1" t="s">
        <v>2156</v>
      </c>
      <c r="K2532" s="1" t="s">
        <v>62</v>
      </c>
      <c r="L2532" s="1" t="s">
        <v>2172</v>
      </c>
      <c r="M2532">
        <v>185</v>
      </c>
      <c r="N2532" s="1" t="s">
        <v>2161</v>
      </c>
      <c r="O2532">
        <v>18.8</v>
      </c>
      <c r="P2532">
        <v>103507</v>
      </c>
      <c r="R2532" s="1" t="s">
        <v>2156</v>
      </c>
      <c r="S2532" s="1" t="s">
        <v>36</v>
      </c>
      <c r="T2532" s="1" t="s">
        <v>2157</v>
      </c>
      <c r="U2532">
        <v>183</v>
      </c>
      <c r="V2532" s="1" t="s">
        <v>2161</v>
      </c>
      <c r="W2532">
        <v>25.1</v>
      </c>
      <c r="X2532" s="1" t="s">
        <v>194</v>
      </c>
      <c r="Y2532">
        <v>3</v>
      </c>
      <c r="Z2532" s="1" t="s">
        <v>64</v>
      </c>
      <c r="AA2532">
        <v>58</v>
      </c>
      <c r="AB2532">
        <v>3</v>
      </c>
      <c r="AC2532">
        <v>0</v>
      </c>
      <c r="AD2532">
        <v>36</v>
      </c>
      <c r="AE2532">
        <v>23</v>
      </c>
      <c r="AF2532">
        <v>21</v>
      </c>
      <c r="AG2532">
        <v>8</v>
      </c>
      <c r="AH2532">
        <v>7</v>
      </c>
      <c r="AI2532">
        <v>0</v>
      </c>
      <c r="AJ2532">
        <v>0</v>
      </c>
      <c r="AK2532">
        <v>0</v>
      </c>
      <c r="AL2532">
        <v>1</v>
      </c>
      <c r="AM2532">
        <v>48</v>
      </c>
      <c r="AN2532">
        <v>30</v>
      </c>
      <c r="AO2532">
        <v>16</v>
      </c>
      <c r="AP2532">
        <v>6</v>
      </c>
      <c r="AQ2532">
        <v>8</v>
      </c>
      <c r="AR2532">
        <v>3</v>
      </c>
      <c r="AS2532">
        <v>8</v>
      </c>
      <c r="AT2532">
        <v>17</v>
      </c>
      <c r="AU2532">
        <v>1340</v>
      </c>
      <c r="AV2532">
        <v>68</v>
      </c>
      <c r="AW2532">
        <v>535</v>
      </c>
    </row>
    <row r="2533" spans="1:49" x14ac:dyDescent="0.35">
      <c r="A2533" s="1" t="s">
        <v>1401</v>
      </c>
      <c r="B2533" s="1" t="s">
        <v>1402</v>
      </c>
      <c r="C2533" s="1" t="s">
        <v>198</v>
      </c>
      <c r="D2533">
        <v>32</v>
      </c>
      <c r="E2533" s="1" t="s">
        <v>2180</v>
      </c>
      <c r="F2533">
        <v>20050404</v>
      </c>
      <c r="G2533">
        <v>13</v>
      </c>
      <c r="H2533">
        <v>103868</v>
      </c>
      <c r="J2533" s="1" t="s">
        <v>2159</v>
      </c>
      <c r="K2533" s="1" t="s">
        <v>1407</v>
      </c>
      <c r="L2533" s="1" t="s">
        <v>2157</v>
      </c>
      <c r="M2533">
        <v>183</v>
      </c>
      <c r="N2533" s="1" t="s">
        <v>2161</v>
      </c>
      <c r="O2533">
        <v>23.4</v>
      </c>
      <c r="P2533">
        <v>102202</v>
      </c>
      <c r="Q2533">
        <v>8</v>
      </c>
      <c r="R2533" s="1" t="s">
        <v>2156</v>
      </c>
      <c r="S2533" s="1" t="s">
        <v>507</v>
      </c>
      <c r="T2533" s="1" t="s">
        <v>2172</v>
      </c>
      <c r="U2533">
        <v>190</v>
      </c>
      <c r="V2533" s="1" t="s">
        <v>2221</v>
      </c>
      <c r="W2533">
        <v>31.9</v>
      </c>
      <c r="X2533" s="1" t="s">
        <v>149</v>
      </c>
      <c r="Y2533">
        <v>3</v>
      </c>
      <c r="Z2533" s="1" t="s">
        <v>64</v>
      </c>
      <c r="AA2533">
        <v>110</v>
      </c>
      <c r="AB2533">
        <v>5</v>
      </c>
      <c r="AC2533">
        <v>3</v>
      </c>
      <c r="AD2533">
        <v>55</v>
      </c>
      <c r="AE2533">
        <v>33</v>
      </c>
      <c r="AF2533">
        <v>27</v>
      </c>
      <c r="AG2533">
        <v>14</v>
      </c>
      <c r="AH2533">
        <v>9</v>
      </c>
      <c r="AI2533">
        <v>4</v>
      </c>
      <c r="AJ2533">
        <v>4</v>
      </c>
      <c r="AK2533">
        <v>1</v>
      </c>
      <c r="AL2533">
        <v>1</v>
      </c>
      <c r="AM2533">
        <v>80</v>
      </c>
      <c r="AN2533">
        <v>45</v>
      </c>
      <c r="AO2533">
        <v>31</v>
      </c>
      <c r="AP2533">
        <v>14</v>
      </c>
      <c r="AQ2533">
        <v>10</v>
      </c>
      <c r="AR2533">
        <v>4</v>
      </c>
      <c r="AS2533">
        <v>7</v>
      </c>
      <c r="AT2533">
        <v>204</v>
      </c>
      <c r="AU2533">
        <v>201</v>
      </c>
      <c r="AV2533">
        <v>55</v>
      </c>
      <c r="AW2533">
        <v>720</v>
      </c>
    </row>
    <row r="2534" spans="1:49" x14ac:dyDescent="0.35">
      <c r="A2534" s="1" t="s">
        <v>1401</v>
      </c>
      <c r="B2534" s="1" t="s">
        <v>1402</v>
      </c>
      <c r="C2534" s="1" t="s">
        <v>198</v>
      </c>
      <c r="D2534">
        <v>32</v>
      </c>
      <c r="E2534" s="1" t="s">
        <v>2180</v>
      </c>
      <c r="F2534">
        <v>20050404</v>
      </c>
      <c r="G2534">
        <v>14</v>
      </c>
      <c r="H2534">
        <v>102179</v>
      </c>
      <c r="J2534" s="1" t="s">
        <v>2156</v>
      </c>
      <c r="K2534" s="1" t="s">
        <v>347</v>
      </c>
      <c r="L2534" s="1" t="s">
        <v>2157</v>
      </c>
      <c r="M2534">
        <v>185</v>
      </c>
      <c r="N2534" s="1" t="s">
        <v>2171</v>
      </c>
      <c r="O2534">
        <v>32.1</v>
      </c>
      <c r="P2534">
        <v>104925</v>
      </c>
      <c r="R2534" s="1" t="s">
        <v>2159</v>
      </c>
      <c r="S2534" s="1" t="s">
        <v>608</v>
      </c>
      <c r="T2534" s="1" t="s">
        <v>2157</v>
      </c>
      <c r="U2534">
        <v>188</v>
      </c>
      <c r="V2534" s="1" t="s">
        <v>2199</v>
      </c>
      <c r="W2534">
        <v>17.8</v>
      </c>
      <c r="X2534" s="1" t="s">
        <v>176</v>
      </c>
      <c r="Y2534">
        <v>3</v>
      </c>
      <c r="Z2534" s="1" t="s">
        <v>64</v>
      </c>
      <c r="AA2534">
        <v>96</v>
      </c>
      <c r="AB2534">
        <v>2</v>
      </c>
      <c r="AC2534">
        <v>1</v>
      </c>
      <c r="AD2534">
        <v>68</v>
      </c>
      <c r="AE2534">
        <v>34</v>
      </c>
      <c r="AF2534">
        <v>23</v>
      </c>
      <c r="AG2534">
        <v>18</v>
      </c>
      <c r="AH2534">
        <v>11</v>
      </c>
      <c r="AI2534">
        <v>5</v>
      </c>
      <c r="AJ2534">
        <v>8</v>
      </c>
      <c r="AK2534">
        <v>2</v>
      </c>
      <c r="AL2534">
        <v>4</v>
      </c>
      <c r="AM2534">
        <v>69</v>
      </c>
      <c r="AN2534">
        <v>41</v>
      </c>
      <c r="AO2534">
        <v>29</v>
      </c>
      <c r="AP2534">
        <v>7</v>
      </c>
      <c r="AQ2534">
        <v>11</v>
      </c>
      <c r="AR2534">
        <v>5</v>
      </c>
      <c r="AS2534">
        <v>10</v>
      </c>
      <c r="AT2534">
        <v>114</v>
      </c>
      <c r="AU2534">
        <v>368</v>
      </c>
      <c r="AV2534">
        <v>160</v>
      </c>
      <c r="AW2534">
        <v>282</v>
      </c>
    </row>
    <row r="2535" spans="1:49" x14ac:dyDescent="0.35">
      <c r="A2535" s="1" t="s">
        <v>1401</v>
      </c>
      <c r="B2535" s="1" t="s">
        <v>1402</v>
      </c>
      <c r="C2535" s="1" t="s">
        <v>198</v>
      </c>
      <c r="D2535">
        <v>32</v>
      </c>
      <c r="E2535" s="1" t="s">
        <v>2180</v>
      </c>
      <c r="F2535">
        <v>20050404</v>
      </c>
      <c r="G2535">
        <v>15</v>
      </c>
      <c r="H2535">
        <v>102456</v>
      </c>
      <c r="J2535" s="1" t="s">
        <v>2156</v>
      </c>
      <c r="K2535" s="1" t="s">
        <v>201</v>
      </c>
      <c r="L2535" s="1" t="s">
        <v>2157</v>
      </c>
      <c r="M2535">
        <v>180</v>
      </c>
      <c r="N2535" s="1" t="s">
        <v>2161</v>
      </c>
      <c r="O2535">
        <v>30.5</v>
      </c>
      <c r="P2535">
        <v>103169</v>
      </c>
      <c r="R2535" s="1" t="s">
        <v>2156</v>
      </c>
      <c r="S2535" s="1" t="s">
        <v>372</v>
      </c>
      <c r="T2535" s="1" t="s">
        <v>2157</v>
      </c>
      <c r="U2535">
        <v>180</v>
      </c>
      <c r="V2535" s="1" t="s">
        <v>2161</v>
      </c>
      <c r="W2535">
        <v>26.9</v>
      </c>
      <c r="X2535" s="1" t="s">
        <v>183</v>
      </c>
      <c r="Y2535">
        <v>3</v>
      </c>
      <c r="Z2535" s="1" t="s">
        <v>64</v>
      </c>
      <c r="AA2535">
        <v>66</v>
      </c>
      <c r="AB2535">
        <v>1</v>
      </c>
      <c r="AC2535">
        <v>2</v>
      </c>
      <c r="AD2535">
        <v>43</v>
      </c>
      <c r="AE2535">
        <v>22</v>
      </c>
      <c r="AF2535">
        <v>19</v>
      </c>
      <c r="AG2535">
        <v>9</v>
      </c>
      <c r="AH2535">
        <v>7</v>
      </c>
      <c r="AI2535">
        <v>4</v>
      </c>
      <c r="AJ2535">
        <v>5</v>
      </c>
      <c r="AK2535">
        <v>1</v>
      </c>
      <c r="AL2535">
        <v>1</v>
      </c>
      <c r="AM2535">
        <v>52</v>
      </c>
      <c r="AN2535">
        <v>35</v>
      </c>
      <c r="AO2535">
        <v>17</v>
      </c>
      <c r="AP2535">
        <v>3</v>
      </c>
      <c r="AQ2535">
        <v>7</v>
      </c>
      <c r="AR2535">
        <v>3</v>
      </c>
      <c r="AS2535">
        <v>9</v>
      </c>
      <c r="AT2535">
        <v>85</v>
      </c>
      <c r="AU2535">
        <v>458</v>
      </c>
      <c r="AV2535">
        <v>89</v>
      </c>
      <c r="AW2535">
        <v>450</v>
      </c>
    </row>
    <row r="2536" spans="1:49" x14ac:dyDescent="0.35">
      <c r="A2536" s="1" t="s">
        <v>1401</v>
      </c>
      <c r="B2536" s="1" t="s">
        <v>1402</v>
      </c>
      <c r="C2536" s="1" t="s">
        <v>198</v>
      </c>
      <c r="D2536">
        <v>32</v>
      </c>
      <c r="E2536" s="1" t="s">
        <v>2180</v>
      </c>
      <c r="F2536">
        <v>20050404</v>
      </c>
      <c r="G2536">
        <v>16</v>
      </c>
      <c r="H2536">
        <v>103602</v>
      </c>
      <c r="I2536">
        <v>2</v>
      </c>
      <c r="J2536" s="1" t="s">
        <v>2156</v>
      </c>
      <c r="K2536" s="1" t="s">
        <v>82</v>
      </c>
      <c r="L2536" s="1" t="s">
        <v>2157</v>
      </c>
      <c r="M2536">
        <v>183</v>
      </c>
      <c r="N2536" s="1" t="s">
        <v>2177</v>
      </c>
      <c r="O2536">
        <v>24.6</v>
      </c>
      <c r="P2536">
        <v>103451</v>
      </c>
      <c r="R2536" s="1" t="s">
        <v>2156</v>
      </c>
      <c r="S2536" s="1" t="s">
        <v>262</v>
      </c>
      <c r="T2536" s="1" t="s">
        <v>2157</v>
      </c>
      <c r="U2536">
        <v>175</v>
      </c>
      <c r="V2536" s="1" t="s">
        <v>2169</v>
      </c>
      <c r="W2536">
        <v>25.5</v>
      </c>
      <c r="X2536" s="1" t="s">
        <v>509</v>
      </c>
      <c r="Y2536">
        <v>3</v>
      </c>
      <c r="Z2536" s="1" t="s">
        <v>64</v>
      </c>
      <c r="AA2536">
        <v>89</v>
      </c>
      <c r="AB2536">
        <v>2</v>
      </c>
      <c r="AC2536">
        <v>1</v>
      </c>
      <c r="AD2536">
        <v>68</v>
      </c>
      <c r="AE2536">
        <v>40</v>
      </c>
      <c r="AF2536">
        <v>29</v>
      </c>
      <c r="AG2536">
        <v>18</v>
      </c>
      <c r="AH2536">
        <v>11</v>
      </c>
      <c r="AI2536">
        <v>3</v>
      </c>
      <c r="AJ2536">
        <v>5</v>
      </c>
      <c r="AK2536">
        <v>2</v>
      </c>
      <c r="AL2536">
        <v>3</v>
      </c>
      <c r="AM2536">
        <v>66</v>
      </c>
      <c r="AN2536">
        <v>40</v>
      </c>
      <c r="AO2536">
        <v>27</v>
      </c>
      <c r="AP2536">
        <v>11</v>
      </c>
      <c r="AQ2536">
        <v>10</v>
      </c>
      <c r="AR2536">
        <v>2</v>
      </c>
      <c r="AS2536">
        <v>5</v>
      </c>
      <c r="AT2536">
        <v>26</v>
      </c>
      <c r="AU2536">
        <v>1200</v>
      </c>
      <c r="AV2536">
        <v>102</v>
      </c>
      <c r="AW2536">
        <v>419</v>
      </c>
    </row>
    <row r="2537" spans="1:49" x14ac:dyDescent="0.35">
      <c r="A2537" s="1" t="s">
        <v>1401</v>
      </c>
      <c r="B2537" s="1" t="s">
        <v>1402</v>
      </c>
      <c r="C2537" s="1" t="s">
        <v>198</v>
      </c>
      <c r="D2537">
        <v>32</v>
      </c>
      <c r="E2537" s="1" t="s">
        <v>2180</v>
      </c>
      <c r="F2537">
        <v>20050404</v>
      </c>
      <c r="G2537">
        <v>17</v>
      </c>
      <c r="H2537">
        <v>102610</v>
      </c>
      <c r="J2537" s="1" t="s">
        <v>2156</v>
      </c>
      <c r="K2537" s="1" t="s">
        <v>33</v>
      </c>
      <c r="L2537" s="1" t="s">
        <v>2157</v>
      </c>
      <c r="M2537">
        <v>180</v>
      </c>
      <c r="N2537" s="1" t="s">
        <v>2161</v>
      </c>
      <c r="O2537">
        <v>29.7</v>
      </c>
      <c r="P2537">
        <v>102905</v>
      </c>
      <c r="R2537" s="1" t="s">
        <v>2156</v>
      </c>
      <c r="S2537" s="1" t="s">
        <v>325</v>
      </c>
      <c r="T2537" s="1" t="s">
        <v>2172</v>
      </c>
      <c r="U2537">
        <v>175</v>
      </c>
      <c r="V2537" s="1" t="s">
        <v>2176</v>
      </c>
      <c r="W2537">
        <v>28.2</v>
      </c>
      <c r="X2537" s="1" t="s">
        <v>91</v>
      </c>
      <c r="Y2537">
        <v>3</v>
      </c>
      <c r="Z2537" s="1" t="s">
        <v>94</v>
      </c>
      <c r="AA2537">
        <v>86</v>
      </c>
      <c r="AB2537">
        <v>0</v>
      </c>
      <c r="AC2537">
        <v>2</v>
      </c>
      <c r="AD2537">
        <v>66</v>
      </c>
      <c r="AE2537">
        <v>48</v>
      </c>
      <c r="AF2537">
        <v>36</v>
      </c>
      <c r="AG2537">
        <v>9</v>
      </c>
      <c r="AH2537">
        <v>9</v>
      </c>
      <c r="AI2537">
        <v>5</v>
      </c>
      <c r="AJ2537">
        <v>5</v>
      </c>
      <c r="AK2537">
        <v>0</v>
      </c>
      <c r="AL2537">
        <v>0</v>
      </c>
      <c r="AM2537">
        <v>56</v>
      </c>
      <c r="AN2537">
        <v>38</v>
      </c>
      <c r="AO2537">
        <v>22</v>
      </c>
      <c r="AP2537">
        <v>9</v>
      </c>
      <c r="AQ2537">
        <v>9</v>
      </c>
      <c r="AR2537">
        <v>2</v>
      </c>
      <c r="AS2537">
        <v>5</v>
      </c>
      <c r="AT2537">
        <v>57</v>
      </c>
      <c r="AU2537">
        <v>680</v>
      </c>
      <c r="AV2537">
        <v>75</v>
      </c>
      <c r="AW2537">
        <v>513</v>
      </c>
    </row>
    <row r="2538" spans="1:49" x14ac:dyDescent="0.35">
      <c r="A2538" s="1" t="s">
        <v>1401</v>
      </c>
      <c r="B2538" s="1" t="s">
        <v>1402</v>
      </c>
      <c r="C2538" s="1" t="s">
        <v>198</v>
      </c>
      <c r="D2538">
        <v>32</v>
      </c>
      <c r="E2538" s="1" t="s">
        <v>2180</v>
      </c>
      <c r="F2538">
        <v>20050404</v>
      </c>
      <c r="G2538">
        <v>18</v>
      </c>
      <c r="H2538">
        <v>104269</v>
      </c>
      <c r="I2538">
        <v>6</v>
      </c>
      <c r="J2538" s="1" t="s">
        <v>2156</v>
      </c>
      <c r="K2538" s="1" t="s">
        <v>44</v>
      </c>
      <c r="L2538" s="1" t="s">
        <v>2172</v>
      </c>
      <c r="M2538">
        <v>188</v>
      </c>
      <c r="N2538" s="1" t="s">
        <v>2161</v>
      </c>
      <c r="O2538">
        <v>21.3</v>
      </c>
      <c r="P2538">
        <v>103487</v>
      </c>
      <c r="R2538" s="1" t="s">
        <v>2159</v>
      </c>
      <c r="S2538" s="1" t="s">
        <v>169</v>
      </c>
      <c r="T2538" s="1" t="s">
        <v>2157</v>
      </c>
      <c r="U2538">
        <v>188</v>
      </c>
      <c r="V2538" s="1" t="s">
        <v>2162</v>
      </c>
      <c r="W2538">
        <v>25.2</v>
      </c>
      <c r="X2538" s="1" t="s">
        <v>261</v>
      </c>
      <c r="Y2538">
        <v>3</v>
      </c>
      <c r="Z2538" s="1" t="s">
        <v>94</v>
      </c>
      <c r="AA2538">
        <v>42</v>
      </c>
      <c r="AB2538">
        <v>4</v>
      </c>
      <c r="AC2538">
        <v>2</v>
      </c>
      <c r="AD2538">
        <v>34</v>
      </c>
      <c r="AE2538">
        <v>26</v>
      </c>
      <c r="AF2538">
        <v>24</v>
      </c>
      <c r="AG2538">
        <v>4</v>
      </c>
      <c r="AH2538">
        <v>7</v>
      </c>
      <c r="AI2538">
        <v>0</v>
      </c>
      <c r="AJ2538">
        <v>0</v>
      </c>
      <c r="AK2538">
        <v>1</v>
      </c>
      <c r="AL2538">
        <v>3</v>
      </c>
      <c r="AM2538">
        <v>39</v>
      </c>
      <c r="AN2538">
        <v>23</v>
      </c>
      <c r="AO2538">
        <v>13</v>
      </c>
      <c r="AP2538">
        <v>2</v>
      </c>
      <c r="AQ2538">
        <v>7</v>
      </c>
      <c r="AR2538">
        <v>1</v>
      </c>
      <c r="AS2538">
        <v>6</v>
      </c>
      <c r="AT2538">
        <v>45</v>
      </c>
      <c r="AU2538">
        <v>840</v>
      </c>
      <c r="AV2538">
        <v>193</v>
      </c>
      <c r="AW2538">
        <v>215</v>
      </c>
    </row>
    <row r="2539" spans="1:49" x14ac:dyDescent="0.35">
      <c r="A2539" s="1" t="s">
        <v>1401</v>
      </c>
      <c r="B2539" s="1" t="s">
        <v>1402</v>
      </c>
      <c r="C2539" s="1" t="s">
        <v>198</v>
      </c>
      <c r="D2539">
        <v>32</v>
      </c>
      <c r="E2539" s="1" t="s">
        <v>2180</v>
      </c>
      <c r="F2539">
        <v>20050404</v>
      </c>
      <c r="G2539">
        <v>19</v>
      </c>
      <c r="H2539">
        <v>103252</v>
      </c>
      <c r="J2539" s="1" t="s">
        <v>2156</v>
      </c>
      <c r="K2539" s="1" t="s">
        <v>38</v>
      </c>
      <c r="L2539" s="1" t="s">
        <v>2157</v>
      </c>
      <c r="M2539">
        <v>175</v>
      </c>
      <c r="N2539" s="1" t="s">
        <v>2161</v>
      </c>
      <c r="O2539">
        <v>26.6</v>
      </c>
      <c r="P2539">
        <v>102856</v>
      </c>
      <c r="R2539" s="1" t="s">
        <v>2156</v>
      </c>
      <c r="S2539" s="1" t="s">
        <v>425</v>
      </c>
      <c r="T2539" s="1" t="s">
        <v>2157</v>
      </c>
      <c r="U2539">
        <v>190</v>
      </c>
      <c r="V2539" s="1" t="s">
        <v>2182</v>
      </c>
      <c r="W2539">
        <v>28.5</v>
      </c>
      <c r="X2539" s="1" t="s">
        <v>261</v>
      </c>
      <c r="Y2539">
        <v>3</v>
      </c>
      <c r="Z2539" s="1" t="s">
        <v>94</v>
      </c>
      <c r="AA2539">
        <v>51</v>
      </c>
      <c r="AB2539">
        <v>3</v>
      </c>
      <c r="AC2539">
        <v>1</v>
      </c>
      <c r="AD2539">
        <v>38</v>
      </c>
      <c r="AE2539">
        <v>18</v>
      </c>
      <c r="AF2539">
        <v>14</v>
      </c>
      <c r="AG2539">
        <v>15</v>
      </c>
      <c r="AH2539">
        <v>7</v>
      </c>
      <c r="AI2539">
        <v>0</v>
      </c>
      <c r="AJ2539">
        <v>0</v>
      </c>
      <c r="AK2539">
        <v>1</v>
      </c>
      <c r="AL2539">
        <v>4</v>
      </c>
      <c r="AM2539">
        <v>34</v>
      </c>
      <c r="AN2539">
        <v>17</v>
      </c>
      <c r="AO2539">
        <v>11</v>
      </c>
      <c r="AP2539">
        <v>2</v>
      </c>
      <c r="AQ2539">
        <v>7</v>
      </c>
      <c r="AR2539">
        <v>0</v>
      </c>
      <c r="AS2539">
        <v>5</v>
      </c>
      <c r="AT2539">
        <v>56</v>
      </c>
      <c r="AU2539">
        <v>699</v>
      </c>
      <c r="AV2539">
        <v>88</v>
      </c>
      <c r="AW2539">
        <v>450</v>
      </c>
    </row>
    <row r="2540" spans="1:49" x14ac:dyDescent="0.35">
      <c r="A2540" s="1" t="s">
        <v>1401</v>
      </c>
      <c r="B2540" s="1" t="s">
        <v>1402</v>
      </c>
      <c r="C2540" s="1" t="s">
        <v>198</v>
      </c>
      <c r="D2540">
        <v>32</v>
      </c>
      <c r="E2540" s="1" t="s">
        <v>2180</v>
      </c>
      <c r="F2540">
        <v>20050404</v>
      </c>
      <c r="G2540">
        <v>20</v>
      </c>
      <c r="H2540">
        <v>103970</v>
      </c>
      <c r="I2540">
        <v>5</v>
      </c>
      <c r="J2540" s="1" t="s">
        <v>2156</v>
      </c>
      <c r="K2540" s="1" t="s">
        <v>74</v>
      </c>
      <c r="L2540" s="1" t="s">
        <v>2157</v>
      </c>
      <c r="M2540">
        <v>175</v>
      </c>
      <c r="N2540" s="1" t="s">
        <v>2161</v>
      </c>
      <c r="O2540">
        <v>23</v>
      </c>
      <c r="P2540">
        <v>103789</v>
      </c>
      <c r="R2540" s="1" t="s">
        <v>2156</v>
      </c>
      <c r="S2540" s="1" t="s">
        <v>123</v>
      </c>
      <c r="T2540" s="1" t="s">
        <v>2172</v>
      </c>
      <c r="U2540">
        <v>188</v>
      </c>
      <c r="V2540" s="1" t="s">
        <v>2186</v>
      </c>
      <c r="W2540">
        <v>23.8</v>
      </c>
      <c r="X2540" s="1" t="s">
        <v>85</v>
      </c>
      <c r="Y2540">
        <v>3</v>
      </c>
      <c r="Z2540" s="1" t="s">
        <v>94</v>
      </c>
      <c r="AA2540">
        <v>87</v>
      </c>
      <c r="AB2540">
        <v>3</v>
      </c>
      <c r="AC2540">
        <v>0</v>
      </c>
      <c r="AD2540">
        <v>54</v>
      </c>
      <c r="AE2540">
        <v>41</v>
      </c>
      <c r="AF2540">
        <v>29</v>
      </c>
      <c r="AG2540">
        <v>9</v>
      </c>
      <c r="AH2540">
        <v>9</v>
      </c>
      <c r="AI2540">
        <v>4</v>
      </c>
      <c r="AJ2540">
        <v>5</v>
      </c>
      <c r="AK2540">
        <v>0</v>
      </c>
      <c r="AL2540">
        <v>3</v>
      </c>
      <c r="AM2540">
        <v>74</v>
      </c>
      <c r="AN2540">
        <v>45</v>
      </c>
      <c r="AO2540">
        <v>29</v>
      </c>
      <c r="AP2540">
        <v>12</v>
      </c>
      <c r="AQ2540">
        <v>10</v>
      </c>
      <c r="AR2540">
        <v>4</v>
      </c>
      <c r="AS2540">
        <v>8</v>
      </c>
      <c r="AT2540">
        <v>32</v>
      </c>
      <c r="AU2540">
        <v>1045</v>
      </c>
      <c r="AV2540">
        <v>131</v>
      </c>
      <c r="AW2540">
        <v>335</v>
      </c>
    </row>
    <row r="2541" spans="1:49" x14ac:dyDescent="0.35">
      <c r="A2541" s="1" t="s">
        <v>1401</v>
      </c>
      <c r="B2541" s="1" t="s">
        <v>1402</v>
      </c>
      <c r="C2541" s="1" t="s">
        <v>198</v>
      </c>
      <c r="D2541">
        <v>32</v>
      </c>
      <c r="E2541" s="1" t="s">
        <v>2180</v>
      </c>
      <c r="F2541">
        <v>20050404</v>
      </c>
      <c r="G2541">
        <v>21</v>
      </c>
      <c r="H2541">
        <v>104214</v>
      </c>
      <c r="I2541">
        <v>7</v>
      </c>
      <c r="J2541" s="1" t="s">
        <v>2156</v>
      </c>
      <c r="K2541" s="1" t="s">
        <v>205</v>
      </c>
      <c r="L2541" s="1" t="s">
        <v>2157</v>
      </c>
      <c r="M2541">
        <v>185</v>
      </c>
      <c r="N2541" s="1" t="s">
        <v>2166</v>
      </c>
      <c r="O2541">
        <v>21.7</v>
      </c>
      <c r="P2541">
        <v>103808</v>
      </c>
      <c r="R2541" s="1" t="s">
        <v>2156</v>
      </c>
      <c r="S2541" s="1" t="s">
        <v>190</v>
      </c>
      <c r="T2541" s="1" t="s">
        <v>2157</v>
      </c>
      <c r="U2541">
        <v>188</v>
      </c>
      <c r="V2541" s="1" t="s">
        <v>2162</v>
      </c>
      <c r="W2541">
        <v>23.7</v>
      </c>
      <c r="X2541" s="1" t="s">
        <v>238</v>
      </c>
      <c r="Y2541">
        <v>3</v>
      </c>
      <c r="Z2541" s="1" t="s">
        <v>94</v>
      </c>
      <c r="AA2541">
        <v>80</v>
      </c>
      <c r="AB2541">
        <v>2</v>
      </c>
      <c r="AC2541">
        <v>0</v>
      </c>
      <c r="AD2541">
        <v>54</v>
      </c>
      <c r="AE2541">
        <v>31</v>
      </c>
      <c r="AF2541">
        <v>23</v>
      </c>
      <c r="AG2541">
        <v>15</v>
      </c>
      <c r="AH2541">
        <v>9</v>
      </c>
      <c r="AI2541">
        <v>3</v>
      </c>
      <c r="AJ2541">
        <v>4</v>
      </c>
      <c r="AK2541">
        <v>2</v>
      </c>
      <c r="AL2541">
        <v>0</v>
      </c>
      <c r="AM2541">
        <v>72</v>
      </c>
      <c r="AN2541">
        <v>49</v>
      </c>
      <c r="AO2541">
        <v>23</v>
      </c>
      <c r="AP2541">
        <v>13</v>
      </c>
      <c r="AQ2541">
        <v>10</v>
      </c>
      <c r="AR2541">
        <v>6</v>
      </c>
      <c r="AS2541">
        <v>11</v>
      </c>
      <c r="AT2541">
        <v>47</v>
      </c>
      <c r="AU2541">
        <v>809</v>
      </c>
      <c r="AV2541">
        <v>61</v>
      </c>
      <c r="AW2541">
        <v>630</v>
      </c>
    </row>
    <row r="2542" spans="1:49" x14ac:dyDescent="0.35">
      <c r="A2542" s="1" t="s">
        <v>1401</v>
      </c>
      <c r="B2542" s="1" t="s">
        <v>1402</v>
      </c>
      <c r="C2542" s="1" t="s">
        <v>198</v>
      </c>
      <c r="D2542">
        <v>32</v>
      </c>
      <c r="E2542" s="1" t="s">
        <v>2180</v>
      </c>
      <c r="F2542">
        <v>20050404</v>
      </c>
      <c r="G2542">
        <v>22</v>
      </c>
      <c r="H2542">
        <v>104745</v>
      </c>
      <c r="I2542">
        <v>3</v>
      </c>
      <c r="J2542" s="1" t="s">
        <v>2156</v>
      </c>
      <c r="K2542" s="1" t="s">
        <v>62</v>
      </c>
      <c r="L2542" s="1" t="s">
        <v>2172</v>
      </c>
      <c r="M2542">
        <v>185</v>
      </c>
      <c r="N2542" s="1" t="s">
        <v>2161</v>
      </c>
      <c r="O2542">
        <v>18.8</v>
      </c>
      <c r="P2542">
        <v>104198</v>
      </c>
      <c r="R2542" s="1" t="s">
        <v>2156</v>
      </c>
      <c r="S2542" s="1" t="s">
        <v>144</v>
      </c>
      <c r="T2542" s="1" t="s">
        <v>2157</v>
      </c>
      <c r="U2542">
        <v>188</v>
      </c>
      <c r="V2542" s="1" t="s">
        <v>2161</v>
      </c>
      <c r="W2542">
        <v>21.8</v>
      </c>
      <c r="X2542" s="1" t="s">
        <v>17</v>
      </c>
      <c r="Y2542">
        <v>3</v>
      </c>
      <c r="Z2542" s="1" t="s">
        <v>94</v>
      </c>
      <c r="AA2542">
        <v>84</v>
      </c>
      <c r="AB2542">
        <v>5</v>
      </c>
      <c r="AC2542">
        <v>0</v>
      </c>
      <c r="AD2542">
        <v>75</v>
      </c>
      <c r="AE2542">
        <v>54</v>
      </c>
      <c r="AF2542">
        <v>37</v>
      </c>
      <c r="AG2542">
        <v>10</v>
      </c>
      <c r="AH2542">
        <v>9</v>
      </c>
      <c r="AI2542">
        <v>6</v>
      </c>
      <c r="AJ2542">
        <v>7</v>
      </c>
      <c r="AK2542">
        <v>0</v>
      </c>
      <c r="AL2542">
        <v>1</v>
      </c>
      <c r="AM2542">
        <v>48</v>
      </c>
      <c r="AN2542">
        <v>32</v>
      </c>
      <c r="AO2542">
        <v>18</v>
      </c>
      <c r="AP2542">
        <v>5</v>
      </c>
      <c r="AQ2542">
        <v>8</v>
      </c>
      <c r="AR2542">
        <v>0</v>
      </c>
      <c r="AS2542">
        <v>4</v>
      </c>
      <c r="AT2542">
        <v>17</v>
      </c>
      <c r="AU2542">
        <v>1340</v>
      </c>
      <c r="AV2542">
        <v>80</v>
      </c>
      <c r="AW2542">
        <v>473</v>
      </c>
    </row>
    <row r="2543" spans="1:49" x14ac:dyDescent="0.35">
      <c r="A2543" s="1" t="s">
        <v>1401</v>
      </c>
      <c r="B2543" s="1" t="s">
        <v>1402</v>
      </c>
      <c r="C2543" s="1" t="s">
        <v>198</v>
      </c>
      <c r="D2543">
        <v>32</v>
      </c>
      <c r="E2543" s="1" t="s">
        <v>2180</v>
      </c>
      <c r="F2543">
        <v>20050404</v>
      </c>
      <c r="G2543">
        <v>23</v>
      </c>
      <c r="H2543">
        <v>103868</v>
      </c>
      <c r="J2543" s="1" t="s">
        <v>2159</v>
      </c>
      <c r="K2543" s="1" t="s">
        <v>1407</v>
      </c>
      <c r="L2543" s="1" t="s">
        <v>2157</v>
      </c>
      <c r="M2543">
        <v>183</v>
      </c>
      <c r="N2543" s="1" t="s">
        <v>2161</v>
      </c>
      <c r="O2543">
        <v>23.4</v>
      </c>
      <c r="P2543">
        <v>102179</v>
      </c>
      <c r="R2543" s="1" t="s">
        <v>2156</v>
      </c>
      <c r="S2543" s="1" t="s">
        <v>347</v>
      </c>
      <c r="T2543" s="1" t="s">
        <v>2157</v>
      </c>
      <c r="U2543">
        <v>185</v>
      </c>
      <c r="V2543" s="1" t="s">
        <v>2171</v>
      </c>
      <c r="W2543">
        <v>32.1</v>
      </c>
      <c r="X2543" s="1" t="s">
        <v>1408</v>
      </c>
      <c r="Y2543">
        <v>3</v>
      </c>
      <c r="Z2543" s="1" t="s">
        <v>94</v>
      </c>
      <c r="AA2543">
        <v>113</v>
      </c>
      <c r="AB2543">
        <v>5</v>
      </c>
      <c r="AC2543">
        <v>5</v>
      </c>
      <c r="AD2543">
        <v>85</v>
      </c>
      <c r="AE2543">
        <v>63</v>
      </c>
      <c r="AF2543">
        <v>38</v>
      </c>
      <c r="AG2543">
        <v>8</v>
      </c>
      <c r="AH2543">
        <v>13</v>
      </c>
      <c r="AI2543">
        <v>6</v>
      </c>
      <c r="AJ2543">
        <v>11</v>
      </c>
      <c r="AK2543">
        <v>8</v>
      </c>
      <c r="AL2543">
        <v>2</v>
      </c>
      <c r="AM2543">
        <v>78</v>
      </c>
      <c r="AN2543">
        <v>43</v>
      </c>
      <c r="AO2543">
        <v>26</v>
      </c>
      <c r="AP2543">
        <v>18</v>
      </c>
      <c r="AQ2543">
        <v>13</v>
      </c>
      <c r="AR2543">
        <v>3</v>
      </c>
      <c r="AS2543">
        <v>8</v>
      </c>
      <c r="AT2543">
        <v>204</v>
      </c>
      <c r="AU2543">
        <v>201</v>
      </c>
      <c r="AV2543">
        <v>114</v>
      </c>
      <c r="AW2543">
        <v>368</v>
      </c>
    </row>
    <row r="2544" spans="1:49" x14ac:dyDescent="0.35">
      <c r="A2544" s="1" t="s">
        <v>1401</v>
      </c>
      <c r="B2544" s="1" t="s">
        <v>1402</v>
      </c>
      <c r="C2544" s="1" t="s">
        <v>198</v>
      </c>
      <c r="D2544">
        <v>32</v>
      </c>
      <c r="E2544" s="1" t="s">
        <v>2180</v>
      </c>
      <c r="F2544">
        <v>20050404</v>
      </c>
      <c r="G2544">
        <v>24</v>
      </c>
      <c r="H2544">
        <v>103602</v>
      </c>
      <c r="I2544">
        <v>2</v>
      </c>
      <c r="J2544" s="1" t="s">
        <v>2156</v>
      </c>
      <c r="K2544" s="1" t="s">
        <v>82</v>
      </c>
      <c r="L2544" s="1" t="s">
        <v>2157</v>
      </c>
      <c r="M2544">
        <v>183</v>
      </c>
      <c r="N2544" s="1" t="s">
        <v>2177</v>
      </c>
      <c r="O2544">
        <v>24.6</v>
      </c>
      <c r="P2544">
        <v>102456</v>
      </c>
      <c r="R2544" s="1" t="s">
        <v>2156</v>
      </c>
      <c r="S2544" s="1" t="s">
        <v>201</v>
      </c>
      <c r="T2544" s="1" t="s">
        <v>2157</v>
      </c>
      <c r="U2544">
        <v>180</v>
      </c>
      <c r="V2544" s="1" t="s">
        <v>2161</v>
      </c>
      <c r="W2544">
        <v>30.5</v>
      </c>
      <c r="X2544" s="1" t="s">
        <v>71</v>
      </c>
      <c r="Y2544">
        <v>3</v>
      </c>
      <c r="Z2544" s="1" t="s">
        <v>94</v>
      </c>
      <c r="AA2544">
        <v>67</v>
      </c>
      <c r="AB2544">
        <v>2</v>
      </c>
      <c r="AC2544">
        <v>1</v>
      </c>
      <c r="AD2544">
        <v>40</v>
      </c>
      <c r="AE2544">
        <v>18</v>
      </c>
      <c r="AF2544">
        <v>15</v>
      </c>
      <c r="AG2544">
        <v>18</v>
      </c>
      <c r="AH2544">
        <v>8</v>
      </c>
      <c r="AI2544">
        <v>0</v>
      </c>
      <c r="AJ2544">
        <v>0</v>
      </c>
      <c r="AK2544">
        <v>1</v>
      </c>
      <c r="AL2544">
        <v>2</v>
      </c>
      <c r="AM2544">
        <v>58</v>
      </c>
      <c r="AN2544">
        <v>29</v>
      </c>
      <c r="AO2544">
        <v>17</v>
      </c>
      <c r="AP2544">
        <v>14</v>
      </c>
      <c r="AQ2544">
        <v>9</v>
      </c>
      <c r="AR2544">
        <v>4</v>
      </c>
      <c r="AS2544">
        <v>8</v>
      </c>
      <c r="AT2544">
        <v>26</v>
      </c>
      <c r="AU2544">
        <v>1200</v>
      </c>
      <c r="AV2544">
        <v>85</v>
      </c>
      <c r="AW2544">
        <v>458</v>
      </c>
    </row>
    <row r="2545" spans="1:49" x14ac:dyDescent="0.35">
      <c r="A2545" s="1" t="s">
        <v>1401</v>
      </c>
      <c r="B2545" s="1" t="s">
        <v>1402</v>
      </c>
      <c r="C2545" s="1" t="s">
        <v>198</v>
      </c>
      <c r="D2545">
        <v>32</v>
      </c>
      <c r="E2545" s="1" t="s">
        <v>2180</v>
      </c>
      <c r="F2545">
        <v>20050404</v>
      </c>
      <c r="G2545">
        <v>25</v>
      </c>
      <c r="H2545">
        <v>102610</v>
      </c>
      <c r="J2545" s="1" t="s">
        <v>2156</v>
      </c>
      <c r="K2545" s="1" t="s">
        <v>33</v>
      </c>
      <c r="L2545" s="1" t="s">
        <v>2157</v>
      </c>
      <c r="M2545">
        <v>180</v>
      </c>
      <c r="N2545" s="1" t="s">
        <v>2161</v>
      </c>
      <c r="O2545">
        <v>29.7</v>
      </c>
      <c r="P2545">
        <v>104269</v>
      </c>
      <c r="Q2545">
        <v>6</v>
      </c>
      <c r="R2545" s="1" t="s">
        <v>2156</v>
      </c>
      <c r="S2545" s="1" t="s">
        <v>44</v>
      </c>
      <c r="T2545" s="1" t="s">
        <v>2172</v>
      </c>
      <c r="U2545">
        <v>188</v>
      </c>
      <c r="V2545" s="1" t="s">
        <v>2161</v>
      </c>
      <c r="W2545">
        <v>21.3</v>
      </c>
      <c r="X2545" s="1" t="s">
        <v>1409</v>
      </c>
      <c r="Y2545">
        <v>3</v>
      </c>
      <c r="Z2545" s="1" t="s">
        <v>101</v>
      </c>
      <c r="AA2545">
        <v>153</v>
      </c>
      <c r="AB2545">
        <v>3</v>
      </c>
      <c r="AC2545">
        <v>3</v>
      </c>
      <c r="AD2545">
        <v>85</v>
      </c>
      <c r="AE2545">
        <v>56</v>
      </c>
      <c r="AF2545">
        <v>44</v>
      </c>
      <c r="AG2545">
        <v>20</v>
      </c>
      <c r="AH2545">
        <v>16</v>
      </c>
      <c r="AI2545">
        <v>0</v>
      </c>
      <c r="AJ2545">
        <v>1</v>
      </c>
      <c r="AK2545">
        <v>2</v>
      </c>
      <c r="AL2545">
        <v>3</v>
      </c>
      <c r="AM2545">
        <v>113</v>
      </c>
      <c r="AN2545">
        <v>81</v>
      </c>
      <c r="AO2545">
        <v>53</v>
      </c>
      <c r="AP2545">
        <v>15</v>
      </c>
      <c r="AQ2545">
        <v>15</v>
      </c>
      <c r="AR2545">
        <v>7</v>
      </c>
      <c r="AS2545">
        <v>11</v>
      </c>
      <c r="AT2545">
        <v>57</v>
      </c>
      <c r="AU2545">
        <v>680</v>
      </c>
      <c r="AV2545">
        <v>45</v>
      </c>
      <c r="AW2545">
        <v>840</v>
      </c>
    </row>
    <row r="2546" spans="1:49" x14ac:dyDescent="0.35">
      <c r="A2546" s="1" t="s">
        <v>1401</v>
      </c>
      <c r="B2546" s="1" t="s">
        <v>1402</v>
      </c>
      <c r="C2546" s="1" t="s">
        <v>198</v>
      </c>
      <c r="D2546">
        <v>32</v>
      </c>
      <c r="E2546" s="1" t="s">
        <v>2180</v>
      </c>
      <c r="F2546">
        <v>20050404</v>
      </c>
      <c r="G2546">
        <v>26</v>
      </c>
      <c r="H2546">
        <v>103970</v>
      </c>
      <c r="I2546">
        <v>5</v>
      </c>
      <c r="J2546" s="1" t="s">
        <v>2156</v>
      </c>
      <c r="K2546" s="1" t="s">
        <v>74</v>
      </c>
      <c r="L2546" s="1" t="s">
        <v>2157</v>
      </c>
      <c r="M2546">
        <v>175</v>
      </c>
      <c r="N2546" s="1" t="s">
        <v>2161</v>
      </c>
      <c r="O2546">
        <v>23</v>
      </c>
      <c r="P2546">
        <v>103252</v>
      </c>
      <c r="R2546" s="1" t="s">
        <v>2156</v>
      </c>
      <c r="S2546" s="1" t="s">
        <v>38</v>
      </c>
      <c r="T2546" s="1" t="s">
        <v>2157</v>
      </c>
      <c r="U2546">
        <v>175</v>
      </c>
      <c r="V2546" s="1" t="s">
        <v>2161</v>
      </c>
      <c r="W2546">
        <v>26.6</v>
      </c>
      <c r="X2546" s="1" t="s">
        <v>17</v>
      </c>
      <c r="Y2546">
        <v>3</v>
      </c>
      <c r="Z2546" s="1" t="s">
        <v>101</v>
      </c>
      <c r="AA2546">
        <v>71</v>
      </c>
      <c r="AB2546">
        <v>0</v>
      </c>
      <c r="AC2546">
        <v>0</v>
      </c>
      <c r="AD2546">
        <v>59</v>
      </c>
      <c r="AE2546">
        <v>39</v>
      </c>
      <c r="AF2546">
        <v>23</v>
      </c>
      <c r="AG2546">
        <v>16</v>
      </c>
      <c r="AH2546">
        <v>9</v>
      </c>
      <c r="AI2546">
        <v>2</v>
      </c>
      <c r="AJ2546">
        <v>3</v>
      </c>
      <c r="AK2546">
        <v>0</v>
      </c>
      <c r="AL2546">
        <v>5</v>
      </c>
      <c r="AM2546">
        <v>45</v>
      </c>
      <c r="AN2546">
        <v>25</v>
      </c>
      <c r="AO2546">
        <v>14</v>
      </c>
      <c r="AP2546">
        <v>9</v>
      </c>
      <c r="AQ2546">
        <v>8</v>
      </c>
      <c r="AR2546">
        <v>2</v>
      </c>
      <c r="AS2546">
        <v>6</v>
      </c>
      <c r="AT2546">
        <v>32</v>
      </c>
      <c r="AU2546">
        <v>1045</v>
      </c>
      <c r="AV2546">
        <v>56</v>
      </c>
      <c r="AW2546">
        <v>699</v>
      </c>
    </row>
    <row r="2547" spans="1:49" x14ac:dyDescent="0.35">
      <c r="A2547" s="1" t="s">
        <v>1401</v>
      </c>
      <c r="B2547" s="1" t="s">
        <v>1402</v>
      </c>
      <c r="C2547" s="1" t="s">
        <v>198</v>
      </c>
      <c r="D2547">
        <v>32</v>
      </c>
      <c r="E2547" s="1" t="s">
        <v>2180</v>
      </c>
      <c r="F2547">
        <v>20050404</v>
      </c>
      <c r="G2547">
        <v>27</v>
      </c>
      <c r="H2547">
        <v>104214</v>
      </c>
      <c r="I2547">
        <v>7</v>
      </c>
      <c r="J2547" s="1" t="s">
        <v>2156</v>
      </c>
      <c r="K2547" s="1" t="s">
        <v>205</v>
      </c>
      <c r="L2547" s="1" t="s">
        <v>2157</v>
      </c>
      <c r="M2547">
        <v>185</v>
      </c>
      <c r="N2547" s="1" t="s">
        <v>2166</v>
      </c>
      <c r="O2547">
        <v>21.7</v>
      </c>
      <c r="P2547">
        <v>104745</v>
      </c>
      <c r="Q2547">
        <v>3</v>
      </c>
      <c r="R2547" s="1" t="s">
        <v>2156</v>
      </c>
      <c r="S2547" s="1" t="s">
        <v>62</v>
      </c>
      <c r="T2547" s="1" t="s">
        <v>2172</v>
      </c>
      <c r="U2547">
        <v>185</v>
      </c>
      <c r="V2547" s="1" t="s">
        <v>2161</v>
      </c>
      <c r="W2547">
        <v>18.8</v>
      </c>
      <c r="X2547" s="1" t="s">
        <v>204</v>
      </c>
      <c r="Y2547">
        <v>3</v>
      </c>
      <c r="Z2547" s="1" t="s">
        <v>101</v>
      </c>
      <c r="AA2547">
        <v>100</v>
      </c>
      <c r="AB2547">
        <v>0</v>
      </c>
      <c r="AC2547">
        <v>0</v>
      </c>
      <c r="AD2547">
        <v>63</v>
      </c>
      <c r="AE2547">
        <v>34</v>
      </c>
      <c r="AF2547">
        <v>23</v>
      </c>
      <c r="AG2547">
        <v>13</v>
      </c>
      <c r="AH2547">
        <v>10</v>
      </c>
      <c r="AI2547">
        <v>6</v>
      </c>
      <c r="AJ2547">
        <v>9</v>
      </c>
      <c r="AK2547">
        <v>1</v>
      </c>
      <c r="AL2547">
        <v>3</v>
      </c>
      <c r="AM2547">
        <v>70</v>
      </c>
      <c r="AN2547">
        <v>48</v>
      </c>
      <c r="AO2547">
        <v>26</v>
      </c>
      <c r="AP2547">
        <v>8</v>
      </c>
      <c r="AQ2547">
        <v>10</v>
      </c>
      <c r="AR2547">
        <v>7</v>
      </c>
      <c r="AS2547">
        <v>13</v>
      </c>
      <c r="AT2547">
        <v>47</v>
      </c>
      <c r="AU2547">
        <v>809</v>
      </c>
      <c r="AV2547">
        <v>17</v>
      </c>
      <c r="AW2547">
        <v>1340</v>
      </c>
    </row>
    <row r="2548" spans="1:49" x14ac:dyDescent="0.35">
      <c r="A2548" s="1" t="s">
        <v>1401</v>
      </c>
      <c r="B2548" s="1" t="s">
        <v>1402</v>
      </c>
      <c r="C2548" s="1" t="s">
        <v>198</v>
      </c>
      <c r="D2548">
        <v>32</v>
      </c>
      <c r="E2548" s="1" t="s">
        <v>2180</v>
      </c>
      <c r="F2548">
        <v>20050404</v>
      </c>
      <c r="G2548">
        <v>28</v>
      </c>
      <c r="H2548">
        <v>103868</v>
      </c>
      <c r="J2548" s="1" t="s">
        <v>2159</v>
      </c>
      <c r="K2548" s="1" t="s">
        <v>1407</v>
      </c>
      <c r="L2548" s="1" t="s">
        <v>2157</v>
      </c>
      <c r="M2548">
        <v>183</v>
      </c>
      <c r="N2548" s="1" t="s">
        <v>2161</v>
      </c>
      <c r="O2548">
        <v>23.4</v>
      </c>
      <c r="P2548">
        <v>103602</v>
      </c>
      <c r="Q2548">
        <v>2</v>
      </c>
      <c r="R2548" s="1" t="s">
        <v>2156</v>
      </c>
      <c r="S2548" s="1" t="s">
        <v>82</v>
      </c>
      <c r="T2548" s="1" t="s">
        <v>2157</v>
      </c>
      <c r="U2548">
        <v>183</v>
      </c>
      <c r="V2548" s="1" t="s">
        <v>2177</v>
      </c>
      <c r="W2548">
        <v>24.6</v>
      </c>
      <c r="X2548" s="1" t="s">
        <v>329</v>
      </c>
      <c r="Y2548">
        <v>3</v>
      </c>
      <c r="Z2548" s="1" t="s">
        <v>101</v>
      </c>
      <c r="AA2548">
        <v>143</v>
      </c>
      <c r="AB2548">
        <v>7</v>
      </c>
      <c r="AC2548">
        <v>3</v>
      </c>
      <c r="AD2548">
        <v>98</v>
      </c>
      <c r="AE2548">
        <v>49</v>
      </c>
      <c r="AF2548">
        <v>36</v>
      </c>
      <c r="AG2548">
        <v>34</v>
      </c>
      <c r="AH2548">
        <v>16</v>
      </c>
      <c r="AI2548">
        <v>3</v>
      </c>
      <c r="AJ2548">
        <v>3</v>
      </c>
      <c r="AK2548">
        <v>2</v>
      </c>
      <c r="AL2548">
        <v>4</v>
      </c>
      <c r="AM2548">
        <v>109</v>
      </c>
      <c r="AN2548">
        <v>76</v>
      </c>
      <c r="AO2548">
        <v>52</v>
      </c>
      <c r="AP2548">
        <v>20</v>
      </c>
      <c r="AQ2548">
        <v>16</v>
      </c>
      <c r="AR2548">
        <v>6</v>
      </c>
      <c r="AS2548">
        <v>8</v>
      </c>
      <c r="AT2548">
        <v>204</v>
      </c>
      <c r="AU2548">
        <v>201</v>
      </c>
      <c r="AV2548">
        <v>26</v>
      </c>
      <c r="AW2548">
        <v>1200</v>
      </c>
    </row>
    <row r="2549" spans="1:49" x14ac:dyDescent="0.35">
      <c r="A2549" s="1" t="s">
        <v>1401</v>
      </c>
      <c r="B2549" s="1" t="s">
        <v>1402</v>
      </c>
      <c r="C2549" s="1" t="s">
        <v>198</v>
      </c>
      <c r="D2549">
        <v>32</v>
      </c>
      <c r="E2549" s="1" t="s">
        <v>2180</v>
      </c>
      <c r="F2549">
        <v>20050404</v>
      </c>
      <c r="G2549">
        <v>29</v>
      </c>
      <c r="H2549">
        <v>103970</v>
      </c>
      <c r="I2549">
        <v>5</v>
      </c>
      <c r="J2549" s="1" t="s">
        <v>2156</v>
      </c>
      <c r="K2549" s="1" t="s">
        <v>74</v>
      </c>
      <c r="L2549" s="1" t="s">
        <v>2157</v>
      </c>
      <c r="M2549">
        <v>175</v>
      </c>
      <c r="N2549" s="1" t="s">
        <v>2161</v>
      </c>
      <c r="O2549">
        <v>23</v>
      </c>
      <c r="P2549">
        <v>102610</v>
      </c>
      <c r="R2549" s="1" t="s">
        <v>2156</v>
      </c>
      <c r="S2549" s="1" t="s">
        <v>33</v>
      </c>
      <c r="T2549" s="1" t="s">
        <v>2157</v>
      </c>
      <c r="U2549">
        <v>180</v>
      </c>
      <c r="V2549" s="1" t="s">
        <v>2161</v>
      </c>
      <c r="W2549">
        <v>29.7</v>
      </c>
      <c r="X2549" s="1" t="s">
        <v>225</v>
      </c>
      <c r="Y2549">
        <v>3</v>
      </c>
      <c r="Z2549" s="1" t="s">
        <v>105</v>
      </c>
      <c r="AA2549">
        <v>92</v>
      </c>
      <c r="AB2549">
        <v>2</v>
      </c>
      <c r="AC2549">
        <v>0</v>
      </c>
      <c r="AD2549">
        <v>51</v>
      </c>
      <c r="AE2549">
        <v>35</v>
      </c>
      <c r="AF2549">
        <v>24</v>
      </c>
      <c r="AG2549">
        <v>12</v>
      </c>
      <c r="AH2549">
        <v>9</v>
      </c>
      <c r="AI2549">
        <v>2</v>
      </c>
      <c r="AJ2549">
        <v>3</v>
      </c>
      <c r="AK2549">
        <v>0</v>
      </c>
      <c r="AL2549">
        <v>2</v>
      </c>
      <c r="AM2549">
        <v>75</v>
      </c>
      <c r="AN2549">
        <v>57</v>
      </c>
      <c r="AO2549">
        <v>32</v>
      </c>
      <c r="AP2549">
        <v>6</v>
      </c>
      <c r="AQ2549">
        <v>9</v>
      </c>
      <c r="AR2549">
        <v>11</v>
      </c>
      <c r="AS2549">
        <v>15</v>
      </c>
      <c r="AT2549">
        <v>32</v>
      </c>
      <c r="AU2549">
        <v>1045</v>
      </c>
      <c r="AV2549">
        <v>57</v>
      </c>
      <c r="AW2549">
        <v>680</v>
      </c>
    </row>
    <row r="2550" spans="1:49" x14ac:dyDescent="0.35">
      <c r="A2550" s="1" t="s">
        <v>1401</v>
      </c>
      <c r="B2550" s="1" t="s">
        <v>1402</v>
      </c>
      <c r="C2550" s="1" t="s">
        <v>198</v>
      </c>
      <c r="D2550">
        <v>32</v>
      </c>
      <c r="E2550" s="1" t="s">
        <v>2180</v>
      </c>
      <c r="F2550">
        <v>20050404</v>
      </c>
      <c r="G2550">
        <v>30</v>
      </c>
      <c r="H2550">
        <v>104214</v>
      </c>
      <c r="I2550">
        <v>7</v>
      </c>
      <c r="J2550" s="1" t="s">
        <v>2156</v>
      </c>
      <c r="K2550" s="1" t="s">
        <v>205</v>
      </c>
      <c r="L2550" s="1" t="s">
        <v>2157</v>
      </c>
      <c r="M2550">
        <v>185</v>
      </c>
      <c r="N2550" s="1" t="s">
        <v>2166</v>
      </c>
      <c r="O2550">
        <v>21.7</v>
      </c>
      <c r="P2550">
        <v>103868</v>
      </c>
      <c r="R2550" s="1" t="s">
        <v>2159</v>
      </c>
      <c r="S2550" s="1" t="s">
        <v>1407</v>
      </c>
      <c r="T2550" s="1" t="s">
        <v>2157</v>
      </c>
      <c r="U2550">
        <v>183</v>
      </c>
      <c r="V2550" s="1" t="s">
        <v>2161</v>
      </c>
      <c r="W2550">
        <v>23.4</v>
      </c>
      <c r="X2550" s="1" t="s">
        <v>380</v>
      </c>
      <c r="Y2550">
        <v>3</v>
      </c>
      <c r="Z2550" s="1" t="s">
        <v>105</v>
      </c>
      <c r="AA2550">
        <v>108</v>
      </c>
      <c r="AB2550">
        <v>0</v>
      </c>
      <c r="AC2550">
        <v>1</v>
      </c>
      <c r="AD2550">
        <v>68</v>
      </c>
      <c r="AE2550">
        <v>54</v>
      </c>
      <c r="AF2550">
        <v>36</v>
      </c>
      <c r="AG2550">
        <v>8</v>
      </c>
      <c r="AH2550">
        <v>10</v>
      </c>
      <c r="AI2550">
        <v>2</v>
      </c>
      <c r="AJ2550">
        <v>4</v>
      </c>
      <c r="AK2550">
        <v>5</v>
      </c>
      <c r="AL2550">
        <v>4</v>
      </c>
      <c r="AM2550">
        <v>83</v>
      </c>
      <c r="AN2550">
        <v>45</v>
      </c>
      <c r="AO2550">
        <v>26</v>
      </c>
      <c r="AP2550">
        <v>19</v>
      </c>
      <c r="AQ2550">
        <v>10</v>
      </c>
      <c r="AR2550">
        <v>11</v>
      </c>
      <c r="AS2550">
        <v>15</v>
      </c>
      <c r="AT2550">
        <v>47</v>
      </c>
      <c r="AU2550">
        <v>809</v>
      </c>
      <c r="AV2550">
        <v>204</v>
      </c>
      <c r="AW2550">
        <v>201</v>
      </c>
    </row>
    <row r="2551" spans="1:49" x14ac:dyDescent="0.35">
      <c r="A2551" s="1" t="s">
        <v>1401</v>
      </c>
      <c r="B2551" s="1" t="s">
        <v>1402</v>
      </c>
      <c r="C2551" s="1" t="s">
        <v>198</v>
      </c>
      <c r="D2551">
        <v>32</v>
      </c>
      <c r="E2551" s="1" t="s">
        <v>2180</v>
      </c>
      <c r="F2551">
        <v>20050404</v>
      </c>
      <c r="G2551">
        <v>31</v>
      </c>
      <c r="H2551">
        <v>104214</v>
      </c>
      <c r="I2551">
        <v>7</v>
      </c>
      <c r="J2551" s="1" t="s">
        <v>2156</v>
      </c>
      <c r="K2551" s="1" t="s">
        <v>205</v>
      </c>
      <c r="L2551" s="1" t="s">
        <v>2157</v>
      </c>
      <c r="M2551">
        <v>185</v>
      </c>
      <c r="N2551" s="1" t="s">
        <v>2166</v>
      </c>
      <c r="O2551">
        <v>21.7</v>
      </c>
      <c r="P2551">
        <v>103970</v>
      </c>
      <c r="Q2551">
        <v>5</v>
      </c>
      <c r="R2551" s="1" t="s">
        <v>2156</v>
      </c>
      <c r="S2551" s="1" t="s">
        <v>74</v>
      </c>
      <c r="T2551" s="1" t="s">
        <v>2157</v>
      </c>
      <c r="U2551">
        <v>175</v>
      </c>
      <c r="V2551" s="1" t="s">
        <v>2161</v>
      </c>
      <c r="W2551">
        <v>23</v>
      </c>
      <c r="X2551" s="1" t="s">
        <v>1410</v>
      </c>
      <c r="Y2551">
        <v>3</v>
      </c>
      <c r="Z2551" s="1" t="s">
        <v>108</v>
      </c>
      <c r="AA2551">
        <v>129</v>
      </c>
      <c r="AB2551">
        <v>1</v>
      </c>
      <c r="AC2551">
        <v>1</v>
      </c>
      <c r="AD2551">
        <v>89</v>
      </c>
      <c r="AE2551">
        <v>56</v>
      </c>
      <c r="AF2551">
        <v>34</v>
      </c>
      <c r="AG2551">
        <v>16</v>
      </c>
      <c r="AH2551">
        <v>15</v>
      </c>
      <c r="AI2551">
        <v>5</v>
      </c>
      <c r="AJ2551">
        <v>11</v>
      </c>
      <c r="AK2551">
        <v>1</v>
      </c>
      <c r="AL2551">
        <v>5</v>
      </c>
      <c r="AM2551">
        <v>99</v>
      </c>
      <c r="AN2551">
        <v>64</v>
      </c>
      <c r="AO2551">
        <v>35</v>
      </c>
      <c r="AP2551">
        <v>15</v>
      </c>
      <c r="AQ2551">
        <v>15</v>
      </c>
      <c r="AR2551">
        <v>5</v>
      </c>
      <c r="AS2551">
        <v>13</v>
      </c>
      <c r="AT2551">
        <v>47</v>
      </c>
      <c r="AU2551">
        <v>809</v>
      </c>
      <c r="AV2551">
        <v>32</v>
      </c>
      <c r="AW2551">
        <v>1045</v>
      </c>
    </row>
    <row r="2552" spans="1:49" x14ac:dyDescent="0.35">
      <c r="A2552" s="1" t="s">
        <v>1411</v>
      </c>
      <c r="B2552" s="1" t="s">
        <v>1412</v>
      </c>
      <c r="C2552" s="1" t="s">
        <v>14</v>
      </c>
      <c r="D2552">
        <v>128</v>
      </c>
      <c r="E2552" s="1" t="s">
        <v>2257</v>
      </c>
      <c r="F2552">
        <v>20050117</v>
      </c>
      <c r="G2552">
        <v>1</v>
      </c>
      <c r="H2552">
        <v>103819</v>
      </c>
      <c r="I2552">
        <v>1</v>
      </c>
      <c r="J2552" s="1" t="s">
        <v>2156</v>
      </c>
      <c r="K2552" s="1" t="s">
        <v>111</v>
      </c>
      <c r="L2552" s="1" t="s">
        <v>2157</v>
      </c>
      <c r="M2552">
        <v>185</v>
      </c>
      <c r="N2552" s="1" t="s">
        <v>2181</v>
      </c>
      <c r="O2552">
        <v>23.4</v>
      </c>
      <c r="P2552">
        <v>102148</v>
      </c>
      <c r="R2552" s="1" t="s">
        <v>2156</v>
      </c>
      <c r="S2552" s="1" t="s">
        <v>521</v>
      </c>
      <c r="T2552" s="1" t="s">
        <v>2157</v>
      </c>
      <c r="U2552">
        <v>178</v>
      </c>
      <c r="V2552" s="1" t="s">
        <v>2171</v>
      </c>
      <c r="W2552">
        <v>32.1</v>
      </c>
      <c r="X2552" s="1" t="s">
        <v>1413</v>
      </c>
      <c r="Y2552">
        <v>5</v>
      </c>
      <c r="Z2552" s="1" t="s">
        <v>660</v>
      </c>
      <c r="AA2552">
        <v>94</v>
      </c>
      <c r="AB2552">
        <v>4</v>
      </c>
      <c r="AC2552">
        <v>1</v>
      </c>
      <c r="AD2552">
        <v>68</v>
      </c>
      <c r="AE2552">
        <v>41</v>
      </c>
      <c r="AF2552">
        <v>33</v>
      </c>
      <c r="AG2552">
        <v>15</v>
      </c>
      <c r="AH2552">
        <v>11</v>
      </c>
      <c r="AI2552">
        <v>6</v>
      </c>
      <c r="AJ2552">
        <v>6</v>
      </c>
      <c r="AK2552">
        <v>1</v>
      </c>
      <c r="AL2552">
        <v>2</v>
      </c>
      <c r="AM2552">
        <v>98</v>
      </c>
      <c r="AN2552">
        <v>68</v>
      </c>
      <c r="AO2552">
        <v>33</v>
      </c>
      <c r="AP2552">
        <v>13</v>
      </c>
      <c r="AQ2552">
        <v>11</v>
      </c>
      <c r="AR2552">
        <v>11</v>
      </c>
      <c r="AS2552">
        <v>18</v>
      </c>
      <c r="AT2552">
        <v>1</v>
      </c>
      <c r="AU2552">
        <v>6525</v>
      </c>
      <c r="AV2552">
        <v>49</v>
      </c>
      <c r="AW2552">
        <v>793</v>
      </c>
    </row>
    <row r="2553" spans="1:49" x14ac:dyDescent="0.35">
      <c r="A2553" s="1" t="s">
        <v>1411</v>
      </c>
      <c r="B2553" s="1" t="s">
        <v>1412</v>
      </c>
      <c r="C2553" s="1" t="s">
        <v>14</v>
      </c>
      <c r="D2553">
        <v>128</v>
      </c>
      <c r="E2553" s="1" t="s">
        <v>2257</v>
      </c>
      <c r="F2553">
        <v>20050117</v>
      </c>
      <c r="G2553">
        <v>2</v>
      </c>
      <c r="H2553">
        <v>102863</v>
      </c>
      <c r="J2553" s="1" t="s">
        <v>2159</v>
      </c>
      <c r="K2553" s="1" t="s">
        <v>501</v>
      </c>
      <c r="L2553" s="1" t="s">
        <v>2157</v>
      </c>
      <c r="M2553">
        <v>175</v>
      </c>
      <c r="N2553" s="1" t="s">
        <v>2220</v>
      </c>
      <c r="O2553">
        <v>28.3</v>
      </c>
      <c r="P2553">
        <v>102998</v>
      </c>
      <c r="R2553" s="1" t="s">
        <v>2156</v>
      </c>
      <c r="S2553" s="1" t="s">
        <v>491</v>
      </c>
      <c r="T2553" s="1" t="s">
        <v>2157</v>
      </c>
      <c r="U2553">
        <v>190</v>
      </c>
      <c r="V2553" s="1" t="s">
        <v>2164</v>
      </c>
      <c r="W2553">
        <v>27.6</v>
      </c>
      <c r="X2553" s="1" t="s">
        <v>1092</v>
      </c>
      <c r="Y2553">
        <v>5</v>
      </c>
      <c r="Z2553" s="1" t="s">
        <v>660</v>
      </c>
      <c r="AA2553">
        <v>107</v>
      </c>
      <c r="AB2553">
        <v>10</v>
      </c>
      <c r="AC2553">
        <v>1</v>
      </c>
      <c r="AD2553">
        <v>81</v>
      </c>
      <c r="AE2553">
        <v>51</v>
      </c>
      <c r="AF2553">
        <v>41</v>
      </c>
      <c r="AG2553">
        <v>20</v>
      </c>
      <c r="AH2553">
        <v>14</v>
      </c>
      <c r="AI2553">
        <v>2</v>
      </c>
      <c r="AJ2553">
        <v>2</v>
      </c>
      <c r="AK2553">
        <v>10</v>
      </c>
      <c r="AL2553">
        <v>2</v>
      </c>
      <c r="AM2553">
        <v>86</v>
      </c>
      <c r="AN2553">
        <v>49</v>
      </c>
      <c r="AO2553">
        <v>37</v>
      </c>
      <c r="AP2553">
        <v>17</v>
      </c>
      <c r="AQ2553">
        <v>14</v>
      </c>
      <c r="AR2553">
        <v>2</v>
      </c>
      <c r="AS2553">
        <v>6</v>
      </c>
      <c r="AT2553">
        <v>203</v>
      </c>
      <c r="AU2553">
        <v>203</v>
      </c>
      <c r="AV2553">
        <v>90</v>
      </c>
      <c r="AW2553">
        <v>450</v>
      </c>
    </row>
    <row r="2554" spans="1:49" x14ac:dyDescent="0.35">
      <c r="A2554" s="1" t="s">
        <v>1411</v>
      </c>
      <c r="B2554" s="1" t="s">
        <v>1412</v>
      </c>
      <c r="C2554" s="1" t="s">
        <v>14</v>
      </c>
      <c r="D2554">
        <v>128</v>
      </c>
      <c r="E2554" s="1" t="s">
        <v>2257</v>
      </c>
      <c r="F2554">
        <v>20050117</v>
      </c>
      <c r="G2554">
        <v>3</v>
      </c>
      <c r="H2554">
        <v>103813</v>
      </c>
      <c r="J2554" s="1" t="s">
        <v>2156</v>
      </c>
      <c r="K2554" s="1" t="s">
        <v>130</v>
      </c>
      <c r="L2554" s="1" t="s">
        <v>2172</v>
      </c>
      <c r="M2554">
        <v>185</v>
      </c>
      <c r="N2554" s="1" t="s">
        <v>2188</v>
      </c>
      <c r="O2554">
        <v>23.4</v>
      </c>
      <c r="P2554">
        <v>102106</v>
      </c>
      <c r="R2554" s="1" t="s">
        <v>2156</v>
      </c>
      <c r="S2554" s="1" t="s">
        <v>219</v>
      </c>
      <c r="T2554" s="1" t="s">
        <v>2157</v>
      </c>
      <c r="U2554">
        <v>188</v>
      </c>
      <c r="V2554" s="1" t="s">
        <v>2162</v>
      </c>
      <c r="W2554">
        <v>32.299999999999997</v>
      </c>
      <c r="X2554" s="1" t="s">
        <v>1414</v>
      </c>
      <c r="Y2554">
        <v>5</v>
      </c>
      <c r="Z2554" s="1" t="s">
        <v>660</v>
      </c>
      <c r="AA2554">
        <v>112</v>
      </c>
      <c r="AB2554">
        <v>3</v>
      </c>
      <c r="AC2554">
        <v>3</v>
      </c>
      <c r="AD2554">
        <v>95</v>
      </c>
      <c r="AE2554">
        <v>59</v>
      </c>
      <c r="AF2554">
        <v>42</v>
      </c>
      <c r="AG2554">
        <v>22</v>
      </c>
      <c r="AH2554">
        <v>18</v>
      </c>
      <c r="AI2554">
        <v>3</v>
      </c>
      <c r="AJ2554">
        <v>7</v>
      </c>
      <c r="AK2554">
        <v>5</v>
      </c>
      <c r="AL2554">
        <v>2</v>
      </c>
      <c r="AM2554">
        <v>98</v>
      </c>
      <c r="AN2554">
        <v>65</v>
      </c>
      <c r="AO2554">
        <v>41</v>
      </c>
      <c r="AP2554">
        <v>14</v>
      </c>
      <c r="AQ2554">
        <v>18</v>
      </c>
      <c r="AR2554">
        <v>3</v>
      </c>
      <c r="AS2554">
        <v>10</v>
      </c>
      <c r="AT2554">
        <v>87</v>
      </c>
      <c r="AU2554">
        <v>459</v>
      </c>
      <c r="AV2554">
        <v>114</v>
      </c>
      <c r="AW2554">
        <v>394</v>
      </c>
    </row>
    <row r="2555" spans="1:49" x14ac:dyDescent="0.35">
      <c r="A2555" s="1" t="s">
        <v>1411</v>
      </c>
      <c r="B2555" s="1" t="s">
        <v>1412</v>
      </c>
      <c r="C2555" s="1" t="s">
        <v>14</v>
      </c>
      <c r="D2555">
        <v>128</v>
      </c>
      <c r="E2555" s="1" t="s">
        <v>2257</v>
      </c>
      <c r="F2555">
        <v>20050117</v>
      </c>
      <c r="G2555">
        <v>4</v>
      </c>
      <c r="H2555">
        <v>103387</v>
      </c>
      <c r="I2555">
        <v>27</v>
      </c>
      <c r="J2555" s="1" t="s">
        <v>2156</v>
      </c>
      <c r="K2555" s="1" t="s">
        <v>142</v>
      </c>
      <c r="L2555" s="1" t="s">
        <v>2157</v>
      </c>
      <c r="M2555">
        <v>185</v>
      </c>
      <c r="N2555" s="1" t="s">
        <v>2190</v>
      </c>
      <c r="O2555">
        <v>25.5</v>
      </c>
      <c r="P2555">
        <v>103808</v>
      </c>
      <c r="R2555" s="1" t="s">
        <v>2156</v>
      </c>
      <c r="S2555" s="1" t="s">
        <v>190</v>
      </c>
      <c r="T2555" s="1" t="s">
        <v>2157</v>
      </c>
      <c r="U2555">
        <v>188</v>
      </c>
      <c r="V2555" s="1" t="s">
        <v>2162</v>
      </c>
      <c r="W2555">
        <v>23.5</v>
      </c>
      <c r="X2555" s="1" t="s">
        <v>1415</v>
      </c>
      <c r="Y2555">
        <v>5</v>
      </c>
      <c r="Z2555" s="1" t="s">
        <v>660</v>
      </c>
      <c r="AA2555">
        <v>144</v>
      </c>
      <c r="AB2555">
        <v>9</v>
      </c>
      <c r="AC2555">
        <v>2</v>
      </c>
      <c r="AD2555">
        <v>113</v>
      </c>
      <c r="AE2555">
        <v>69</v>
      </c>
      <c r="AF2555">
        <v>48</v>
      </c>
      <c r="AG2555">
        <v>22</v>
      </c>
      <c r="AH2555">
        <v>18</v>
      </c>
      <c r="AI2555">
        <v>3</v>
      </c>
      <c r="AJ2555">
        <v>7</v>
      </c>
      <c r="AK2555">
        <v>7</v>
      </c>
      <c r="AL2555">
        <v>2</v>
      </c>
      <c r="AM2555">
        <v>130</v>
      </c>
      <c r="AN2555">
        <v>97</v>
      </c>
      <c r="AO2555">
        <v>60</v>
      </c>
      <c r="AP2555">
        <v>19</v>
      </c>
      <c r="AQ2555">
        <v>19</v>
      </c>
      <c r="AR2555">
        <v>13</v>
      </c>
      <c r="AS2555">
        <v>19</v>
      </c>
      <c r="AT2555">
        <v>28</v>
      </c>
      <c r="AU2555">
        <v>1130</v>
      </c>
      <c r="AV2555">
        <v>69</v>
      </c>
      <c r="AW2555">
        <v>565</v>
      </c>
    </row>
    <row r="2556" spans="1:49" x14ac:dyDescent="0.35">
      <c r="A2556" s="1" t="s">
        <v>1411</v>
      </c>
      <c r="B2556" s="1" t="s">
        <v>1412</v>
      </c>
      <c r="C2556" s="1" t="s">
        <v>14</v>
      </c>
      <c r="D2556">
        <v>128</v>
      </c>
      <c r="E2556" s="1" t="s">
        <v>2257</v>
      </c>
      <c r="F2556">
        <v>20050117</v>
      </c>
      <c r="G2556">
        <v>5</v>
      </c>
      <c r="H2556">
        <v>103344</v>
      </c>
      <c r="I2556">
        <v>22</v>
      </c>
      <c r="J2556" s="1" t="s">
        <v>2156</v>
      </c>
      <c r="K2556" s="1" t="s">
        <v>78</v>
      </c>
      <c r="L2556" s="1" t="s">
        <v>2157</v>
      </c>
      <c r="M2556">
        <v>193</v>
      </c>
      <c r="N2556" s="1" t="s">
        <v>2178</v>
      </c>
      <c r="O2556">
        <v>25.8</v>
      </c>
      <c r="P2556">
        <v>103632</v>
      </c>
      <c r="R2556" s="1" t="s">
        <v>2156</v>
      </c>
      <c r="S2556" s="1" t="s">
        <v>120</v>
      </c>
      <c r="T2556" s="1" t="s">
        <v>2157</v>
      </c>
      <c r="U2556">
        <v>180</v>
      </c>
      <c r="V2556" s="1" t="s">
        <v>2185</v>
      </c>
      <c r="W2556">
        <v>24.3</v>
      </c>
      <c r="X2556" s="1" t="s">
        <v>1092</v>
      </c>
      <c r="Y2556">
        <v>5</v>
      </c>
      <c r="Z2556" s="1" t="s">
        <v>660</v>
      </c>
      <c r="AA2556">
        <v>96</v>
      </c>
      <c r="AB2556">
        <v>14</v>
      </c>
      <c r="AC2556">
        <v>2</v>
      </c>
      <c r="AD2556">
        <v>70</v>
      </c>
      <c r="AE2556">
        <v>45</v>
      </c>
      <c r="AF2556">
        <v>38</v>
      </c>
      <c r="AG2556">
        <v>20</v>
      </c>
      <c r="AH2556">
        <v>14</v>
      </c>
      <c r="AI2556">
        <v>1</v>
      </c>
      <c r="AJ2556">
        <v>1</v>
      </c>
      <c r="AK2556">
        <v>6</v>
      </c>
      <c r="AL2556">
        <v>4</v>
      </c>
      <c r="AM2556">
        <v>83</v>
      </c>
      <c r="AN2556">
        <v>64</v>
      </c>
      <c r="AO2556">
        <v>40</v>
      </c>
      <c r="AP2556">
        <v>8</v>
      </c>
      <c r="AQ2556">
        <v>14</v>
      </c>
      <c r="AR2556">
        <v>3</v>
      </c>
      <c r="AS2556">
        <v>7</v>
      </c>
      <c r="AT2556">
        <v>22</v>
      </c>
      <c r="AU2556">
        <v>1235</v>
      </c>
      <c r="AV2556">
        <v>39</v>
      </c>
      <c r="AW2556">
        <v>925</v>
      </c>
    </row>
    <row r="2557" spans="1:49" x14ac:dyDescent="0.35">
      <c r="A2557" s="1" t="s">
        <v>1411</v>
      </c>
      <c r="B2557" s="1" t="s">
        <v>1412</v>
      </c>
      <c r="C2557" s="1" t="s">
        <v>14</v>
      </c>
      <c r="D2557">
        <v>128</v>
      </c>
      <c r="E2557" s="1" t="s">
        <v>2257</v>
      </c>
      <c r="F2557">
        <v>20050117</v>
      </c>
      <c r="G2557">
        <v>6</v>
      </c>
      <c r="H2557">
        <v>104571</v>
      </c>
      <c r="J2557" s="1" t="s">
        <v>2159</v>
      </c>
      <c r="K2557" s="1" t="s">
        <v>286</v>
      </c>
      <c r="L2557" s="1" t="s">
        <v>2157</v>
      </c>
      <c r="M2557">
        <v>183</v>
      </c>
      <c r="N2557" s="1" t="s">
        <v>2202</v>
      </c>
      <c r="O2557">
        <v>19.5</v>
      </c>
      <c r="P2557">
        <v>103487</v>
      </c>
      <c r="R2557" s="1" t="s">
        <v>2159</v>
      </c>
      <c r="S2557" s="1" t="s">
        <v>169</v>
      </c>
      <c r="T2557" s="1" t="s">
        <v>2157</v>
      </c>
      <c r="U2557">
        <v>188</v>
      </c>
      <c r="V2557" s="1" t="s">
        <v>2162</v>
      </c>
      <c r="W2557">
        <v>25</v>
      </c>
      <c r="X2557" s="1" t="s">
        <v>1416</v>
      </c>
      <c r="Y2557">
        <v>5</v>
      </c>
      <c r="Z2557" s="1" t="s">
        <v>660</v>
      </c>
      <c r="AA2557">
        <v>167</v>
      </c>
      <c r="AB2557">
        <v>12</v>
      </c>
      <c r="AC2557">
        <v>3</v>
      </c>
      <c r="AD2557">
        <v>131</v>
      </c>
      <c r="AE2557">
        <v>76</v>
      </c>
      <c r="AF2557">
        <v>54</v>
      </c>
      <c r="AG2557">
        <v>33</v>
      </c>
      <c r="AH2557">
        <v>21</v>
      </c>
      <c r="AI2557">
        <v>9</v>
      </c>
      <c r="AJ2557">
        <v>12</v>
      </c>
      <c r="AK2557">
        <v>6</v>
      </c>
      <c r="AL2557">
        <v>10</v>
      </c>
      <c r="AM2557">
        <v>137</v>
      </c>
      <c r="AN2557">
        <v>76</v>
      </c>
      <c r="AO2557">
        <v>52</v>
      </c>
      <c r="AP2557">
        <v>25</v>
      </c>
      <c r="AQ2557">
        <v>20</v>
      </c>
      <c r="AR2557">
        <v>9</v>
      </c>
      <c r="AS2557">
        <v>15</v>
      </c>
      <c r="AT2557">
        <v>155</v>
      </c>
      <c r="AU2557">
        <v>285</v>
      </c>
      <c r="AV2557">
        <v>214</v>
      </c>
      <c r="AW2557">
        <v>196</v>
      </c>
    </row>
    <row r="2558" spans="1:49" x14ac:dyDescent="0.35">
      <c r="A2558" s="1" t="s">
        <v>1411</v>
      </c>
      <c r="B2558" s="1" t="s">
        <v>1412</v>
      </c>
      <c r="C2558" s="1" t="s">
        <v>14</v>
      </c>
      <c r="D2558">
        <v>128</v>
      </c>
      <c r="E2558" s="1" t="s">
        <v>2257</v>
      </c>
      <c r="F2558">
        <v>20050117</v>
      </c>
      <c r="G2558">
        <v>7</v>
      </c>
      <c r="H2558">
        <v>102720</v>
      </c>
      <c r="J2558" s="1" t="s">
        <v>2159</v>
      </c>
      <c r="K2558" s="1" t="s">
        <v>16</v>
      </c>
      <c r="L2558" s="1" t="s">
        <v>2157</v>
      </c>
      <c r="M2558">
        <v>178</v>
      </c>
      <c r="N2558" s="1" t="s">
        <v>2160</v>
      </c>
      <c r="O2558">
        <v>28.9</v>
      </c>
      <c r="P2558">
        <v>104499</v>
      </c>
      <c r="R2558" s="1" t="s">
        <v>2173</v>
      </c>
      <c r="S2558" s="1" t="s">
        <v>124</v>
      </c>
      <c r="T2558" s="1" t="s">
        <v>2157</v>
      </c>
      <c r="U2558">
        <v>178</v>
      </c>
      <c r="V2558" s="1" t="s">
        <v>2187</v>
      </c>
      <c r="W2558">
        <v>19.899999999999999</v>
      </c>
      <c r="X2558" s="1" t="s">
        <v>1417</v>
      </c>
      <c r="Y2558">
        <v>5</v>
      </c>
      <c r="Z2558" s="1" t="s">
        <v>660</v>
      </c>
      <c r="AA2558">
        <v>146</v>
      </c>
      <c r="AB2558">
        <v>4</v>
      </c>
      <c r="AC2558">
        <v>1</v>
      </c>
      <c r="AD2558">
        <v>101</v>
      </c>
      <c r="AE2558">
        <v>64</v>
      </c>
      <c r="AF2558">
        <v>38</v>
      </c>
      <c r="AG2558">
        <v>19</v>
      </c>
      <c r="AH2558">
        <v>15</v>
      </c>
      <c r="AI2558">
        <v>1</v>
      </c>
      <c r="AJ2558">
        <v>6</v>
      </c>
      <c r="AK2558">
        <v>5</v>
      </c>
      <c r="AL2558">
        <v>5</v>
      </c>
      <c r="AM2558">
        <v>107</v>
      </c>
      <c r="AN2558">
        <v>67</v>
      </c>
      <c r="AO2558">
        <v>43</v>
      </c>
      <c r="AP2558">
        <v>9</v>
      </c>
      <c r="AQ2558">
        <v>15</v>
      </c>
      <c r="AR2558">
        <v>9</v>
      </c>
      <c r="AS2558">
        <v>17</v>
      </c>
      <c r="AT2558">
        <v>101</v>
      </c>
      <c r="AU2558">
        <v>432</v>
      </c>
      <c r="AV2558">
        <v>185</v>
      </c>
      <c r="AW2558">
        <v>236</v>
      </c>
    </row>
    <row r="2559" spans="1:49" x14ac:dyDescent="0.35">
      <c r="A2559" s="1" t="s">
        <v>1411</v>
      </c>
      <c r="B2559" s="1" t="s">
        <v>1412</v>
      </c>
      <c r="C2559" s="1" t="s">
        <v>14</v>
      </c>
      <c r="D2559">
        <v>128</v>
      </c>
      <c r="E2559" s="1" t="s">
        <v>2257</v>
      </c>
      <c r="F2559">
        <v>20050117</v>
      </c>
      <c r="G2559">
        <v>8</v>
      </c>
      <c r="H2559">
        <v>103990</v>
      </c>
      <c r="I2559">
        <v>13</v>
      </c>
      <c r="J2559" s="1" t="s">
        <v>2156</v>
      </c>
      <c r="K2559" s="1" t="s">
        <v>65</v>
      </c>
      <c r="L2559" s="1" t="s">
        <v>2157</v>
      </c>
      <c r="M2559">
        <v>180</v>
      </c>
      <c r="N2559" s="1" t="s">
        <v>2161</v>
      </c>
      <c r="O2559">
        <v>22.7</v>
      </c>
      <c r="P2559">
        <v>102401</v>
      </c>
      <c r="R2559" s="1" t="s">
        <v>2156</v>
      </c>
      <c r="S2559" s="1" t="s">
        <v>283</v>
      </c>
      <c r="T2559" s="1" t="s">
        <v>2172</v>
      </c>
      <c r="U2559">
        <v>178</v>
      </c>
      <c r="V2559" s="1" t="s">
        <v>2184</v>
      </c>
      <c r="W2559">
        <v>30.6</v>
      </c>
      <c r="X2559" s="1" t="s">
        <v>1418</v>
      </c>
      <c r="Y2559">
        <v>5</v>
      </c>
      <c r="Z2559" s="1" t="s">
        <v>660</v>
      </c>
      <c r="AA2559">
        <v>137</v>
      </c>
      <c r="AB2559">
        <v>5</v>
      </c>
      <c r="AC2559">
        <v>3</v>
      </c>
      <c r="AD2559">
        <v>104</v>
      </c>
      <c r="AE2559">
        <v>62</v>
      </c>
      <c r="AF2559">
        <v>46</v>
      </c>
      <c r="AG2559">
        <v>23</v>
      </c>
      <c r="AH2559">
        <v>19</v>
      </c>
      <c r="AI2559">
        <v>6</v>
      </c>
      <c r="AJ2559">
        <v>10</v>
      </c>
      <c r="AK2559">
        <v>5</v>
      </c>
      <c r="AL2559">
        <v>3</v>
      </c>
      <c r="AM2559">
        <v>117</v>
      </c>
      <c r="AN2559">
        <v>72</v>
      </c>
      <c r="AO2559">
        <v>46</v>
      </c>
      <c r="AP2559">
        <v>18</v>
      </c>
      <c r="AQ2559">
        <v>19</v>
      </c>
      <c r="AR2559">
        <v>8</v>
      </c>
      <c r="AS2559">
        <v>16</v>
      </c>
      <c r="AT2559">
        <v>13</v>
      </c>
      <c r="AU2559">
        <v>1430</v>
      </c>
    </row>
    <row r="2560" spans="1:49" x14ac:dyDescent="0.35">
      <c r="A2560" s="1" t="s">
        <v>1411</v>
      </c>
      <c r="B2560" s="1" t="s">
        <v>1412</v>
      </c>
      <c r="C2560" s="1" t="s">
        <v>14</v>
      </c>
      <c r="D2560">
        <v>128</v>
      </c>
      <c r="E2560" s="1" t="s">
        <v>2257</v>
      </c>
      <c r="F2560">
        <v>20050117</v>
      </c>
      <c r="G2560">
        <v>9</v>
      </c>
      <c r="H2560">
        <v>104026</v>
      </c>
      <c r="I2560">
        <v>11</v>
      </c>
      <c r="J2560" s="1" t="s">
        <v>2156</v>
      </c>
      <c r="K2560" s="1" t="s">
        <v>376</v>
      </c>
      <c r="L2560" s="1" t="s">
        <v>2157</v>
      </c>
      <c r="M2560">
        <v>198</v>
      </c>
      <c r="N2560" s="1" t="s">
        <v>2179</v>
      </c>
      <c r="O2560">
        <v>22.5</v>
      </c>
      <c r="P2560">
        <v>102854</v>
      </c>
      <c r="R2560" s="1" t="s">
        <v>2156</v>
      </c>
      <c r="S2560" s="1" t="s">
        <v>166</v>
      </c>
      <c r="T2560" s="1" t="s">
        <v>2157</v>
      </c>
      <c r="U2560">
        <v>193</v>
      </c>
      <c r="V2560" s="1" t="s">
        <v>2192</v>
      </c>
      <c r="W2560">
        <v>28.3</v>
      </c>
      <c r="X2560" s="1" t="s">
        <v>1419</v>
      </c>
      <c r="Y2560">
        <v>5</v>
      </c>
      <c r="Z2560" s="1" t="s">
        <v>660</v>
      </c>
      <c r="AA2560">
        <v>111</v>
      </c>
      <c r="AB2560">
        <v>17</v>
      </c>
      <c r="AC2560">
        <v>3</v>
      </c>
      <c r="AD2560">
        <v>77</v>
      </c>
      <c r="AE2560">
        <v>45</v>
      </c>
      <c r="AF2560">
        <v>38</v>
      </c>
      <c r="AG2560">
        <v>23</v>
      </c>
      <c r="AH2560">
        <v>14</v>
      </c>
      <c r="AI2560">
        <v>1</v>
      </c>
      <c r="AJ2560">
        <v>1</v>
      </c>
      <c r="AK2560">
        <v>7</v>
      </c>
      <c r="AL2560">
        <v>3</v>
      </c>
      <c r="AM2560">
        <v>94</v>
      </c>
      <c r="AN2560">
        <v>67</v>
      </c>
      <c r="AO2560">
        <v>47</v>
      </c>
      <c r="AP2560">
        <v>11</v>
      </c>
      <c r="AQ2560">
        <v>15</v>
      </c>
      <c r="AR2560">
        <v>2</v>
      </c>
      <c r="AS2560">
        <v>6</v>
      </c>
      <c r="AT2560">
        <v>11</v>
      </c>
      <c r="AU2560">
        <v>1745</v>
      </c>
      <c r="AV2560">
        <v>61</v>
      </c>
      <c r="AW2560">
        <v>635</v>
      </c>
    </row>
    <row r="2561" spans="1:49" x14ac:dyDescent="0.35">
      <c r="A2561" s="1" t="s">
        <v>1411</v>
      </c>
      <c r="B2561" s="1" t="s">
        <v>1412</v>
      </c>
      <c r="C2561" s="1" t="s">
        <v>14</v>
      </c>
      <c r="D2561">
        <v>128</v>
      </c>
      <c r="E2561" s="1" t="s">
        <v>2257</v>
      </c>
      <c r="F2561">
        <v>20050117</v>
      </c>
      <c r="G2561">
        <v>10</v>
      </c>
      <c r="H2561">
        <v>103193</v>
      </c>
      <c r="J2561" s="1" t="s">
        <v>2156</v>
      </c>
      <c r="K2561" s="1" t="s">
        <v>236</v>
      </c>
      <c r="L2561" s="1" t="s">
        <v>2157</v>
      </c>
      <c r="M2561">
        <v>196</v>
      </c>
      <c r="N2561" s="1" t="s">
        <v>2192</v>
      </c>
      <c r="O2561">
        <v>26.6</v>
      </c>
      <c r="P2561">
        <v>104229</v>
      </c>
      <c r="R2561" s="1" t="s">
        <v>2156</v>
      </c>
      <c r="S2561" s="1" t="s">
        <v>651</v>
      </c>
      <c r="T2561" s="1" t="s">
        <v>2157</v>
      </c>
      <c r="U2561">
        <v>180</v>
      </c>
      <c r="V2561" s="1" t="s">
        <v>2187</v>
      </c>
      <c r="W2561">
        <v>21.4</v>
      </c>
      <c r="X2561" s="1" t="s">
        <v>1112</v>
      </c>
      <c r="Y2561">
        <v>5</v>
      </c>
      <c r="Z2561" s="1" t="s">
        <v>660</v>
      </c>
      <c r="AA2561">
        <v>84</v>
      </c>
      <c r="AB2561">
        <v>9</v>
      </c>
      <c r="AC2561">
        <v>1</v>
      </c>
      <c r="AD2561">
        <v>71</v>
      </c>
      <c r="AE2561">
        <v>45</v>
      </c>
      <c r="AF2561">
        <v>39</v>
      </c>
      <c r="AG2561">
        <v>19</v>
      </c>
      <c r="AH2561">
        <v>15</v>
      </c>
      <c r="AI2561">
        <v>0</v>
      </c>
      <c r="AJ2561">
        <v>1</v>
      </c>
      <c r="AK2561">
        <v>5</v>
      </c>
      <c r="AL2561">
        <v>6</v>
      </c>
      <c r="AM2561">
        <v>81</v>
      </c>
      <c r="AN2561">
        <v>51</v>
      </c>
      <c r="AO2561">
        <v>36</v>
      </c>
      <c r="AP2561">
        <v>13</v>
      </c>
      <c r="AQ2561">
        <v>14</v>
      </c>
      <c r="AR2561">
        <v>1</v>
      </c>
      <c r="AS2561">
        <v>5</v>
      </c>
      <c r="AT2561">
        <v>91</v>
      </c>
      <c r="AU2561">
        <v>448</v>
      </c>
      <c r="AV2561">
        <v>84</v>
      </c>
      <c r="AW2561">
        <v>476</v>
      </c>
    </row>
    <row r="2562" spans="1:49" x14ac:dyDescent="0.35">
      <c r="A2562" s="1" t="s">
        <v>1411</v>
      </c>
      <c r="B2562" s="1" t="s">
        <v>1412</v>
      </c>
      <c r="C2562" s="1" t="s">
        <v>14</v>
      </c>
      <c r="D2562">
        <v>128</v>
      </c>
      <c r="E2562" s="1" t="s">
        <v>2257</v>
      </c>
      <c r="F2562">
        <v>20050117</v>
      </c>
      <c r="G2562">
        <v>11</v>
      </c>
      <c r="H2562">
        <v>102227</v>
      </c>
      <c r="J2562" s="1" t="s">
        <v>2156</v>
      </c>
      <c r="K2562" s="1" t="s">
        <v>281</v>
      </c>
      <c r="L2562" s="1" t="s">
        <v>2157</v>
      </c>
      <c r="M2562">
        <v>180</v>
      </c>
      <c r="N2562" s="1" t="s">
        <v>2200</v>
      </c>
      <c r="O2562">
        <v>31.6</v>
      </c>
      <c r="P2562">
        <v>103176</v>
      </c>
      <c r="R2562" s="1" t="s">
        <v>2156</v>
      </c>
      <c r="S2562" s="1" t="s">
        <v>185</v>
      </c>
      <c r="T2562" s="1" t="s">
        <v>2157</v>
      </c>
      <c r="U2562">
        <v>183</v>
      </c>
      <c r="V2562" s="1" t="s">
        <v>2161</v>
      </c>
      <c r="W2562">
        <v>26.7</v>
      </c>
      <c r="X2562" s="1" t="s">
        <v>1420</v>
      </c>
      <c r="Y2562">
        <v>5</v>
      </c>
      <c r="Z2562" s="1" t="s">
        <v>660</v>
      </c>
      <c r="AA2562">
        <v>198</v>
      </c>
      <c r="AB2562">
        <v>9</v>
      </c>
      <c r="AC2562">
        <v>7</v>
      </c>
      <c r="AD2562">
        <v>144</v>
      </c>
      <c r="AE2562">
        <v>86</v>
      </c>
      <c r="AF2562">
        <v>65</v>
      </c>
      <c r="AG2562">
        <v>24</v>
      </c>
      <c r="AH2562">
        <v>24</v>
      </c>
      <c r="AI2562">
        <v>4</v>
      </c>
      <c r="AJ2562">
        <v>11</v>
      </c>
      <c r="AK2562">
        <v>7</v>
      </c>
      <c r="AL2562">
        <v>3</v>
      </c>
      <c r="AM2562">
        <v>149</v>
      </c>
      <c r="AN2562">
        <v>96</v>
      </c>
      <c r="AO2562">
        <v>62</v>
      </c>
      <c r="AP2562">
        <v>28</v>
      </c>
      <c r="AQ2562">
        <v>23</v>
      </c>
      <c r="AR2562">
        <v>2</v>
      </c>
      <c r="AS2562">
        <v>8</v>
      </c>
      <c r="AT2562">
        <v>79</v>
      </c>
      <c r="AU2562">
        <v>480</v>
      </c>
      <c r="AV2562">
        <v>74</v>
      </c>
      <c r="AW2562">
        <v>528</v>
      </c>
    </row>
    <row r="2563" spans="1:49" x14ac:dyDescent="0.35">
      <c r="A2563" s="1" t="s">
        <v>1411</v>
      </c>
      <c r="B2563" s="1" t="s">
        <v>1412</v>
      </c>
      <c r="C2563" s="1" t="s">
        <v>14</v>
      </c>
      <c r="D2563">
        <v>128</v>
      </c>
      <c r="E2563" s="1" t="s">
        <v>2257</v>
      </c>
      <c r="F2563">
        <v>20050117</v>
      </c>
      <c r="G2563">
        <v>12</v>
      </c>
      <c r="H2563">
        <v>103852</v>
      </c>
      <c r="I2563">
        <v>24</v>
      </c>
      <c r="J2563" s="1" t="s">
        <v>2156</v>
      </c>
      <c r="K2563" s="1" t="s">
        <v>30</v>
      </c>
      <c r="L2563" s="1" t="s">
        <v>2172</v>
      </c>
      <c r="M2563">
        <v>188</v>
      </c>
      <c r="N2563" s="1" t="s">
        <v>2161</v>
      </c>
      <c r="O2563">
        <v>23.3</v>
      </c>
      <c r="P2563">
        <v>103385</v>
      </c>
      <c r="R2563" s="1" t="s">
        <v>2173</v>
      </c>
      <c r="S2563" s="1" t="s">
        <v>581</v>
      </c>
      <c r="T2563" s="1" t="s">
        <v>2157</v>
      </c>
      <c r="U2563">
        <v>183</v>
      </c>
      <c r="V2563" s="1" t="s">
        <v>2184</v>
      </c>
      <c r="W2563">
        <v>25.6</v>
      </c>
      <c r="X2563" s="1" t="s">
        <v>1102</v>
      </c>
      <c r="Y2563">
        <v>5</v>
      </c>
      <c r="Z2563" s="1" t="s">
        <v>660</v>
      </c>
      <c r="AA2563">
        <v>115</v>
      </c>
      <c r="AB2563">
        <v>11</v>
      </c>
      <c r="AC2563">
        <v>5</v>
      </c>
      <c r="AD2563">
        <v>91</v>
      </c>
      <c r="AE2563">
        <v>49</v>
      </c>
      <c r="AF2563">
        <v>40</v>
      </c>
      <c r="AG2563">
        <v>28</v>
      </c>
      <c r="AH2563">
        <v>16</v>
      </c>
      <c r="AI2563">
        <v>2</v>
      </c>
      <c r="AJ2563">
        <v>2</v>
      </c>
      <c r="AK2563">
        <v>14</v>
      </c>
      <c r="AL2563">
        <v>9</v>
      </c>
      <c r="AM2563">
        <v>100</v>
      </c>
      <c r="AN2563">
        <v>46</v>
      </c>
      <c r="AO2563">
        <v>35</v>
      </c>
      <c r="AP2563">
        <v>29</v>
      </c>
      <c r="AQ2563">
        <v>16</v>
      </c>
      <c r="AR2563">
        <v>2</v>
      </c>
      <c r="AS2563">
        <v>6</v>
      </c>
      <c r="AT2563">
        <v>23</v>
      </c>
      <c r="AU2563">
        <v>1220</v>
      </c>
      <c r="AV2563">
        <v>310</v>
      </c>
      <c r="AW2563">
        <v>106</v>
      </c>
    </row>
    <row r="2564" spans="1:49" x14ac:dyDescent="0.35">
      <c r="A2564" s="1" t="s">
        <v>1411</v>
      </c>
      <c r="B2564" s="1" t="s">
        <v>1412</v>
      </c>
      <c r="C2564" s="1" t="s">
        <v>14</v>
      </c>
      <c r="D2564">
        <v>128</v>
      </c>
      <c r="E2564" s="1" t="s">
        <v>2257</v>
      </c>
      <c r="F2564">
        <v>20050117</v>
      </c>
      <c r="G2564">
        <v>13</v>
      </c>
      <c r="H2564">
        <v>103758</v>
      </c>
      <c r="I2564">
        <v>29</v>
      </c>
      <c r="J2564" s="1" t="s">
        <v>2156</v>
      </c>
      <c r="K2564" s="1" t="s">
        <v>23</v>
      </c>
      <c r="L2564" s="1" t="s">
        <v>2157</v>
      </c>
      <c r="M2564">
        <v>188</v>
      </c>
      <c r="N2564" s="1" t="s">
        <v>2164</v>
      </c>
      <c r="O2564">
        <v>23.7</v>
      </c>
      <c r="P2564">
        <v>103722</v>
      </c>
      <c r="R2564" s="1" t="s">
        <v>2159</v>
      </c>
      <c r="S2564" s="1" t="s">
        <v>375</v>
      </c>
      <c r="T2564" s="1" t="s">
        <v>2157</v>
      </c>
      <c r="U2564">
        <v>180</v>
      </c>
      <c r="V2564" s="1" t="s">
        <v>2171</v>
      </c>
      <c r="W2564">
        <v>23.8</v>
      </c>
      <c r="X2564" s="1" t="s">
        <v>1421</v>
      </c>
      <c r="Y2564">
        <v>5</v>
      </c>
      <c r="Z2564" s="1" t="s">
        <v>660</v>
      </c>
      <c r="AA2564">
        <v>103</v>
      </c>
      <c r="AB2564">
        <v>8</v>
      </c>
      <c r="AC2564">
        <v>9</v>
      </c>
      <c r="AD2564">
        <v>93</v>
      </c>
      <c r="AE2564">
        <v>60</v>
      </c>
      <c r="AF2564">
        <v>47</v>
      </c>
      <c r="AG2564">
        <v>12</v>
      </c>
      <c r="AH2564">
        <v>15</v>
      </c>
      <c r="AI2564">
        <v>2</v>
      </c>
      <c r="AJ2564">
        <v>5</v>
      </c>
      <c r="AK2564">
        <v>3</v>
      </c>
      <c r="AL2564">
        <v>5</v>
      </c>
      <c r="AM2564">
        <v>92</v>
      </c>
      <c r="AN2564">
        <v>62</v>
      </c>
      <c r="AO2564">
        <v>34</v>
      </c>
      <c r="AP2564">
        <v>15</v>
      </c>
      <c r="AQ2564">
        <v>15</v>
      </c>
      <c r="AR2564">
        <v>4</v>
      </c>
      <c r="AS2564">
        <v>11</v>
      </c>
      <c r="AT2564">
        <v>30</v>
      </c>
      <c r="AU2564">
        <v>1015</v>
      </c>
      <c r="AV2564">
        <v>204</v>
      </c>
      <c r="AW2564">
        <v>203</v>
      </c>
    </row>
    <row r="2565" spans="1:49" x14ac:dyDescent="0.35">
      <c r="A2565" s="1" t="s">
        <v>1411</v>
      </c>
      <c r="B2565" s="1" t="s">
        <v>1412</v>
      </c>
      <c r="C2565" s="1" t="s">
        <v>14</v>
      </c>
      <c r="D2565">
        <v>128</v>
      </c>
      <c r="E2565" s="1" t="s">
        <v>2257</v>
      </c>
      <c r="F2565">
        <v>20050117</v>
      </c>
      <c r="G2565">
        <v>14</v>
      </c>
      <c r="H2565">
        <v>103420</v>
      </c>
      <c r="J2565" s="1" t="s">
        <v>2156</v>
      </c>
      <c r="K2565" s="1" t="s">
        <v>367</v>
      </c>
      <c r="L2565" s="1" t="s">
        <v>2157</v>
      </c>
      <c r="M2565">
        <v>175</v>
      </c>
      <c r="N2565" s="1" t="s">
        <v>2160</v>
      </c>
      <c r="O2565">
        <v>25.4</v>
      </c>
      <c r="P2565">
        <v>102358</v>
      </c>
      <c r="R2565" s="1" t="s">
        <v>2156</v>
      </c>
      <c r="S2565" s="1" t="s">
        <v>584</v>
      </c>
      <c r="T2565" s="1" t="s">
        <v>2157</v>
      </c>
      <c r="U2565">
        <v>190</v>
      </c>
      <c r="V2565" s="1" t="s">
        <v>2179</v>
      </c>
      <c r="W2565">
        <v>30.8</v>
      </c>
      <c r="X2565" s="1" t="s">
        <v>1422</v>
      </c>
      <c r="Y2565">
        <v>5</v>
      </c>
      <c r="Z2565" s="1" t="s">
        <v>660</v>
      </c>
      <c r="AA2565">
        <v>133</v>
      </c>
      <c r="AB2565">
        <v>14</v>
      </c>
      <c r="AC2565">
        <v>9</v>
      </c>
      <c r="AD2565">
        <v>116</v>
      </c>
      <c r="AE2565">
        <v>49</v>
      </c>
      <c r="AF2565">
        <v>36</v>
      </c>
      <c r="AG2565">
        <v>34</v>
      </c>
      <c r="AH2565">
        <v>17</v>
      </c>
      <c r="AI2565">
        <v>9</v>
      </c>
      <c r="AJ2565">
        <v>13</v>
      </c>
      <c r="AK2565">
        <v>7</v>
      </c>
      <c r="AL2565">
        <v>7</v>
      </c>
      <c r="AM2565">
        <v>108</v>
      </c>
      <c r="AN2565">
        <v>55</v>
      </c>
      <c r="AO2565">
        <v>37</v>
      </c>
      <c r="AP2565">
        <v>20</v>
      </c>
      <c r="AQ2565">
        <v>18</v>
      </c>
      <c r="AR2565">
        <v>7</v>
      </c>
      <c r="AS2565">
        <v>15</v>
      </c>
      <c r="AT2565">
        <v>83</v>
      </c>
      <c r="AU2565">
        <v>476</v>
      </c>
      <c r="AV2565">
        <v>67</v>
      </c>
      <c r="AW2565">
        <v>573</v>
      </c>
    </row>
    <row r="2566" spans="1:49" x14ac:dyDescent="0.35">
      <c r="A2566" s="1" t="s">
        <v>1411</v>
      </c>
      <c r="B2566" s="1" t="s">
        <v>1412</v>
      </c>
      <c r="C2566" s="1" t="s">
        <v>14</v>
      </c>
      <c r="D2566">
        <v>128</v>
      </c>
      <c r="E2566" s="1" t="s">
        <v>2257</v>
      </c>
      <c r="F2566">
        <v>20050117</v>
      </c>
      <c r="G2566">
        <v>15</v>
      </c>
      <c r="H2566">
        <v>102783</v>
      </c>
      <c r="J2566" s="1" t="s">
        <v>2156</v>
      </c>
      <c r="K2566" s="1" t="s">
        <v>239</v>
      </c>
      <c r="L2566" s="1" t="s">
        <v>2157</v>
      </c>
      <c r="M2566">
        <v>180</v>
      </c>
      <c r="N2566" s="1" t="s">
        <v>2169</v>
      </c>
      <c r="O2566">
        <v>28.7</v>
      </c>
      <c r="P2566">
        <v>103535</v>
      </c>
      <c r="R2566" s="1" t="s">
        <v>2159</v>
      </c>
      <c r="S2566" s="1" t="s">
        <v>1029</v>
      </c>
      <c r="T2566" s="1" t="s">
        <v>2157</v>
      </c>
      <c r="U2566">
        <v>180</v>
      </c>
      <c r="V2566" s="1" t="s">
        <v>2171</v>
      </c>
      <c r="W2566">
        <v>24.8</v>
      </c>
      <c r="X2566" s="1" t="s">
        <v>1050</v>
      </c>
      <c r="Y2566">
        <v>5</v>
      </c>
      <c r="Z2566" s="1" t="s">
        <v>660</v>
      </c>
      <c r="AA2566">
        <v>123</v>
      </c>
      <c r="AB2566">
        <v>6</v>
      </c>
      <c r="AC2566">
        <v>2</v>
      </c>
      <c r="AD2566">
        <v>92</v>
      </c>
      <c r="AE2566">
        <v>56</v>
      </c>
      <c r="AF2566">
        <v>45</v>
      </c>
      <c r="AG2566">
        <v>23</v>
      </c>
      <c r="AH2566">
        <v>14</v>
      </c>
      <c r="AI2566">
        <v>7</v>
      </c>
      <c r="AJ2566">
        <v>7</v>
      </c>
      <c r="AK2566">
        <v>2</v>
      </c>
      <c r="AL2566">
        <v>3</v>
      </c>
      <c r="AM2566">
        <v>109</v>
      </c>
      <c r="AN2566">
        <v>70</v>
      </c>
      <c r="AO2566">
        <v>42</v>
      </c>
      <c r="AP2566">
        <v>21</v>
      </c>
      <c r="AQ2566">
        <v>15</v>
      </c>
      <c r="AR2566">
        <v>6</v>
      </c>
      <c r="AS2566">
        <v>10</v>
      </c>
      <c r="AT2566">
        <v>40</v>
      </c>
      <c r="AU2566">
        <v>885</v>
      </c>
      <c r="AV2566">
        <v>117</v>
      </c>
      <c r="AW2566">
        <v>384</v>
      </c>
    </row>
    <row r="2567" spans="1:49" x14ac:dyDescent="0.35">
      <c r="A2567" s="1" t="s">
        <v>1411</v>
      </c>
      <c r="B2567" s="1" t="s">
        <v>1412</v>
      </c>
      <c r="C2567" s="1" t="s">
        <v>14</v>
      </c>
      <c r="D2567">
        <v>128</v>
      </c>
      <c r="E2567" s="1" t="s">
        <v>2257</v>
      </c>
      <c r="F2567">
        <v>20050117</v>
      </c>
      <c r="G2567">
        <v>16</v>
      </c>
      <c r="H2567">
        <v>101736</v>
      </c>
      <c r="I2567">
        <v>8</v>
      </c>
      <c r="J2567" s="1" t="s">
        <v>2156</v>
      </c>
      <c r="K2567" s="1" t="s">
        <v>675</v>
      </c>
      <c r="L2567" s="1" t="s">
        <v>2157</v>
      </c>
      <c r="M2567">
        <v>180</v>
      </c>
      <c r="N2567" s="1" t="s">
        <v>2164</v>
      </c>
      <c r="O2567">
        <v>34.700000000000003</v>
      </c>
      <c r="P2567">
        <v>104010</v>
      </c>
      <c r="R2567" s="1" t="s">
        <v>2159</v>
      </c>
      <c r="S2567" s="1" t="s">
        <v>1423</v>
      </c>
      <c r="T2567" s="1" t="s">
        <v>2157</v>
      </c>
      <c r="U2567">
        <v>183</v>
      </c>
      <c r="V2567" s="1" t="s">
        <v>2169</v>
      </c>
      <c r="W2567">
        <v>22.6</v>
      </c>
      <c r="X2567" s="1" t="s">
        <v>1214</v>
      </c>
      <c r="Y2567">
        <v>5</v>
      </c>
      <c r="Z2567" s="1" t="s">
        <v>660</v>
      </c>
      <c r="AA2567">
        <v>98</v>
      </c>
      <c r="AB2567">
        <v>8</v>
      </c>
      <c r="AC2567">
        <v>5</v>
      </c>
      <c r="AD2567">
        <v>68</v>
      </c>
      <c r="AE2567">
        <v>40</v>
      </c>
      <c r="AF2567">
        <v>34</v>
      </c>
      <c r="AG2567">
        <v>15</v>
      </c>
      <c r="AH2567">
        <v>12</v>
      </c>
      <c r="AI2567">
        <v>1</v>
      </c>
      <c r="AJ2567">
        <v>2</v>
      </c>
      <c r="AK2567">
        <v>6</v>
      </c>
      <c r="AL2567">
        <v>5</v>
      </c>
      <c r="AM2567">
        <v>108</v>
      </c>
      <c r="AN2567">
        <v>55</v>
      </c>
      <c r="AO2567">
        <v>29</v>
      </c>
      <c r="AP2567">
        <v>20</v>
      </c>
      <c r="AQ2567">
        <v>13</v>
      </c>
      <c r="AR2567">
        <v>13</v>
      </c>
      <c r="AS2567">
        <v>20</v>
      </c>
      <c r="AT2567">
        <v>8</v>
      </c>
      <c r="AU2567">
        <v>2100</v>
      </c>
      <c r="AV2567">
        <v>173</v>
      </c>
      <c r="AW2567">
        <v>252</v>
      </c>
    </row>
    <row r="2568" spans="1:49" x14ac:dyDescent="0.35">
      <c r="A2568" s="1" t="s">
        <v>1411</v>
      </c>
      <c r="B2568" s="1" t="s">
        <v>1412</v>
      </c>
      <c r="C2568" s="1" t="s">
        <v>14</v>
      </c>
      <c r="D2568">
        <v>128</v>
      </c>
      <c r="E2568" s="1" t="s">
        <v>2257</v>
      </c>
      <c r="F2568">
        <v>20050117</v>
      </c>
      <c r="G2568">
        <v>17</v>
      </c>
      <c r="H2568">
        <v>103498</v>
      </c>
      <c r="I2568">
        <v>4</v>
      </c>
      <c r="J2568" s="1" t="s">
        <v>2156</v>
      </c>
      <c r="K2568" s="1" t="s">
        <v>678</v>
      </c>
      <c r="L2568" s="1" t="s">
        <v>2157</v>
      </c>
      <c r="M2568">
        <v>193</v>
      </c>
      <c r="N2568" s="1" t="s">
        <v>2166</v>
      </c>
      <c r="O2568">
        <v>24.9</v>
      </c>
      <c r="P2568">
        <v>104925</v>
      </c>
      <c r="R2568" s="1" t="s">
        <v>2159</v>
      </c>
      <c r="S2568" s="1" t="s">
        <v>608</v>
      </c>
      <c r="T2568" s="1" t="s">
        <v>2157</v>
      </c>
      <c r="U2568">
        <v>188</v>
      </c>
      <c r="V2568" s="1" t="s">
        <v>2199</v>
      </c>
      <c r="W2568">
        <v>17.600000000000001</v>
      </c>
      <c r="X2568" s="1" t="s">
        <v>1107</v>
      </c>
      <c r="Y2568">
        <v>5</v>
      </c>
      <c r="Z2568" s="1" t="s">
        <v>660</v>
      </c>
      <c r="AA2568">
        <v>74</v>
      </c>
      <c r="AB2568">
        <v>1</v>
      </c>
      <c r="AC2568">
        <v>1</v>
      </c>
      <c r="AD2568">
        <v>51</v>
      </c>
      <c r="AE2568">
        <v>27</v>
      </c>
      <c r="AF2568">
        <v>25</v>
      </c>
      <c r="AG2568">
        <v>13</v>
      </c>
      <c r="AH2568">
        <v>10</v>
      </c>
      <c r="AI2568">
        <v>0</v>
      </c>
      <c r="AJ2568">
        <v>1</v>
      </c>
      <c r="AK2568">
        <v>1</v>
      </c>
      <c r="AL2568">
        <v>5</v>
      </c>
      <c r="AM2568">
        <v>66</v>
      </c>
      <c r="AN2568">
        <v>39</v>
      </c>
      <c r="AO2568">
        <v>16</v>
      </c>
      <c r="AP2568">
        <v>5</v>
      </c>
      <c r="AQ2568">
        <v>11</v>
      </c>
      <c r="AR2568">
        <v>4</v>
      </c>
      <c r="AS2568">
        <v>13</v>
      </c>
      <c r="AT2568">
        <v>4</v>
      </c>
      <c r="AU2568">
        <v>3060</v>
      </c>
      <c r="AV2568">
        <v>188</v>
      </c>
      <c r="AW2568">
        <v>229</v>
      </c>
    </row>
    <row r="2569" spans="1:49" x14ac:dyDescent="0.35">
      <c r="A2569" s="1" t="s">
        <v>1411</v>
      </c>
      <c r="B2569" s="1" t="s">
        <v>1412</v>
      </c>
      <c r="C2569" s="1" t="s">
        <v>14</v>
      </c>
      <c r="D2569">
        <v>128</v>
      </c>
      <c r="E2569" s="1" t="s">
        <v>2257</v>
      </c>
      <c r="F2569">
        <v>20050117</v>
      </c>
      <c r="G2569">
        <v>18</v>
      </c>
      <c r="H2569">
        <v>102539</v>
      </c>
      <c r="J2569" s="1" t="s">
        <v>2156</v>
      </c>
      <c r="K2569" s="1" t="s">
        <v>237</v>
      </c>
      <c r="L2569" s="1" t="s">
        <v>2157</v>
      </c>
      <c r="M2569">
        <v>188</v>
      </c>
      <c r="N2569" s="1" t="s">
        <v>2160</v>
      </c>
      <c r="O2569">
        <v>29.9</v>
      </c>
      <c r="P2569">
        <v>103333</v>
      </c>
      <c r="R2569" s="1" t="s">
        <v>2156</v>
      </c>
      <c r="S2569" s="1" t="s">
        <v>59</v>
      </c>
      <c r="T2569" s="1" t="s">
        <v>2157</v>
      </c>
      <c r="U2569">
        <v>208</v>
      </c>
      <c r="V2569" s="1" t="s">
        <v>2178</v>
      </c>
      <c r="W2569">
        <v>25.8</v>
      </c>
      <c r="X2569" s="1" t="s">
        <v>1424</v>
      </c>
      <c r="Y2569">
        <v>5</v>
      </c>
      <c r="Z2569" s="1" t="s">
        <v>660</v>
      </c>
      <c r="AA2569">
        <v>148</v>
      </c>
      <c r="AB2569">
        <v>4</v>
      </c>
      <c r="AC2569">
        <v>3</v>
      </c>
      <c r="AD2569">
        <v>118</v>
      </c>
      <c r="AE2569">
        <v>82</v>
      </c>
      <c r="AF2569">
        <v>69</v>
      </c>
      <c r="AG2569">
        <v>23</v>
      </c>
      <c r="AH2569">
        <v>21</v>
      </c>
      <c r="AI2569">
        <v>2</v>
      </c>
      <c r="AJ2569">
        <v>2</v>
      </c>
      <c r="AK2569">
        <v>26</v>
      </c>
      <c r="AL2569">
        <v>7</v>
      </c>
      <c r="AM2569">
        <v>133</v>
      </c>
      <c r="AN2569">
        <v>78</v>
      </c>
      <c r="AO2569">
        <v>59</v>
      </c>
      <c r="AP2569">
        <v>28</v>
      </c>
      <c r="AQ2569">
        <v>20</v>
      </c>
      <c r="AR2569">
        <v>12</v>
      </c>
      <c r="AS2569">
        <v>16</v>
      </c>
      <c r="AT2569">
        <v>95</v>
      </c>
      <c r="AU2569">
        <v>438</v>
      </c>
      <c r="AV2569">
        <v>60</v>
      </c>
      <c r="AW2569">
        <v>640</v>
      </c>
    </row>
    <row r="2570" spans="1:49" x14ac:dyDescent="0.35">
      <c r="A2570" s="1" t="s">
        <v>1411</v>
      </c>
      <c r="B2570" s="1" t="s">
        <v>1412</v>
      </c>
      <c r="C2570" s="1" t="s">
        <v>14</v>
      </c>
      <c r="D2570">
        <v>128</v>
      </c>
      <c r="E2570" s="1" t="s">
        <v>2257</v>
      </c>
      <c r="F2570">
        <v>20050117</v>
      </c>
      <c r="G2570">
        <v>19</v>
      </c>
      <c r="H2570">
        <v>103451</v>
      </c>
      <c r="J2570" s="1" t="s">
        <v>2198</v>
      </c>
      <c r="K2570" s="1" t="s">
        <v>262</v>
      </c>
      <c r="L2570" s="1" t="s">
        <v>2157</v>
      </c>
      <c r="M2570">
        <v>175</v>
      </c>
      <c r="N2570" s="1" t="s">
        <v>2169</v>
      </c>
      <c r="O2570">
        <v>25.2</v>
      </c>
      <c r="P2570">
        <v>102610</v>
      </c>
      <c r="R2570" s="1" t="s">
        <v>2156</v>
      </c>
      <c r="S2570" s="1" t="s">
        <v>33</v>
      </c>
      <c r="T2570" s="1" t="s">
        <v>2157</v>
      </c>
      <c r="U2570">
        <v>180</v>
      </c>
      <c r="V2570" s="1" t="s">
        <v>2161</v>
      </c>
      <c r="W2570">
        <v>29.5</v>
      </c>
      <c r="X2570" s="1" t="s">
        <v>1178</v>
      </c>
      <c r="Y2570">
        <v>5</v>
      </c>
      <c r="Z2570" s="1" t="s">
        <v>660</v>
      </c>
      <c r="AA2570">
        <v>164</v>
      </c>
      <c r="AB2570">
        <v>7</v>
      </c>
      <c r="AC2570">
        <v>3</v>
      </c>
      <c r="AD2570">
        <v>86</v>
      </c>
      <c r="AE2570">
        <v>45</v>
      </c>
      <c r="AF2570">
        <v>30</v>
      </c>
      <c r="AG2570">
        <v>25</v>
      </c>
      <c r="AH2570">
        <v>14</v>
      </c>
      <c r="AI2570">
        <v>4</v>
      </c>
      <c r="AJ2570">
        <v>8</v>
      </c>
      <c r="AK2570">
        <v>2</v>
      </c>
      <c r="AL2570">
        <v>3</v>
      </c>
      <c r="AM2570">
        <v>138</v>
      </c>
      <c r="AN2570">
        <v>84</v>
      </c>
      <c r="AO2570">
        <v>45</v>
      </c>
      <c r="AP2570">
        <v>24</v>
      </c>
      <c r="AQ2570">
        <v>16</v>
      </c>
      <c r="AR2570">
        <v>10</v>
      </c>
      <c r="AS2570">
        <v>18</v>
      </c>
      <c r="AT2570">
        <v>123</v>
      </c>
      <c r="AU2570">
        <v>366</v>
      </c>
      <c r="AV2570">
        <v>46</v>
      </c>
      <c r="AW2570">
        <v>810</v>
      </c>
    </row>
    <row r="2571" spans="1:49" x14ac:dyDescent="0.35">
      <c r="A2571" s="1" t="s">
        <v>1411</v>
      </c>
      <c r="B2571" s="1" t="s">
        <v>1412</v>
      </c>
      <c r="C2571" s="1" t="s">
        <v>14</v>
      </c>
      <c r="D2571">
        <v>128</v>
      </c>
      <c r="E2571" s="1" t="s">
        <v>2257</v>
      </c>
      <c r="F2571">
        <v>20050117</v>
      </c>
      <c r="G2571">
        <v>20</v>
      </c>
      <c r="H2571">
        <v>104339</v>
      </c>
      <c r="I2571">
        <v>28</v>
      </c>
      <c r="J2571" s="1" t="s">
        <v>2156</v>
      </c>
      <c r="K2571" s="1" t="s">
        <v>80</v>
      </c>
      <c r="L2571" s="1" t="s">
        <v>2157</v>
      </c>
      <c r="M2571">
        <v>196</v>
      </c>
      <c r="N2571" s="1" t="s">
        <v>2178</v>
      </c>
      <c r="O2571">
        <v>20.8</v>
      </c>
      <c r="P2571">
        <v>103169</v>
      </c>
      <c r="R2571" s="1" t="s">
        <v>2156</v>
      </c>
      <c r="S2571" s="1" t="s">
        <v>372</v>
      </c>
      <c r="T2571" s="1" t="s">
        <v>2157</v>
      </c>
      <c r="U2571">
        <v>180</v>
      </c>
      <c r="V2571" s="1" t="s">
        <v>2161</v>
      </c>
      <c r="W2571">
        <v>26.7</v>
      </c>
      <c r="X2571" s="1" t="s">
        <v>1115</v>
      </c>
      <c r="Y2571">
        <v>5</v>
      </c>
      <c r="Z2571" s="1" t="s">
        <v>660</v>
      </c>
      <c r="AA2571">
        <v>111</v>
      </c>
      <c r="AB2571">
        <v>10</v>
      </c>
      <c r="AC2571">
        <v>1</v>
      </c>
      <c r="AD2571">
        <v>66</v>
      </c>
      <c r="AE2571">
        <v>45</v>
      </c>
      <c r="AF2571">
        <v>36</v>
      </c>
      <c r="AG2571">
        <v>15</v>
      </c>
      <c r="AH2571">
        <v>12</v>
      </c>
      <c r="AI2571">
        <v>0</v>
      </c>
      <c r="AJ2571">
        <v>0</v>
      </c>
      <c r="AK2571">
        <v>0</v>
      </c>
      <c r="AL2571">
        <v>6</v>
      </c>
      <c r="AM2571">
        <v>87</v>
      </c>
      <c r="AN2571">
        <v>46</v>
      </c>
      <c r="AO2571">
        <v>26</v>
      </c>
      <c r="AP2571">
        <v>17</v>
      </c>
      <c r="AQ2571">
        <v>12</v>
      </c>
      <c r="AR2571">
        <v>11</v>
      </c>
      <c r="AS2571">
        <v>17</v>
      </c>
      <c r="AT2571">
        <v>29</v>
      </c>
      <c r="AU2571">
        <v>1046</v>
      </c>
      <c r="AV2571">
        <v>82</v>
      </c>
      <c r="AW2571">
        <v>478</v>
      </c>
    </row>
    <row r="2572" spans="1:49" x14ac:dyDescent="0.35">
      <c r="A2572" s="1" t="s">
        <v>1411</v>
      </c>
      <c r="B2572" s="1" t="s">
        <v>1412</v>
      </c>
      <c r="C2572" s="1" t="s">
        <v>14</v>
      </c>
      <c r="D2572">
        <v>128</v>
      </c>
      <c r="E2572" s="1" t="s">
        <v>2257</v>
      </c>
      <c r="F2572">
        <v>20050117</v>
      </c>
      <c r="G2572">
        <v>21</v>
      </c>
      <c r="H2572">
        <v>103694</v>
      </c>
      <c r="J2572" s="1" t="s">
        <v>2156</v>
      </c>
      <c r="K2572" s="1" t="s">
        <v>41</v>
      </c>
      <c r="L2572" s="1" t="s">
        <v>2157</v>
      </c>
      <c r="M2572">
        <v>168</v>
      </c>
      <c r="N2572" s="1" t="s">
        <v>2175</v>
      </c>
      <c r="O2572">
        <v>23.9</v>
      </c>
      <c r="P2572">
        <v>103017</v>
      </c>
      <c r="Q2572">
        <v>21</v>
      </c>
      <c r="R2572" s="1" t="s">
        <v>2156</v>
      </c>
      <c r="S2572" s="1" t="s">
        <v>28</v>
      </c>
      <c r="T2572" s="1" t="s">
        <v>2157</v>
      </c>
      <c r="U2572">
        <v>183</v>
      </c>
      <c r="V2572" s="1" t="s">
        <v>2169</v>
      </c>
      <c r="W2572">
        <v>27.5</v>
      </c>
      <c r="X2572" s="1" t="s">
        <v>1425</v>
      </c>
      <c r="Y2572">
        <v>5</v>
      </c>
      <c r="Z2572" s="1" t="s">
        <v>660</v>
      </c>
      <c r="AA2572">
        <v>213</v>
      </c>
      <c r="AB2572">
        <v>1</v>
      </c>
      <c r="AC2572">
        <v>5</v>
      </c>
      <c r="AD2572">
        <v>146</v>
      </c>
      <c r="AE2572">
        <v>83</v>
      </c>
      <c r="AF2572">
        <v>56</v>
      </c>
      <c r="AG2572">
        <v>33</v>
      </c>
      <c r="AH2572">
        <v>23</v>
      </c>
      <c r="AI2572">
        <v>11</v>
      </c>
      <c r="AJ2572">
        <v>17</v>
      </c>
      <c r="AK2572">
        <v>16</v>
      </c>
      <c r="AL2572">
        <v>8</v>
      </c>
      <c r="AM2572">
        <v>141</v>
      </c>
      <c r="AN2572">
        <v>82</v>
      </c>
      <c r="AO2572">
        <v>51</v>
      </c>
      <c r="AP2572">
        <v>30</v>
      </c>
      <c r="AQ2572">
        <v>23</v>
      </c>
      <c r="AR2572">
        <v>10</v>
      </c>
      <c r="AS2572">
        <v>17</v>
      </c>
      <c r="AT2572">
        <v>53</v>
      </c>
      <c r="AU2572">
        <v>750</v>
      </c>
      <c r="AV2572">
        <v>21</v>
      </c>
      <c r="AW2572">
        <v>1240</v>
      </c>
    </row>
    <row r="2573" spans="1:49" x14ac:dyDescent="0.35">
      <c r="A2573" s="1" t="s">
        <v>1411</v>
      </c>
      <c r="B2573" s="1" t="s">
        <v>1412</v>
      </c>
      <c r="C2573" s="1" t="s">
        <v>14</v>
      </c>
      <c r="D2573">
        <v>128</v>
      </c>
      <c r="E2573" s="1" t="s">
        <v>2257</v>
      </c>
      <c r="F2573">
        <v>20050117</v>
      </c>
      <c r="G2573">
        <v>22</v>
      </c>
      <c r="H2573">
        <v>104792</v>
      </c>
      <c r="J2573" s="1" t="s">
        <v>2173</v>
      </c>
      <c r="K2573" s="1" t="s">
        <v>48</v>
      </c>
      <c r="L2573" s="1" t="s">
        <v>2157</v>
      </c>
      <c r="M2573">
        <v>193</v>
      </c>
      <c r="N2573" s="1" t="s">
        <v>2171</v>
      </c>
      <c r="O2573">
        <v>18.3</v>
      </c>
      <c r="P2573">
        <v>104068</v>
      </c>
      <c r="R2573" s="1" t="s">
        <v>2156</v>
      </c>
      <c r="S2573" s="1" t="s">
        <v>72</v>
      </c>
      <c r="T2573" s="1" t="s">
        <v>2157</v>
      </c>
      <c r="U2573">
        <v>183</v>
      </c>
      <c r="V2573" s="1" t="s">
        <v>2164</v>
      </c>
      <c r="W2573">
        <v>22.2</v>
      </c>
      <c r="X2573" s="1" t="s">
        <v>1426</v>
      </c>
      <c r="Y2573">
        <v>5</v>
      </c>
      <c r="Z2573" s="1" t="s">
        <v>660</v>
      </c>
      <c r="AA2573">
        <v>135</v>
      </c>
      <c r="AB2573">
        <v>15</v>
      </c>
      <c r="AC2573">
        <v>8</v>
      </c>
      <c r="AD2573">
        <v>126</v>
      </c>
      <c r="AE2573">
        <v>68</v>
      </c>
      <c r="AF2573">
        <v>54</v>
      </c>
      <c r="AG2573">
        <v>24</v>
      </c>
      <c r="AH2573">
        <v>19</v>
      </c>
      <c r="AI2573">
        <v>1</v>
      </c>
      <c r="AJ2573">
        <v>5</v>
      </c>
      <c r="AK2573">
        <v>3</v>
      </c>
      <c r="AL2573">
        <v>3</v>
      </c>
      <c r="AM2573">
        <v>130</v>
      </c>
      <c r="AN2573">
        <v>82</v>
      </c>
      <c r="AO2573">
        <v>54</v>
      </c>
      <c r="AP2573">
        <v>29</v>
      </c>
      <c r="AQ2573">
        <v>19</v>
      </c>
      <c r="AR2573">
        <v>4</v>
      </c>
      <c r="AS2573">
        <v>8</v>
      </c>
      <c r="AT2573">
        <v>219</v>
      </c>
      <c r="AU2573">
        <v>189</v>
      </c>
      <c r="AV2573">
        <v>57</v>
      </c>
      <c r="AW2573">
        <v>655</v>
      </c>
    </row>
    <row r="2574" spans="1:49" x14ac:dyDescent="0.35">
      <c r="A2574" s="1" t="s">
        <v>1411</v>
      </c>
      <c r="B2574" s="1" t="s">
        <v>1412</v>
      </c>
      <c r="C2574" s="1" t="s">
        <v>14</v>
      </c>
      <c r="D2574">
        <v>128</v>
      </c>
      <c r="E2574" s="1" t="s">
        <v>2257</v>
      </c>
      <c r="F2574">
        <v>20050117</v>
      </c>
      <c r="G2574">
        <v>23</v>
      </c>
      <c r="H2574">
        <v>103971</v>
      </c>
      <c r="J2574" s="1" t="s">
        <v>2156</v>
      </c>
      <c r="K2574" s="1" t="s">
        <v>27</v>
      </c>
      <c r="L2574" s="1" t="s">
        <v>2157</v>
      </c>
      <c r="M2574">
        <v>180</v>
      </c>
      <c r="N2574" s="1" t="s">
        <v>2168</v>
      </c>
      <c r="O2574">
        <v>22.7</v>
      </c>
      <c r="P2574">
        <v>104379</v>
      </c>
      <c r="R2574" s="1" t="s">
        <v>2173</v>
      </c>
      <c r="S2574" s="1" t="s">
        <v>569</v>
      </c>
      <c r="T2574" s="1" t="s">
        <v>2157</v>
      </c>
      <c r="U2574">
        <v>180</v>
      </c>
      <c r="V2574" s="1" t="s">
        <v>2184</v>
      </c>
      <c r="W2574">
        <v>20.6</v>
      </c>
      <c r="X2574" s="1" t="s">
        <v>1427</v>
      </c>
      <c r="Y2574">
        <v>5</v>
      </c>
      <c r="Z2574" s="1" t="s">
        <v>660</v>
      </c>
      <c r="AA2574">
        <v>106</v>
      </c>
      <c r="AB2574">
        <v>9</v>
      </c>
      <c r="AC2574">
        <v>8</v>
      </c>
      <c r="AD2574">
        <v>89</v>
      </c>
      <c r="AE2574">
        <v>36</v>
      </c>
      <c r="AF2574">
        <v>29</v>
      </c>
      <c r="AG2574">
        <v>30</v>
      </c>
      <c r="AH2574">
        <v>11</v>
      </c>
      <c r="AI2574">
        <v>16</v>
      </c>
      <c r="AJ2574">
        <v>16</v>
      </c>
      <c r="AK2574">
        <v>3</v>
      </c>
      <c r="AL2574">
        <v>3</v>
      </c>
      <c r="AM2574">
        <v>90</v>
      </c>
      <c r="AN2574">
        <v>59</v>
      </c>
      <c r="AO2574">
        <v>32</v>
      </c>
      <c r="AP2574">
        <v>12</v>
      </c>
      <c r="AQ2574">
        <v>12</v>
      </c>
      <c r="AR2574">
        <v>10</v>
      </c>
      <c r="AS2574">
        <v>17</v>
      </c>
      <c r="AT2574">
        <v>42</v>
      </c>
      <c r="AU2574">
        <v>873</v>
      </c>
      <c r="AV2574">
        <v>175</v>
      </c>
      <c r="AW2574">
        <v>246</v>
      </c>
    </row>
    <row r="2575" spans="1:49" x14ac:dyDescent="0.35">
      <c r="A2575" s="1" t="s">
        <v>1411</v>
      </c>
      <c r="B2575" s="1" t="s">
        <v>1412</v>
      </c>
      <c r="C2575" s="1" t="s">
        <v>14</v>
      </c>
      <c r="D2575">
        <v>128</v>
      </c>
      <c r="E2575" s="1" t="s">
        <v>2257</v>
      </c>
      <c r="F2575">
        <v>20050117</v>
      </c>
      <c r="G2575">
        <v>24</v>
      </c>
      <c r="H2575">
        <v>103163</v>
      </c>
      <c r="I2575">
        <v>16</v>
      </c>
      <c r="J2575" s="1" t="s">
        <v>2156</v>
      </c>
      <c r="K2575" s="1" t="s">
        <v>56</v>
      </c>
      <c r="L2575" s="1" t="s">
        <v>2157</v>
      </c>
      <c r="M2575">
        <v>188</v>
      </c>
      <c r="N2575" s="1" t="s">
        <v>2169</v>
      </c>
      <c r="O2575">
        <v>26.7</v>
      </c>
      <c r="P2575">
        <v>103598</v>
      </c>
      <c r="R2575" s="1" t="s">
        <v>2156</v>
      </c>
      <c r="S2575" s="1" t="s">
        <v>260</v>
      </c>
      <c r="T2575" s="1" t="s">
        <v>2157</v>
      </c>
      <c r="U2575">
        <v>185</v>
      </c>
      <c r="V2575" s="1" t="s">
        <v>2175</v>
      </c>
      <c r="W2575">
        <v>24.4</v>
      </c>
      <c r="X2575" s="1" t="s">
        <v>1428</v>
      </c>
      <c r="Y2575">
        <v>5</v>
      </c>
      <c r="Z2575" s="1" t="s">
        <v>660</v>
      </c>
      <c r="AA2575">
        <v>107</v>
      </c>
      <c r="AB2575">
        <v>10</v>
      </c>
      <c r="AC2575">
        <v>0</v>
      </c>
      <c r="AD2575">
        <v>66</v>
      </c>
      <c r="AE2575">
        <v>39</v>
      </c>
      <c r="AF2575">
        <v>34</v>
      </c>
      <c r="AG2575">
        <v>19</v>
      </c>
      <c r="AH2575">
        <v>13</v>
      </c>
      <c r="AI2575">
        <v>1</v>
      </c>
      <c r="AJ2575">
        <v>1</v>
      </c>
      <c r="AK2575">
        <v>10</v>
      </c>
      <c r="AL2575">
        <v>1</v>
      </c>
      <c r="AM2575">
        <v>103</v>
      </c>
      <c r="AN2575">
        <v>50</v>
      </c>
      <c r="AO2575">
        <v>31</v>
      </c>
      <c r="AP2575">
        <v>25</v>
      </c>
      <c r="AQ2575">
        <v>13</v>
      </c>
      <c r="AR2575">
        <v>9</v>
      </c>
      <c r="AS2575">
        <v>14</v>
      </c>
      <c r="AT2575">
        <v>17</v>
      </c>
      <c r="AU2575">
        <v>1330</v>
      </c>
      <c r="AV2575">
        <v>47</v>
      </c>
      <c r="AW2575">
        <v>808</v>
      </c>
    </row>
    <row r="2576" spans="1:49" x14ac:dyDescent="0.35">
      <c r="A2576" s="1" t="s">
        <v>1411</v>
      </c>
      <c r="B2576" s="1" t="s">
        <v>1412</v>
      </c>
      <c r="C2576" s="1" t="s">
        <v>14</v>
      </c>
      <c r="D2576">
        <v>128</v>
      </c>
      <c r="E2576" s="1" t="s">
        <v>2257</v>
      </c>
      <c r="F2576">
        <v>20050117</v>
      </c>
      <c r="G2576">
        <v>25</v>
      </c>
      <c r="H2576">
        <v>103292</v>
      </c>
      <c r="I2576">
        <v>10</v>
      </c>
      <c r="J2576" s="1" t="s">
        <v>2156</v>
      </c>
      <c r="K2576" s="1" t="s">
        <v>69</v>
      </c>
      <c r="L2576" s="1" t="s">
        <v>2157</v>
      </c>
      <c r="M2576">
        <v>175</v>
      </c>
      <c r="N2576" s="1" t="s">
        <v>2165</v>
      </c>
      <c r="O2576">
        <v>26.1</v>
      </c>
      <c r="P2576">
        <v>102925</v>
      </c>
      <c r="R2576" s="1" t="s">
        <v>2156</v>
      </c>
      <c r="S2576" s="1" t="s">
        <v>147</v>
      </c>
      <c r="T2576" s="1" t="s">
        <v>2157</v>
      </c>
      <c r="U2576">
        <v>196</v>
      </c>
      <c r="V2576" s="1" t="s">
        <v>2164</v>
      </c>
      <c r="W2576">
        <v>27.9</v>
      </c>
      <c r="X2576" s="1" t="s">
        <v>1429</v>
      </c>
      <c r="Y2576">
        <v>5</v>
      </c>
      <c r="Z2576" s="1" t="s">
        <v>660</v>
      </c>
      <c r="AA2576">
        <v>135</v>
      </c>
      <c r="AB2576">
        <v>2</v>
      </c>
      <c r="AC2576">
        <v>6</v>
      </c>
      <c r="AD2576">
        <v>96</v>
      </c>
      <c r="AE2576">
        <v>61</v>
      </c>
      <c r="AF2576">
        <v>47</v>
      </c>
      <c r="AG2576">
        <v>19</v>
      </c>
      <c r="AH2576">
        <v>15</v>
      </c>
      <c r="AI2576">
        <v>3</v>
      </c>
      <c r="AJ2576">
        <v>5</v>
      </c>
      <c r="AK2576">
        <v>10</v>
      </c>
      <c r="AL2576">
        <v>10</v>
      </c>
      <c r="AM2576">
        <v>100</v>
      </c>
      <c r="AN2576">
        <v>44</v>
      </c>
      <c r="AO2576">
        <v>32</v>
      </c>
      <c r="AP2576">
        <v>26</v>
      </c>
      <c r="AQ2576">
        <v>16</v>
      </c>
      <c r="AR2576">
        <v>1</v>
      </c>
      <c r="AS2576">
        <v>6</v>
      </c>
      <c r="AT2576">
        <v>10</v>
      </c>
      <c r="AU2576">
        <v>1920</v>
      </c>
      <c r="AV2576">
        <v>144</v>
      </c>
      <c r="AW2576">
        <v>312</v>
      </c>
    </row>
    <row r="2577" spans="1:49" x14ac:dyDescent="0.35">
      <c r="A2577" s="1" t="s">
        <v>1411</v>
      </c>
      <c r="B2577" s="1" t="s">
        <v>1412</v>
      </c>
      <c r="C2577" s="1" t="s">
        <v>14</v>
      </c>
      <c r="D2577">
        <v>128</v>
      </c>
      <c r="E2577" s="1" t="s">
        <v>2257</v>
      </c>
      <c r="F2577">
        <v>20050117</v>
      </c>
      <c r="G2577">
        <v>26</v>
      </c>
      <c r="H2577">
        <v>103888</v>
      </c>
      <c r="J2577" s="1" t="s">
        <v>2156</v>
      </c>
      <c r="K2577" s="1" t="s">
        <v>527</v>
      </c>
      <c r="L2577" s="1" t="s">
        <v>2157</v>
      </c>
      <c r="M2577">
        <v>188</v>
      </c>
      <c r="N2577" s="1" t="s">
        <v>2164</v>
      </c>
      <c r="O2577">
        <v>23.1</v>
      </c>
      <c r="P2577">
        <v>104338</v>
      </c>
      <c r="R2577" s="1" t="s">
        <v>2156</v>
      </c>
      <c r="S2577" s="1" t="s">
        <v>170</v>
      </c>
      <c r="T2577" s="1" t="s">
        <v>2157</v>
      </c>
      <c r="U2577">
        <v>185</v>
      </c>
      <c r="V2577" s="1" t="s">
        <v>2165</v>
      </c>
      <c r="W2577">
        <v>20.8</v>
      </c>
      <c r="X2577" s="1" t="s">
        <v>1430</v>
      </c>
      <c r="Y2577">
        <v>5</v>
      </c>
      <c r="Z2577" s="1" t="s">
        <v>660</v>
      </c>
      <c r="AA2577">
        <v>203</v>
      </c>
      <c r="AB2577">
        <v>19</v>
      </c>
      <c r="AC2577">
        <v>8</v>
      </c>
      <c r="AD2577">
        <v>160</v>
      </c>
      <c r="AE2577">
        <v>86</v>
      </c>
      <c r="AF2577">
        <v>67</v>
      </c>
      <c r="AG2577">
        <v>34</v>
      </c>
      <c r="AH2577">
        <v>25</v>
      </c>
      <c r="AI2577">
        <v>6</v>
      </c>
      <c r="AJ2577">
        <v>11</v>
      </c>
      <c r="AK2577">
        <v>6</v>
      </c>
      <c r="AL2577">
        <v>2</v>
      </c>
      <c r="AM2577">
        <v>163</v>
      </c>
      <c r="AN2577">
        <v>112</v>
      </c>
      <c r="AO2577">
        <v>67</v>
      </c>
      <c r="AP2577">
        <v>29</v>
      </c>
      <c r="AQ2577">
        <v>25</v>
      </c>
      <c r="AR2577">
        <v>9</v>
      </c>
      <c r="AS2577">
        <v>16</v>
      </c>
      <c r="AT2577">
        <v>37</v>
      </c>
      <c r="AU2577">
        <v>935</v>
      </c>
      <c r="AV2577">
        <v>81</v>
      </c>
      <c r="AW2577">
        <v>478</v>
      </c>
    </row>
    <row r="2578" spans="1:49" x14ac:dyDescent="0.35">
      <c r="A2578" s="1" t="s">
        <v>1411</v>
      </c>
      <c r="B2578" s="1" t="s">
        <v>1412</v>
      </c>
      <c r="C2578" s="1" t="s">
        <v>14</v>
      </c>
      <c r="D2578">
        <v>128</v>
      </c>
      <c r="E2578" s="1" t="s">
        <v>2257</v>
      </c>
      <c r="F2578">
        <v>20050117</v>
      </c>
      <c r="G2578">
        <v>27</v>
      </c>
      <c r="H2578">
        <v>104386</v>
      </c>
      <c r="J2578" s="1" t="s">
        <v>2159</v>
      </c>
      <c r="K2578" s="1" t="s">
        <v>277</v>
      </c>
      <c r="L2578" s="1" t="s">
        <v>2157</v>
      </c>
      <c r="M2578">
        <v>180</v>
      </c>
      <c r="N2578" s="1" t="s">
        <v>2199</v>
      </c>
      <c r="O2578">
        <v>20.5</v>
      </c>
      <c r="P2578">
        <v>103110</v>
      </c>
      <c r="R2578" s="1" t="s">
        <v>2159</v>
      </c>
      <c r="S2578" s="1" t="s">
        <v>353</v>
      </c>
      <c r="T2578" s="1" t="s">
        <v>2157</v>
      </c>
      <c r="U2578">
        <v>180</v>
      </c>
      <c r="V2578" s="1" t="s">
        <v>2162</v>
      </c>
      <c r="W2578">
        <v>27</v>
      </c>
      <c r="X2578" s="1" t="s">
        <v>1431</v>
      </c>
      <c r="Y2578">
        <v>5</v>
      </c>
      <c r="Z2578" s="1" t="s">
        <v>660</v>
      </c>
      <c r="AA2578">
        <v>175</v>
      </c>
      <c r="AB2578">
        <v>10</v>
      </c>
      <c r="AC2578">
        <v>6</v>
      </c>
      <c r="AD2578">
        <v>141</v>
      </c>
      <c r="AE2578">
        <v>76</v>
      </c>
      <c r="AF2578">
        <v>53</v>
      </c>
      <c r="AG2578">
        <v>37</v>
      </c>
      <c r="AH2578">
        <v>20</v>
      </c>
      <c r="AI2578">
        <v>5</v>
      </c>
      <c r="AJ2578">
        <v>9</v>
      </c>
      <c r="AK2578">
        <v>12</v>
      </c>
      <c r="AL2578">
        <v>6</v>
      </c>
      <c r="AM2578">
        <v>137</v>
      </c>
      <c r="AN2578">
        <v>58</v>
      </c>
      <c r="AO2578">
        <v>42</v>
      </c>
      <c r="AP2578">
        <v>42</v>
      </c>
      <c r="AQ2578">
        <v>20</v>
      </c>
      <c r="AR2578">
        <v>2</v>
      </c>
      <c r="AS2578">
        <v>7</v>
      </c>
      <c r="AT2578">
        <v>120</v>
      </c>
      <c r="AU2578">
        <v>378</v>
      </c>
      <c r="AV2578">
        <v>149</v>
      </c>
      <c r="AW2578">
        <v>302</v>
      </c>
    </row>
    <row r="2579" spans="1:49" x14ac:dyDescent="0.35">
      <c r="A2579" s="1" t="s">
        <v>1411</v>
      </c>
      <c r="B2579" s="1" t="s">
        <v>1412</v>
      </c>
      <c r="C2579" s="1" t="s">
        <v>14</v>
      </c>
      <c r="D2579">
        <v>128</v>
      </c>
      <c r="E2579" s="1" t="s">
        <v>2257</v>
      </c>
      <c r="F2579">
        <v>20050117</v>
      </c>
      <c r="G2579">
        <v>28</v>
      </c>
      <c r="H2579">
        <v>103103</v>
      </c>
      <c r="I2579">
        <v>20</v>
      </c>
      <c r="J2579" s="1" t="s">
        <v>2156</v>
      </c>
      <c r="K2579" s="1" t="s">
        <v>90</v>
      </c>
      <c r="L2579" s="1" t="s">
        <v>2157</v>
      </c>
      <c r="M2579">
        <v>183</v>
      </c>
      <c r="N2579" s="1" t="s">
        <v>2168</v>
      </c>
      <c r="O2579">
        <v>27</v>
      </c>
      <c r="P2579">
        <v>104417</v>
      </c>
      <c r="R2579" s="1" t="s">
        <v>2156</v>
      </c>
      <c r="S2579" s="1" t="s">
        <v>132</v>
      </c>
      <c r="T2579" s="1" t="s">
        <v>2157</v>
      </c>
      <c r="U2579">
        <v>193</v>
      </c>
      <c r="V2579" s="1" t="s">
        <v>2179</v>
      </c>
      <c r="W2579">
        <v>20.399999999999999</v>
      </c>
      <c r="X2579" s="1" t="s">
        <v>2270</v>
      </c>
      <c r="Y2579">
        <v>5</v>
      </c>
      <c r="Z2579" s="1" t="s">
        <v>660</v>
      </c>
      <c r="AA2579">
        <v>56</v>
      </c>
      <c r="AB2579">
        <v>7</v>
      </c>
      <c r="AC2579">
        <v>6</v>
      </c>
      <c r="AD2579">
        <v>59</v>
      </c>
      <c r="AE2579">
        <v>34</v>
      </c>
      <c r="AF2579">
        <v>25</v>
      </c>
      <c r="AG2579">
        <v>12</v>
      </c>
      <c r="AH2579">
        <v>10</v>
      </c>
      <c r="AI2579">
        <v>4</v>
      </c>
      <c r="AJ2579">
        <v>6</v>
      </c>
      <c r="AK2579">
        <v>3</v>
      </c>
      <c r="AL2579">
        <v>2</v>
      </c>
      <c r="AM2579">
        <v>44</v>
      </c>
      <c r="AN2579">
        <v>20</v>
      </c>
      <c r="AO2579">
        <v>11</v>
      </c>
      <c r="AP2579">
        <v>9</v>
      </c>
      <c r="AQ2579">
        <v>9</v>
      </c>
      <c r="AR2579">
        <v>1</v>
      </c>
      <c r="AS2579">
        <v>6</v>
      </c>
      <c r="AT2579">
        <v>27</v>
      </c>
      <c r="AU2579">
        <v>1136</v>
      </c>
      <c r="AV2579">
        <v>35</v>
      </c>
      <c r="AW2579">
        <v>950</v>
      </c>
    </row>
    <row r="2580" spans="1:49" x14ac:dyDescent="0.35">
      <c r="A2580" s="1" t="s">
        <v>1411</v>
      </c>
      <c r="B2580" s="1" t="s">
        <v>1412</v>
      </c>
      <c r="C2580" s="1" t="s">
        <v>14</v>
      </c>
      <c r="D2580">
        <v>128</v>
      </c>
      <c r="E2580" s="1" t="s">
        <v>2257</v>
      </c>
      <c r="F2580">
        <v>20050117</v>
      </c>
      <c r="G2580">
        <v>29</v>
      </c>
      <c r="H2580">
        <v>102563</v>
      </c>
      <c r="I2580">
        <v>30</v>
      </c>
      <c r="J2580" s="1" t="s">
        <v>2156</v>
      </c>
      <c r="K2580" s="1" t="s">
        <v>88</v>
      </c>
      <c r="L2580" s="1" t="s">
        <v>2157</v>
      </c>
      <c r="M2580">
        <v>180</v>
      </c>
      <c r="N2580" s="1" t="s">
        <v>2179</v>
      </c>
      <c r="O2580">
        <v>29.8</v>
      </c>
      <c r="P2580">
        <v>103429</v>
      </c>
      <c r="R2580" s="1" t="s">
        <v>2173</v>
      </c>
      <c r="S2580" s="1" t="s">
        <v>232</v>
      </c>
      <c r="T2580" s="1" t="s">
        <v>2157</v>
      </c>
      <c r="U2580">
        <v>183</v>
      </c>
      <c r="V2580" s="1" t="s">
        <v>2184</v>
      </c>
      <c r="W2580">
        <v>25.3</v>
      </c>
      <c r="X2580" s="1" t="s">
        <v>1432</v>
      </c>
      <c r="Y2580">
        <v>5</v>
      </c>
      <c r="Z2580" s="1" t="s">
        <v>660</v>
      </c>
      <c r="AA2580">
        <v>198</v>
      </c>
      <c r="AB2580">
        <v>24</v>
      </c>
      <c r="AC2580">
        <v>7</v>
      </c>
      <c r="AD2580">
        <v>152</v>
      </c>
      <c r="AE2580">
        <v>76</v>
      </c>
      <c r="AF2580">
        <v>62</v>
      </c>
      <c r="AG2580">
        <v>40</v>
      </c>
      <c r="AH2580">
        <v>24</v>
      </c>
      <c r="AI2580">
        <v>3</v>
      </c>
      <c r="AJ2580">
        <v>6</v>
      </c>
      <c r="AK2580">
        <v>8</v>
      </c>
      <c r="AL2580">
        <v>8</v>
      </c>
      <c r="AM2580">
        <v>154</v>
      </c>
      <c r="AN2580">
        <v>89</v>
      </c>
      <c r="AO2580">
        <v>60</v>
      </c>
      <c r="AP2580">
        <v>37</v>
      </c>
      <c r="AQ2580">
        <v>23</v>
      </c>
      <c r="AR2580">
        <v>8</v>
      </c>
      <c r="AS2580">
        <v>13</v>
      </c>
      <c r="AT2580">
        <v>31</v>
      </c>
      <c r="AU2580">
        <v>1013</v>
      </c>
      <c r="AV2580">
        <v>152</v>
      </c>
      <c r="AW2580">
        <v>291</v>
      </c>
    </row>
    <row r="2581" spans="1:49" x14ac:dyDescent="0.35">
      <c r="A2581" s="1" t="s">
        <v>1411</v>
      </c>
      <c r="B2581" s="1" t="s">
        <v>1412</v>
      </c>
      <c r="C2581" s="1" t="s">
        <v>14</v>
      </c>
      <c r="D2581">
        <v>128</v>
      </c>
      <c r="E2581" s="1" t="s">
        <v>2257</v>
      </c>
      <c r="F2581">
        <v>20050117</v>
      </c>
      <c r="G2581">
        <v>30</v>
      </c>
      <c r="H2581">
        <v>102860</v>
      </c>
      <c r="J2581" s="1" t="s">
        <v>2156</v>
      </c>
      <c r="K2581" s="1" t="s">
        <v>32</v>
      </c>
      <c r="L2581" s="1" t="s">
        <v>2157</v>
      </c>
      <c r="M2581">
        <v>183</v>
      </c>
      <c r="N2581" s="1" t="s">
        <v>2165</v>
      </c>
      <c r="O2581">
        <v>28.3</v>
      </c>
      <c r="P2581">
        <v>103018</v>
      </c>
      <c r="R2581" s="1" t="s">
        <v>2156</v>
      </c>
      <c r="S2581" s="1" t="s">
        <v>35</v>
      </c>
      <c r="T2581" s="1" t="s">
        <v>2157</v>
      </c>
      <c r="U2581">
        <v>196</v>
      </c>
      <c r="V2581" s="1" t="s">
        <v>2174</v>
      </c>
      <c r="W2581">
        <v>27.5</v>
      </c>
      <c r="X2581" s="1" t="s">
        <v>1433</v>
      </c>
      <c r="Y2581">
        <v>5</v>
      </c>
      <c r="Z2581" s="1" t="s">
        <v>660</v>
      </c>
      <c r="AA2581">
        <v>199</v>
      </c>
      <c r="AB2581">
        <v>15</v>
      </c>
      <c r="AC2581">
        <v>10</v>
      </c>
      <c r="AD2581">
        <v>162</v>
      </c>
      <c r="AE2581">
        <v>97</v>
      </c>
      <c r="AF2581">
        <v>72</v>
      </c>
      <c r="AG2581">
        <v>34</v>
      </c>
      <c r="AH2581">
        <v>26</v>
      </c>
      <c r="AI2581">
        <v>4</v>
      </c>
      <c r="AJ2581">
        <v>8</v>
      </c>
      <c r="AK2581">
        <v>16</v>
      </c>
      <c r="AL2581">
        <v>4</v>
      </c>
      <c r="AM2581">
        <v>149</v>
      </c>
      <c r="AN2581">
        <v>103</v>
      </c>
      <c r="AO2581">
        <v>79</v>
      </c>
      <c r="AP2581">
        <v>22</v>
      </c>
      <c r="AQ2581">
        <v>26</v>
      </c>
      <c r="AR2581">
        <v>2</v>
      </c>
      <c r="AS2581">
        <v>7</v>
      </c>
      <c r="AT2581">
        <v>66</v>
      </c>
      <c r="AU2581">
        <v>590</v>
      </c>
      <c r="AV2581">
        <v>44</v>
      </c>
      <c r="AW2581">
        <v>850</v>
      </c>
    </row>
    <row r="2582" spans="1:49" x14ac:dyDescent="0.35">
      <c r="A2582" s="1" t="s">
        <v>1411</v>
      </c>
      <c r="B2582" s="1" t="s">
        <v>1412</v>
      </c>
      <c r="C2582" s="1" t="s">
        <v>14</v>
      </c>
      <c r="D2582">
        <v>128</v>
      </c>
      <c r="E2582" s="1" t="s">
        <v>2257</v>
      </c>
      <c r="F2582">
        <v>20050117</v>
      </c>
      <c r="G2582">
        <v>31</v>
      </c>
      <c r="H2582">
        <v>103240</v>
      </c>
      <c r="J2582" s="1" t="s">
        <v>2156</v>
      </c>
      <c r="K2582" s="1" t="s">
        <v>125</v>
      </c>
      <c r="L2582" s="1" t="s">
        <v>2157</v>
      </c>
      <c r="M2582">
        <v>180</v>
      </c>
      <c r="N2582" s="1" t="s">
        <v>2164</v>
      </c>
      <c r="O2582">
        <v>26.4</v>
      </c>
      <c r="P2582">
        <v>102703</v>
      </c>
      <c r="R2582" s="1" t="s">
        <v>2156</v>
      </c>
      <c r="S2582" s="1" t="s">
        <v>241</v>
      </c>
      <c r="T2582" s="1" t="s">
        <v>2157</v>
      </c>
      <c r="U2582">
        <v>180</v>
      </c>
      <c r="V2582" s="1" t="s">
        <v>2197</v>
      </c>
      <c r="W2582">
        <v>29</v>
      </c>
      <c r="X2582" s="1" t="s">
        <v>1434</v>
      </c>
      <c r="Y2582">
        <v>5</v>
      </c>
      <c r="Z2582" s="1" t="s">
        <v>660</v>
      </c>
      <c r="AA2582">
        <v>173</v>
      </c>
      <c r="AB2582">
        <v>13</v>
      </c>
      <c r="AC2582">
        <v>3</v>
      </c>
      <c r="AD2582">
        <v>127</v>
      </c>
      <c r="AE2582">
        <v>82</v>
      </c>
      <c r="AF2582">
        <v>60</v>
      </c>
      <c r="AG2582">
        <v>21</v>
      </c>
      <c r="AH2582">
        <v>22</v>
      </c>
      <c r="AI2582">
        <v>4</v>
      </c>
      <c r="AJ2582">
        <v>8</v>
      </c>
      <c r="AK2582">
        <v>8</v>
      </c>
      <c r="AL2582">
        <v>3</v>
      </c>
      <c r="AM2582">
        <v>160</v>
      </c>
      <c r="AN2582">
        <v>105</v>
      </c>
      <c r="AO2582">
        <v>68</v>
      </c>
      <c r="AP2582">
        <v>26</v>
      </c>
      <c r="AQ2582">
        <v>22</v>
      </c>
      <c r="AR2582">
        <v>15</v>
      </c>
      <c r="AS2582">
        <v>21</v>
      </c>
      <c r="AT2582">
        <v>86</v>
      </c>
      <c r="AU2582">
        <v>460</v>
      </c>
      <c r="AV2582">
        <v>58</v>
      </c>
      <c r="AW2582">
        <v>646</v>
      </c>
    </row>
    <row r="2583" spans="1:49" x14ac:dyDescent="0.35">
      <c r="A2583" s="1" t="s">
        <v>1411</v>
      </c>
      <c r="B2583" s="1" t="s">
        <v>1412</v>
      </c>
      <c r="C2583" s="1" t="s">
        <v>14</v>
      </c>
      <c r="D2583">
        <v>128</v>
      </c>
      <c r="E2583" s="1" t="s">
        <v>2257</v>
      </c>
      <c r="F2583">
        <v>20050117</v>
      </c>
      <c r="G2583">
        <v>32</v>
      </c>
      <c r="H2583">
        <v>104198</v>
      </c>
      <c r="J2583" s="1" t="s">
        <v>2159</v>
      </c>
      <c r="K2583" s="1" t="s">
        <v>144</v>
      </c>
      <c r="L2583" s="1" t="s">
        <v>2157</v>
      </c>
      <c r="M2583">
        <v>188</v>
      </c>
      <c r="N2583" s="1" t="s">
        <v>2161</v>
      </c>
      <c r="O2583">
        <v>21.6</v>
      </c>
      <c r="P2583">
        <v>102845</v>
      </c>
      <c r="Q2583">
        <v>5</v>
      </c>
      <c r="R2583" s="1" t="s">
        <v>2156</v>
      </c>
      <c r="S2583" s="1" t="s">
        <v>19</v>
      </c>
      <c r="T2583" s="1" t="s">
        <v>2157</v>
      </c>
      <c r="U2583">
        <v>190</v>
      </c>
      <c r="V2583" s="1" t="s">
        <v>2161</v>
      </c>
      <c r="W2583">
        <v>28.3</v>
      </c>
      <c r="X2583" s="1" t="s">
        <v>1435</v>
      </c>
      <c r="Y2583">
        <v>5</v>
      </c>
      <c r="Z2583" s="1" t="s">
        <v>660</v>
      </c>
      <c r="AA2583">
        <v>163</v>
      </c>
      <c r="AB2583">
        <v>13</v>
      </c>
      <c r="AC2583">
        <v>6</v>
      </c>
      <c r="AD2583">
        <v>122</v>
      </c>
      <c r="AE2583">
        <v>63</v>
      </c>
      <c r="AF2583">
        <v>44</v>
      </c>
      <c r="AG2583">
        <v>36</v>
      </c>
      <c r="AH2583">
        <v>20</v>
      </c>
      <c r="AI2583">
        <v>13</v>
      </c>
      <c r="AJ2583">
        <v>16</v>
      </c>
      <c r="AK2583">
        <v>6</v>
      </c>
      <c r="AL2583">
        <v>4</v>
      </c>
      <c r="AM2583">
        <v>117</v>
      </c>
      <c r="AN2583">
        <v>75</v>
      </c>
      <c r="AO2583">
        <v>52</v>
      </c>
      <c r="AP2583">
        <v>19</v>
      </c>
      <c r="AQ2583">
        <v>19</v>
      </c>
      <c r="AR2583">
        <v>5</v>
      </c>
      <c r="AS2583">
        <v>10</v>
      </c>
      <c r="AT2583">
        <v>106</v>
      </c>
      <c r="AU2583">
        <v>412</v>
      </c>
      <c r="AV2583">
        <v>5</v>
      </c>
      <c r="AW2583">
        <v>2475</v>
      </c>
    </row>
    <row r="2584" spans="1:49" x14ac:dyDescent="0.35">
      <c r="A2584" s="1" t="s">
        <v>1411</v>
      </c>
      <c r="B2584" s="1" t="s">
        <v>1412</v>
      </c>
      <c r="C2584" s="1" t="s">
        <v>14</v>
      </c>
      <c r="D2584">
        <v>128</v>
      </c>
      <c r="E2584" s="1" t="s">
        <v>2257</v>
      </c>
      <c r="F2584">
        <v>20050117</v>
      </c>
      <c r="G2584">
        <v>33</v>
      </c>
      <c r="H2584">
        <v>103909</v>
      </c>
      <c r="I2584">
        <v>6</v>
      </c>
      <c r="J2584" s="1" t="s">
        <v>2156</v>
      </c>
      <c r="K2584" s="1" t="s">
        <v>84</v>
      </c>
      <c r="L2584" s="1" t="s">
        <v>2157</v>
      </c>
      <c r="M2584">
        <v>175</v>
      </c>
      <c r="N2584" s="1" t="s">
        <v>2165</v>
      </c>
      <c r="O2584">
        <v>23</v>
      </c>
      <c r="P2584">
        <v>104607</v>
      </c>
      <c r="R2584" s="1" t="s">
        <v>2156</v>
      </c>
      <c r="S2584" s="1" t="s">
        <v>42</v>
      </c>
      <c r="T2584" s="1" t="s">
        <v>2157</v>
      </c>
      <c r="U2584">
        <v>196</v>
      </c>
      <c r="V2584" s="1" t="s">
        <v>2160</v>
      </c>
      <c r="W2584">
        <v>19.3</v>
      </c>
      <c r="X2584" s="1" t="s">
        <v>1436</v>
      </c>
      <c r="Y2584">
        <v>5</v>
      </c>
      <c r="Z2584" s="1" t="s">
        <v>660</v>
      </c>
      <c r="AA2584">
        <v>96</v>
      </c>
      <c r="AB2584">
        <v>2</v>
      </c>
      <c r="AC2584">
        <v>5</v>
      </c>
      <c r="AD2584">
        <v>68</v>
      </c>
      <c r="AE2584">
        <v>42</v>
      </c>
      <c r="AF2584">
        <v>34</v>
      </c>
      <c r="AG2584">
        <v>14</v>
      </c>
      <c r="AH2584">
        <v>12</v>
      </c>
      <c r="AI2584">
        <v>1</v>
      </c>
      <c r="AJ2584">
        <v>2</v>
      </c>
      <c r="AK2584">
        <v>4</v>
      </c>
      <c r="AL2584">
        <v>3</v>
      </c>
      <c r="AM2584">
        <v>68</v>
      </c>
      <c r="AN2584">
        <v>32</v>
      </c>
      <c r="AO2584">
        <v>18</v>
      </c>
      <c r="AP2584">
        <v>13</v>
      </c>
      <c r="AQ2584">
        <v>12</v>
      </c>
      <c r="AR2584">
        <v>3</v>
      </c>
      <c r="AS2584">
        <v>10</v>
      </c>
      <c r="AT2584">
        <v>6</v>
      </c>
      <c r="AU2584">
        <v>2425</v>
      </c>
      <c r="AV2584">
        <v>43</v>
      </c>
      <c r="AW2584">
        <v>863</v>
      </c>
    </row>
    <row r="2585" spans="1:49" x14ac:dyDescent="0.35">
      <c r="A2585" s="1" t="s">
        <v>1411</v>
      </c>
      <c r="B2585" s="1" t="s">
        <v>1412</v>
      </c>
      <c r="C2585" s="1" t="s">
        <v>14</v>
      </c>
      <c r="D2585">
        <v>128</v>
      </c>
      <c r="E2585" s="1" t="s">
        <v>2257</v>
      </c>
      <c r="F2585">
        <v>20050117</v>
      </c>
      <c r="G2585">
        <v>34</v>
      </c>
      <c r="H2585">
        <v>103672</v>
      </c>
      <c r="J2585" s="1" t="s">
        <v>2156</v>
      </c>
      <c r="K2585" s="1" t="s">
        <v>188</v>
      </c>
      <c r="L2585" s="1" t="s">
        <v>2172</v>
      </c>
      <c r="M2585">
        <v>175</v>
      </c>
      <c r="N2585" s="1" t="s">
        <v>2182</v>
      </c>
      <c r="O2585">
        <v>24</v>
      </c>
      <c r="P2585">
        <v>103252</v>
      </c>
      <c r="R2585" s="1" t="s">
        <v>2156</v>
      </c>
      <c r="S2585" s="1" t="s">
        <v>38</v>
      </c>
      <c r="T2585" s="1" t="s">
        <v>2157</v>
      </c>
      <c r="U2585">
        <v>175</v>
      </c>
      <c r="V2585" s="1" t="s">
        <v>2161</v>
      </c>
      <c r="W2585">
        <v>26.4</v>
      </c>
      <c r="X2585" s="1" t="s">
        <v>1437</v>
      </c>
      <c r="Y2585">
        <v>5</v>
      </c>
      <c r="Z2585" s="1" t="s">
        <v>660</v>
      </c>
      <c r="AA2585">
        <v>148</v>
      </c>
      <c r="AB2585">
        <v>5</v>
      </c>
      <c r="AC2585">
        <v>4</v>
      </c>
      <c r="AD2585">
        <v>89</v>
      </c>
      <c r="AE2585">
        <v>61</v>
      </c>
      <c r="AF2585">
        <v>49</v>
      </c>
      <c r="AG2585">
        <v>10</v>
      </c>
      <c r="AH2585">
        <v>15</v>
      </c>
      <c r="AI2585">
        <v>2</v>
      </c>
      <c r="AJ2585">
        <v>5</v>
      </c>
      <c r="AK2585">
        <v>2</v>
      </c>
      <c r="AL2585">
        <v>7</v>
      </c>
      <c r="AM2585">
        <v>134</v>
      </c>
      <c r="AN2585">
        <v>80</v>
      </c>
      <c r="AO2585">
        <v>52</v>
      </c>
      <c r="AP2585">
        <v>18</v>
      </c>
      <c r="AQ2585">
        <v>15</v>
      </c>
      <c r="AR2585">
        <v>10</v>
      </c>
      <c r="AS2585">
        <v>16</v>
      </c>
      <c r="AT2585">
        <v>59</v>
      </c>
      <c r="AU2585">
        <v>642</v>
      </c>
      <c r="AV2585">
        <v>68</v>
      </c>
      <c r="AW2585">
        <v>573</v>
      </c>
    </row>
    <row r="2586" spans="1:49" x14ac:dyDescent="0.35">
      <c r="A2586" s="1" t="s">
        <v>1411</v>
      </c>
      <c r="B2586" s="1" t="s">
        <v>1412</v>
      </c>
      <c r="C2586" s="1" t="s">
        <v>14</v>
      </c>
      <c r="D2586">
        <v>128</v>
      </c>
      <c r="E2586" s="1" t="s">
        <v>2257</v>
      </c>
      <c r="F2586">
        <v>20050117</v>
      </c>
      <c r="G2586">
        <v>35</v>
      </c>
      <c r="H2586">
        <v>103151</v>
      </c>
      <c r="J2586" s="1" t="s">
        <v>2156</v>
      </c>
      <c r="K2586" s="1" t="s">
        <v>181</v>
      </c>
      <c r="L2586" s="1" t="s">
        <v>2157</v>
      </c>
      <c r="M2586">
        <v>183</v>
      </c>
      <c r="N2586" s="1" t="s">
        <v>2165</v>
      </c>
      <c r="O2586">
        <v>26.8</v>
      </c>
      <c r="P2586">
        <v>104115</v>
      </c>
      <c r="R2586" s="1" t="s">
        <v>2173</v>
      </c>
      <c r="S2586" s="1" t="s">
        <v>586</v>
      </c>
      <c r="T2586" s="1" t="s">
        <v>2157</v>
      </c>
      <c r="U2586">
        <v>183</v>
      </c>
      <c r="V2586" s="1" t="s">
        <v>2184</v>
      </c>
      <c r="W2586">
        <v>21.9</v>
      </c>
      <c r="X2586" s="1" t="s">
        <v>1438</v>
      </c>
      <c r="Y2586">
        <v>5</v>
      </c>
      <c r="Z2586" s="1" t="s">
        <v>660</v>
      </c>
      <c r="AA2586">
        <v>159</v>
      </c>
      <c r="AB2586">
        <v>8</v>
      </c>
      <c r="AC2586">
        <v>7</v>
      </c>
      <c r="AD2586">
        <v>112</v>
      </c>
      <c r="AE2586">
        <v>74</v>
      </c>
      <c r="AF2586">
        <v>61</v>
      </c>
      <c r="AG2586">
        <v>23</v>
      </c>
      <c r="AH2586">
        <v>20</v>
      </c>
      <c r="AI2586">
        <v>5</v>
      </c>
      <c r="AJ2586">
        <v>7</v>
      </c>
      <c r="AK2586">
        <v>9</v>
      </c>
      <c r="AL2586">
        <v>3</v>
      </c>
      <c r="AM2586">
        <v>138</v>
      </c>
      <c r="AN2586">
        <v>81</v>
      </c>
      <c r="AO2586">
        <v>56</v>
      </c>
      <c r="AP2586">
        <v>28</v>
      </c>
      <c r="AQ2586">
        <v>19</v>
      </c>
      <c r="AR2586">
        <v>11</v>
      </c>
      <c r="AS2586">
        <v>17</v>
      </c>
      <c r="AT2586">
        <v>54</v>
      </c>
      <c r="AU2586">
        <v>735</v>
      </c>
      <c r="AV2586">
        <v>300</v>
      </c>
      <c r="AW2586">
        <v>112</v>
      </c>
    </row>
    <row r="2587" spans="1:49" x14ac:dyDescent="0.35">
      <c r="A2587" s="1" t="s">
        <v>1411</v>
      </c>
      <c r="B2587" s="1" t="s">
        <v>1412</v>
      </c>
      <c r="C2587" s="1" t="s">
        <v>14</v>
      </c>
      <c r="D2587">
        <v>128</v>
      </c>
      <c r="E2587" s="1" t="s">
        <v>2257</v>
      </c>
      <c r="F2587">
        <v>20050117</v>
      </c>
      <c r="G2587">
        <v>36</v>
      </c>
      <c r="H2587">
        <v>103507</v>
      </c>
      <c r="I2587">
        <v>31</v>
      </c>
      <c r="J2587" s="1" t="s">
        <v>2156</v>
      </c>
      <c r="K2587" s="1" t="s">
        <v>36</v>
      </c>
      <c r="L2587" s="1" t="s">
        <v>2157</v>
      </c>
      <c r="M2587">
        <v>183</v>
      </c>
      <c r="N2587" s="1" t="s">
        <v>2161</v>
      </c>
      <c r="O2587">
        <v>24.9</v>
      </c>
      <c r="P2587">
        <v>103369</v>
      </c>
      <c r="R2587" s="1" t="s">
        <v>2159</v>
      </c>
      <c r="S2587" s="1" t="s">
        <v>391</v>
      </c>
      <c r="T2587" s="1" t="s">
        <v>2157</v>
      </c>
      <c r="U2587">
        <v>183</v>
      </c>
      <c r="V2587" s="1" t="s">
        <v>2192</v>
      </c>
      <c r="W2587">
        <v>25.6</v>
      </c>
      <c r="X2587" s="1" t="s">
        <v>1439</v>
      </c>
      <c r="Y2587">
        <v>5</v>
      </c>
      <c r="Z2587" s="1" t="s">
        <v>660</v>
      </c>
      <c r="AA2587">
        <v>125</v>
      </c>
      <c r="AB2587">
        <v>1</v>
      </c>
      <c r="AC2587">
        <v>1</v>
      </c>
      <c r="AD2587">
        <v>118</v>
      </c>
      <c r="AE2587">
        <v>85</v>
      </c>
      <c r="AF2587">
        <v>58</v>
      </c>
      <c r="AG2587">
        <v>14</v>
      </c>
      <c r="AH2587">
        <v>19</v>
      </c>
      <c r="AI2587">
        <v>4</v>
      </c>
      <c r="AJ2587">
        <v>8</v>
      </c>
      <c r="AK2587">
        <v>4</v>
      </c>
      <c r="AL2587">
        <v>2</v>
      </c>
      <c r="AM2587">
        <v>114</v>
      </c>
      <c r="AN2587">
        <v>61</v>
      </c>
      <c r="AO2587">
        <v>44</v>
      </c>
      <c r="AP2587">
        <v>26</v>
      </c>
      <c r="AQ2587">
        <v>18</v>
      </c>
      <c r="AR2587">
        <v>7</v>
      </c>
      <c r="AS2587">
        <v>12</v>
      </c>
      <c r="AT2587">
        <v>33</v>
      </c>
      <c r="AU2587">
        <v>955</v>
      </c>
      <c r="AV2587">
        <v>270</v>
      </c>
      <c r="AW2587">
        <v>132</v>
      </c>
    </row>
    <row r="2588" spans="1:49" x14ac:dyDescent="0.35">
      <c r="A2588" s="1" t="s">
        <v>1411</v>
      </c>
      <c r="B2588" s="1" t="s">
        <v>1412</v>
      </c>
      <c r="C2588" s="1" t="s">
        <v>14</v>
      </c>
      <c r="D2588">
        <v>128</v>
      </c>
      <c r="E2588" s="1" t="s">
        <v>2257</v>
      </c>
      <c r="F2588">
        <v>20050117</v>
      </c>
      <c r="G2588">
        <v>37</v>
      </c>
      <c r="H2588">
        <v>103602</v>
      </c>
      <c r="I2588">
        <v>23</v>
      </c>
      <c r="J2588" s="1" t="s">
        <v>2156</v>
      </c>
      <c r="K2588" s="1" t="s">
        <v>82</v>
      </c>
      <c r="L2588" s="1" t="s">
        <v>2157</v>
      </c>
      <c r="M2588">
        <v>183</v>
      </c>
      <c r="N2588" s="1" t="s">
        <v>2177</v>
      </c>
      <c r="O2588">
        <v>24.4</v>
      </c>
      <c r="P2588">
        <v>104076</v>
      </c>
      <c r="R2588" s="1" t="s">
        <v>2156</v>
      </c>
      <c r="S2588" s="1" t="s">
        <v>25</v>
      </c>
      <c r="T2588" s="1" t="s">
        <v>2157</v>
      </c>
      <c r="U2588">
        <v>190</v>
      </c>
      <c r="V2588" s="1" t="s">
        <v>2165</v>
      </c>
      <c r="W2588">
        <v>22.2</v>
      </c>
      <c r="X2588" s="1" t="s">
        <v>1440</v>
      </c>
      <c r="Y2588">
        <v>5</v>
      </c>
      <c r="Z2588" s="1" t="s">
        <v>660</v>
      </c>
      <c r="AA2588">
        <v>198</v>
      </c>
      <c r="AB2588">
        <v>9</v>
      </c>
      <c r="AC2588">
        <v>10</v>
      </c>
      <c r="AD2588">
        <v>156</v>
      </c>
      <c r="AE2588">
        <v>91</v>
      </c>
      <c r="AF2588">
        <v>66</v>
      </c>
      <c r="AG2588">
        <v>34</v>
      </c>
      <c r="AH2588">
        <v>24</v>
      </c>
      <c r="AI2588">
        <v>10</v>
      </c>
      <c r="AJ2588">
        <v>14</v>
      </c>
      <c r="AK2588">
        <v>13</v>
      </c>
      <c r="AL2588">
        <v>4</v>
      </c>
      <c r="AM2588">
        <v>150</v>
      </c>
      <c r="AN2588">
        <v>86</v>
      </c>
      <c r="AO2588">
        <v>60</v>
      </c>
      <c r="AP2588">
        <v>36</v>
      </c>
      <c r="AQ2588">
        <v>24</v>
      </c>
      <c r="AR2588">
        <v>11</v>
      </c>
      <c r="AS2588">
        <v>16</v>
      </c>
      <c r="AT2588">
        <v>16</v>
      </c>
      <c r="AU2588">
        <v>1335</v>
      </c>
      <c r="AV2588">
        <v>63</v>
      </c>
      <c r="AW2588">
        <v>616</v>
      </c>
    </row>
    <row r="2589" spans="1:49" x14ac:dyDescent="0.35">
      <c r="A2589" s="1" t="s">
        <v>1411</v>
      </c>
      <c r="B2589" s="1" t="s">
        <v>1412</v>
      </c>
      <c r="C2589" s="1" t="s">
        <v>14</v>
      </c>
      <c r="D2589">
        <v>128</v>
      </c>
      <c r="E2589" s="1" t="s">
        <v>2257</v>
      </c>
      <c r="F2589">
        <v>20050117</v>
      </c>
      <c r="G2589">
        <v>38</v>
      </c>
      <c r="H2589">
        <v>104214</v>
      </c>
      <c r="J2589" s="1" t="s">
        <v>2156</v>
      </c>
      <c r="K2589" s="1" t="s">
        <v>205</v>
      </c>
      <c r="L2589" s="1" t="s">
        <v>2157</v>
      </c>
      <c r="M2589">
        <v>185</v>
      </c>
      <c r="N2589" s="1" t="s">
        <v>2166</v>
      </c>
      <c r="O2589">
        <v>21.5</v>
      </c>
      <c r="P2589">
        <v>102694</v>
      </c>
      <c r="R2589" s="1" t="s">
        <v>2156</v>
      </c>
      <c r="S2589" s="1" t="s">
        <v>235</v>
      </c>
      <c r="T2589" s="1" t="s">
        <v>2157</v>
      </c>
      <c r="U2589">
        <v>183</v>
      </c>
      <c r="V2589" s="1" t="s">
        <v>2169</v>
      </c>
      <c r="W2589">
        <v>29.1</v>
      </c>
      <c r="X2589" s="1" t="s">
        <v>1441</v>
      </c>
      <c r="Y2589">
        <v>5</v>
      </c>
      <c r="Z2589" s="1" t="s">
        <v>660</v>
      </c>
      <c r="AA2589">
        <v>102</v>
      </c>
      <c r="AB2589">
        <v>7</v>
      </c>
      <c r="AC2589">
        <v>5</v>
      </c>
      <c r="AD2589">
        <v>92</v>
      </c>
      <c r="AE2589">
        <v>55</v>
      </c>
      <c r="AF2589">
        <v>44</v>
      </c>
      <c r="AG2589">
        <v>21</v>
      </c>
      <c r="AH2589">
        <v>14</v>
      </c>
      <c r="AI2589">
        <v>6</v>
      </c>
      <c r="AJ2589">
        <v>6</v>
      </c>
      <c r="AK2589">
        <v>4</v>
      </c>
      <c r="AL2589">
        <v>1</v>
      </c>
      <c r="AM2589">
        <v>80</v>
      </c>
      <c r="AN2589">
        <v>46</v>
      </c>
      <c r="AO2589">
        <v>26</v>
      </c>
      <c r="AP2589">
        <v>20</v>
      </c>
      <c r="AQ2589">
        <v>13</v>
      </c>
      <c r="AR2589">
        <v>1</v>
      </c>
      <c r="AS2589">
        <v>5</v>
      </c>
      <c r="AT2589">
        <v>52</v>
      </c>
      <c r="AU2589">
        <v>756</v>
      </c>
      <c r="AV2589">
        <v>98</v>
      </c>
      <c r="AW2589">
        <v>434</v>
      </c>
    </row>
    <row r="2590" spans="1:49" x14ac:dyDescent="0.35">
      <c r="A2590" s="1" t="s">
        <v>1411</v>
      </c>
      <c r="B2590" s="1" t="s">
        <v>1412</v>
      </c>
      <c r="C2590" s="1" t="s">
        <v>14</v>
      </c>
      <c r="D2590">
        <v>128</v>
      </c>
      <c r="E2590" s="1" t="s">
        <v>2257</v>
      </c>
      <c r="F2590">
        <v>20050117</v>
      </c>
      <c r="G2590">
        <v>39</v>
      </c>
      <c r="H2590">
        <v>103490</v>
      </c>
      <c r="J2590" s="1" t="s">
        <v>2156</v>
      </c>
      <c r="K2590" s="1" t="s">
        <v>272</v>
      </c>
      <c r="L2590" s="1" t="s">
        <v>2157</v>
      </c>
      <c r="M2590">
        <v>183</v>
      </c>
      <c r="N2590" s="1" t="s">
        <v>2161</v>
      </c>
      <c r="O2590">
        <v>25</v>
      </c>
      <c r="P2590">
        <v>102231</v>
      </c>
      <c r="R2590" s="1" t="s">
        <v>2156</v>
      </c>
      <c r="S2590" s="1" t="s">
        <v>128</v>
      </c>
      <c r="T2590" s="1" t="s">
        <v>2157</v>
      </c>
      <c r="U2590">
        <v>190</v>
      </c>
      <c r="V2590" s="1" t="s">
        <v>2161</v>
      </c>
      <c r="W2590">
        <v>31.5</v>
      </c>
      <c r="X2590" s="1" t="s">
        <v>1442</v>
      </c>
      <c r="Y2590">
        <v>5</v>
      </c>
      <c r="Z2590" s="1" t="s">
        <v>660</v>
      </c>
      <c r="AA2590">
        <v>224</v>
      </c>
      <c r="AB2590">
        <v>8</v>
      </c>
      <c r="AC2590">
        <v>7</v>
      </c>
      <c r="AD2590">
        <v>167</v>
      </c>
      <c r="AE2590">
        <v>90</v>
      </c>
      <c r="AF2590">
        <v>65</v>
      </c>
      <c r="AG2590">
        <v>43</v>
      </c>
      <c r="AH2590">
        <v>24</v>
      </c>
      <c r="AI2590">
        <v>10</v>
      </c>
      <c r="AJ2590">
        <v>13</v>
      </c>
      <c r="AK2590">
        <v>6</v>
      </c>
      <c r="AL2590">
        <v>5</v>
      </c>
      <c r="AM2590">
        <v>141</v>
      </c>
      <c r="AN2590">
        <v>82</v>
      </c>
      <c r="AO2590">
        <v>62</v>
      </c>
      <c r="AP2590">
        <v>33</v>
      </c>
      <c r="AQ2590">
        <v>24</v>
      </c>
      <c r="AR2590">
        <v>5</v>
      </c>
      <c r="AS2590">
        <v>9</v>
      </c>
      <c r="AT2590">
        <v>97</v>
      </c>
      <c r="AU2590">
        <v>435</v>
      </c>
      <c r="AV2590">
        <v>78</v>
      </c>
      <c r="AW2590">
        <v>489</v>
      </c>
    </row>
    <row r="2591" spans="1:49" x14ac:dyDescent="0.35">
      <c r="A2591" s="1" t="s">
        <v>1411</v>
      </c>
      <c r="B2591" s="1" t="s">
        <v>1412</v>
      </c>
      <c r="C2591" s="1" t="s">
        <v>14</v>
      </c>
      <c r="D2591">
        <v>128</v>
      </c>
      <c r="E2591" s="1" t="s">
        <v>2257</v>
      </c>
      <c r="F2591">
        <v>20050117</v>
      </c>
      <c r="G2591">
        <v>40</v>
      </c>
      <c r="H2591">
        <v>103900</v>
      </c>
      <c r="I2591">
        <v>9</v>
      </c>
      <c r="J2591" s="1" t="s">
        <v>2156</v>
      </c>
      <c r="K2591" s="1" t="s">
        <v>86</v>
      </c>
      <c r="L2591" s="1" t="s">
        <v>2157</v>
      </c>
      <c r="M2591">
        <v>180</v>
      </c>
      <c r="N2591" s="1" t="s">
        <v>2165</v>
      </c>
      <c r="O2591">
        <v>23</v>
      </c>
      <c r="P2591">
        <v>103970</v>
      </c>
      <c r="R2591" s="1" t="s">
        <v>2156</v>
      </c>
      <c r="S2591" s="1" t="s">
        <v>74</v>
      </c>
      <c r="T2591" s="1" t="s">
        <v>2157</v>
      </c>
      <c r="U2591">
        <v>175</v>
      </c>
      <c r="V2591" s="1" t="s">
        <v>2161</v>
      </c>
      <c r="W2591">
        <v>22.7</v>
      </c>
      <c r="X2591" s="1" t="s">
        <v>1443</v>
      </c>
      <c r="Y2591">
        <v>5</v>
      </c>
      <c r="Z2591" s="1" t="s">
        <v>660</v>
      </c>
      <c r="AA2591">
        <v>225</v>
      </c>
      <c r="AB2591">
        <v>3</v>
      </c>
      <c r="AC2591">
        <v>5</v>
      </c>
      <c r="AD2591">
        <v>173</v>
      </c>
      <c r="AE2591">
        <v>110</v>
      </c>
      <c r="AF2591">
        <v>72</v>
      </c>
      <c r="AG2591">
        <v>27</v>
      </c>
      <c r="AH2591">
        <v>26</v>
      </c>
      <c r="AI2591">
        <v>13</v>
      </c>
      <c r="AJ2591">
        <v>22</v>
      </c>
      <c r="AK2591">
        <v>4</v>
      </c>
      <c r="AL2591">
        <v>4</v>
      </c>
      <c r="AM2591">
        <v>163</v>
      </c>
      <c r="AN2591">
        <v>100</v>
      </c>
      <c r="AO2591">
        <v>60</v>
      </c>
      <c r="AP2591">
        <v>31</v>
      </c>
      <c r="AQ2591">
        <v>25</v>
      </c>
      <c r="AR2591">
        <v>17</v>
      </c>
      <c r="AS2591">
        <v>26</v>
      </c>
      <c r="AT2591">
        <v>9</v>
      </c>
      <c r="AU2591">
        <v>1945</v>
      </c>
      <c r="AV2591">
        <v>50</v>
      </c>
      <c r="AW2591">
        <v>790</v>
      </c>
    </row>
    <row r="2592" spans="1:49" x14ac:dyDescent="0.35">
      <c r="A2592" s="1" t="s">
        <v>1411</v>
      </c>
      <c r="B2592" s="1" t="s">
        <v>1412</v>
      </c>
      <c r="C2592" s="1" t="s">
        <v>14</v>
      </c>
      <c r="D2592">
        <v>128</v>
      </c>
      <c r="E2592" s="1" t="s">
        <v>2257</v>
      </c>
      <c r="F2592">
        <v>20050117</v>
      </c>
      <c r="G2592">
        <v>41</v>
      </c>
      <c r="H2592">
        <v>104022</v>
      </c>
      <c r="I2592">
        <v>15</v>
      </c>
      <c r="J2592" s="1" t="s">
        <v>2156</v>
      </c>
      <c r="K2592" s="1" t="s">
        <v>26</v>
      </c>
      <c r="L2592" s="1" t="s">
        <v>2157</v>
      </c>
      <c r="M2592">
        <v>183</v>
      </c>
      <c r="N2592" s="1" t="s">
        <v>2166</v>
      </c>
      <c r="O2592">
        <v>22.5</v>
      </c>
      <c r="P2592">
        <v>103592</v>
      </c>
      <c r="R2592" s="1" t="s">
        <v>2156</v>
      </c>
      <c r="S2592" s="1" t="s">
        <v>244</v>
      </c>
      <c r="T2592" s="1" t="s">
        <v>2157</v>
      </c>
      <c r="U2592">
        <v>185</v>
      </c>
      <c r="V2592" s="1" t="s">
        <v>2171</v>
      </c>
      <c r="W2592">
        <v>24.5</v>
      </c>
      <c r="X2592" s="1" t="s">
        <v>1211</v>
      </c>
      <c r="Y2592">
        <v>5</v>
      </c>
      <c r="Z2592" s="1" t="s">
        <v>660</v>
      </c>
      <c r="AA2592">
        <v>87</v>
      </c>
      <c r="AB2592">
        <v>1</v>
      </c>
      <c r="AC2592">
        <v>0</v>
      </c>
      <c r="AD2592">
        <v>68</v>
      </c>
      <c r="AE2592">
        <v>40</v>
      </c>
      <c r="AF2592">
        <v>34</v>
      </c>
      <c r="AG2592">
        <v>23</v>
      </c>
      <c r="AH2592">
        <v>14</v>
      </c>
      <c r="AI2592">
        <v>1</v>
      </c>
      <c r="AJ2592">
        <v>1</v>
      </c>
      <c r="AK2592">
        <v>4</v>
      </c>
      <c r="AL2592">
        <v>4</v>
      </c>
      <c r="AM2592">
        <v>90</v>
      </c>
      <c r="AN2592">
        <v>51</v>
      </c>
      <c r="AO2592">
        <v>27</v>
      </c>
      <c r="AP2592">
        <v>24</v>
      </c>
      <c r="AQ2592">
        <v>14</v>
      </c>
      <c r="AR2592">
        <v>2</v>
      </c>
      <c r="AS2592">
        <v>7</v>
      </c>
      <c r="AT2592">
        <v>15</v>
      </c>
      <c r="AU2592">
        <v>1340</v>
      </c>
      <c r="AV2592">
        <v>89</v>
      </c>
      <c r="AW2592">
        <v>452</v>
      </c>
    </row>
    <row r="2593" spans="1:49" x14ac:dyDescent="0.35">
      <c r="A2593" s="1" t="s">
        <v>1411</v>
      </c>
      <c r="B2593" s="1" t="s">
        <v>1412</v>
      </c>
      <c r="C2593" s="1" t="s">
        <v>14</v>
      </c>
      <c r="D2593">
        <v>128</v>
      </c>
      <c r="E2593" s="1" t="s">
        <v>2257</v>
      </c>
      <c r="F2593">
        <v>20050117</v>
      </c>
      <c r="G2593">
        <v>42</v>
      </c>
      <c r="H2593">
        <v>104745</v>
      </c>
      <c r="J2593" s="1" t="s">
        <v>2156</v>
      </c>
      <c r="K2593" s="1" t="s">
        <v>62</v>
      </c>
      <c r="L2593" s="1" t="s">
        <v>2172</v>
      </c>
      <c r="M2593">
        <v>185</v>
      </c>
      <c r="N2593" s="1" t="s">
        <v>2161</v>
      </c>
      <c r="O2593">
        <v>18.600000000000001</v>
      </c>
      <c r="P2593">
        <v>103898</v>
      </c>
      <c r="R2593" s="1" t="s">
        <v>2156</v>
      </c>
      <c r="S2593" s="1" t="s">
        <v>173</v>
      </c>
      <c r="T2593" s="1" t="s">
        <v>2157</v>
      </c>
      <c r="U2593">
        <v>185</v>
      </c>
      <c r="V2593" s="1" t="s">
        <v>2171</v>
      </c>
      <c r="W2593">
        <v>23</v>
      </c>
      <c r="X2593" s="1" t="s">
        <v>1444</v>
      </c>
      <c r="Y2593">
        <v>5</v>
      </c>
      <c r="Z2593" s="1" t="s">
        <v>660</v>
      </c>
      <c r="AA2593">
        <v>88</v>
      </c>
      <c r="AB2593">
        <v>1</v>
      </c>
      <c r="AC2593">
        <v>1</v>
      </c>
      <c r="AD2593">
        <v>61</v>
      </c>
      <c r="AE2593">
        <v>47</v>
      </c>
      <c r="AF2593">
        <v>36</v>
      </c>
      <c r="AG2593">
        <v>7</v>
      </c>
      <c r="AH2593">
        <v>12</v>
      </c>
      <c r="AI2593">
        <v>1</v>
      </c>
      <c r="AJ2593">
        <v>3</v>
      </c>
      <c r="AK2593">
        <v>2</v>
      </c>
      <c r="AL2593">
        <v>6</v>
      </c>
      <c r="AM2593">
        <v>66</v>
      </c>
      <c r="AN2593">
        <v>35</v>
      </c>
      <c r="AO2593">
        <v>18</v>
      </c>
      <c r="AP2593">
        <v>9</v>
      </c>
      <c r="AQ2593">
        <v>12</v>
      </c>
      <c r="AR2593">
        <v>2</v>
      </c>
      <c r="AS2593">
        <v>10</v>
      </c>
      <c r="AT2593">
        <v>56</v>
      </c>
      <c r="AU2593">
        <v>715</v>
      </c>
      <c r="AV2593">
        <v>65</v>
      </c>
      <c r="AW2593">
        <v>598</v>
      </c>
    </row>
    <row r="2594" spans="1:49" x14ac:dyDescent="0.35">
      <c r="A2594" s="1" t="s">
        <v>1411</v>
      </c>
      <c r="B2594" s="1" t="s">
        <v>1412</v>
      </c>
      <c r="C2594" s="1" t="s">
        <v>14</v>
      </c>
      <c r="D2594">
        <v>128</v>
      </c>
      <c r="E2594" s="1" t="s">
        <v>2257</v>
      </c>
      <c r="F2594">
        <v>20050117</v>
      </c>
      <c r="G2594">
        <v>43</v>
      </c>
      <c r="H2594">
        <v>104035</v>
      </c>
      <c r="J2594" s="1" t="s">
        <v>2159</v>
      </c>
      <c r="K2594" s="1" t="s">
        <v>340</v>
      </c>
      <c r="L2594" s="1" t="s">
        <v>2157</v>
      </c>
      <c r="M2594">
        <v>183</v>
      </c>
      <c r="N2594" s="1" t="s">
        <v>2164</v>
      </c>
      <c r="O2594">
        <v>22.5</v>
      </c>
      <c r="P2594">
        <v>104597</v>
      </c>
      <c r="R2594" s="1" t="s">
        <v>2156</v>
      </c>
      <c r="S2594" s="1" t="s">
        <v>207</v>
      </c>
      <c r="T2594" s="1" t="s">
        <v>2157</v>
      </c>
      <c r="U2594">
        <v>183</v>
      </c>
      <c r="V2594" s="1" t="s">
        <v>2161</v>
      </c>
      <c r="W2594">
        <v>19.399999999999999</v>
      </c>
      <c r="X2594" s="1" t="s">
        <v>1445</v>
      </c>
      <c r="Y2594">
        <v>5</v>
      </c>
      <c r="Z2594" s="1" t="s">
        <v>660</v>
      </c>
      <c r="AA2594">
        <v>190</v>
      </c>
      <c r="AB2594">
        <v>21</v>
      </c>
      <c r="AC2594">
        <v>6</v>
      </c>
      <c r="AD2594">
        <v>157</v>
      </c>
      <c r="AE2594">
        <v>98</v>
      </c>
      <c r="AF2594">
        <v>75</v>
      </c>
      <c r="AG2594">
        <v>30</v>
      </c>
      <c r="AH2594">
        <v>23</v>
      </c>
      <c r="AI2594">
        <v>5</v>
      </c>
      <c r="AJ2594">
        <v>8</v>
      </c>
      <c r="AK2594">
        <v>16</v>
      </c>
      <c r="AL2594">
        <v>3</v>
      </c>
      <c r="AM2594">
        <v>164</v>
      </c>
      <c r="AN2594">
        <v>91</v>
      </c>
      <c r="AO2594">
        <v>68</v>
      </c>
      <c r="AP2594">
        <v>39</v>
      </c>
      <c r="AQ2594">
        <v>23</v>
      </c>
      <c r="AR2594">
        <v>16</v>
      </c>
      <c r="AS2594">
        <v>19</v>
      </c>
      <c r="AT2594">
        <v>283</v>
      </c>
      <c r="AU2594">
        <v>126</v>
      </c>
      <c r="AV2594">
        <v>100</v>
      </c>
      <c r="AW2594">
        <v>433</v>
      </c>
    </row>
    <row r="2595" spans="1:49" x14ac:dyDescent="0.35">
      <c r="A2595" s="1" t="s">
        <v>1411</v>
      </c>
      <c r="B2595" s="1" t="s">
        <v>1412</v>
      </c>
      <c r="C2595" s="1" t="s">
        <v>14</v>
      </c>
      <c r="D2595">
        <v>128</v>
      </c>
      <c r="E2595" s="1" t="s">
        <v>2257</v>
      </c>
      <c r="F2595">
        <v>20050117</v>
      </c>
      <c r="G2595">
        <v>44</v>
      </c>
      <c r="H2595">
        <v>102318</v>
      </c>
      <c r="I2595">
        <v>17</v>
      </c>
      <c r="J2595" s="1" t="s">
        <v>2156</v>
      </c>
      <c r="K2595" s="1" t="s">
        <v>57</v>
      </c>
      <c r="L2595" s="1" t="s">
        <v>2157</v>
      </c>
      <c r="M2595">
        <v>183</v>
      </c>
      <c r="N2595" s="1" t="s">
        <v>2158</v>
      </c>
      <c r="O2595">
        <v>30.9</v>
      </c>
      <c r="P2595">
        <v>103133</v>
      </c>
      <c r="R2595" s="1" t="s">
        <v>2156</v>
      </c>
      <c r="S2595" s="1" t="s">
        <v>629</v>
      </c>
      <c r="T2595" s="1" t="s">
        <v>2157</v>
      </c>
      <c r="U2595">
        <v>175</v>
      </c>
      <c r="V2595" s="1" t="s">
        <v>2171</v>
      </c>
      <c r="W2595">
        <v>26.9</v>
      </c>
      <c r="X2595" s="1" t="s">
        <v>1446</v>
      </c>
      <c r="Y2595">
        <v>5</v>
      </c>
      <c r="Z2595" s="1" t="s">
        <v>660</v>
      </c>
      <c r="AA2595">
        <v>90</v>
      </c>
      <c r="AB2595">
        <v>9</v>
      </c>
      <c r="AC2595">
        <v>1</v>
      </c>
      <c r="AD2595">
        <v>81</v>
      </c>
      <c r="AE2595">
        <v>58</v>
      </c>
      <c r="AF2595">
        <v>44</v>
      </c>
      <c r="AG2595">
        <v>12</v>
      </c>
      <c r="AH2595">
        <v>13</v>
      </c>
      <c r="AI2595">
        <v>2</v>
      </c>
      <c r="AJ2595">
        <v>3</v>
      </c>
      <c r="AK2595">
        <v>6</v>
      </c>
      <c r="AL2595">
        <v>1</v>
      </c>
      <c r="AM2595">
        <v>83</v>
      </c>
      <c r="AN2595">
        <v>42</v>
      </c>
      <c r="AO2595">
        <v>24</v>
      </c>
      <c r="AP2595">
        <v>19</v>
      </c>
      <c r="AQ2595">
        <v>13</v>
      </c>
      <c r="AR2595">
        <v>5</v>
      </c>
      <c r="AS2595">
        <v>11</v>
      </c>
      <c r="AT2595">
        <v>18</v>
      </c>
      <c r="AU2595">
        <v>1325</v>
      </c>
      <c r="AV2595">
        <v>108</v>
      </c>
      <c r="AW2595">
        <v>407</v>
      </c>
    </row>
    <row r="2596" spans="1:49" x14ac:dyDescent="0.35">
      <c r="A2596" s="1" t="s">
        <v>1411</v>
      </c>
      <c r="B2596" s="1" t="s">
        <v>1412</v>
      </c>
      <c r="C2596" s="1" t="s">
        <v>14</v>
      </c>
      <c r="D2596">
        <v>128</v>
      </c>
      <c r="E2596" s="1" t="s">
        <v>2257</v>
      </c>
      <c r="F2596">
        <v>20050117</v>
      </c>
      <c r="G2596">
        <v>45</v>
      </c>
      <c r="H2596">
        <v>103428</v>
      </c>
      <c r="I2596">
        <v>25</v>
      </c>
      <c r="J2596" s="1" t="s">
        <v>2156</v>
      </c>
      <c r="K2596" s="1" t="s">
        <v>53</v>
      </c>
      <c r="L2596" s="1" t="s">
        <v>2157</v>
      </c>
      <c r="M2596">
        <v>190</v>
      </c>
      <c r="N2596" s="1" t="s">
        <v>2165</v>
      </c>
      <c r="O2596">
        <v>25.3</v>
      </c>
      <c r="P2596">
        <v>101885</v>
      </c>
      <c r="R2596" s="1" t="s">
        <v>2156</v>
      </c>
      <c r="S2596" s="1" t="s">
        <v>240</v>
      </c>
      <c r="T2596" s="1" t="s">
        <v>2172</v>
      </c>
      <c r="U2596">
        <v>190</v>
      </c>
      <c r="V2596" s="1" t="s">
        <v>2184</v>
      </c>
      <c r="W2596">
        <v>33.799999999999997</v>
      </c>
      <c r="X2596" s="1" t="s">
        <v>1447</v>
      </c>
      <c r="Y2596">
        <v>5</v>
      </c>
      <c r="Z2596" s="1" t="s">
        <v>660</v>
      </c>
      <c r="AA2596">
        <v>133</v>
      </c>
      <c r="AB2596">
        <v>3</v>
      </c>
      <c r="AC2596">
        <v>0</v>
      </c>
      <c r="AD2596">
        <v>98</v>
      </c>
      <c r="AE2596">
        <v>73</v>
      </c>
      <c r="AF2596">
        <v>62</v>
      </c>
      <c r="AG2596">
        <v>16</v>
      </c>
      <c r="AH2596">
        <v>17</v>
      </c>
      <c r="AI2596">
        <v>2</v>
      </c>
      <c r="AJ2596">
        <v>2</v>
      </c>
      <c r="AK2596">
        <v>15</v>
      </c>
      <c r="AL2596">
        <v>7</v>
      </c>
      <c r="AM2596">
        <v>120</v>
      </c>
      <c r="AN2596">
        <v>57</v>
      </c>
      <c r="AO2596">
        <v>43</v>
      </c>
      <c r="AP2596">
        <v>36</v>
      </c>
      <c r="AQ2596">
        <v>17</v>
      </c>
      <c r="AR2596">
        <v>1</v>
      </c>
      <c r="AS2596">
        <v>2</v>
      </c>
      <c r="AT2596">
        <v>24</v>
      </c>
      <c r="AU2596">
        <v>1205</v>
      </c>
      <c r="AV2596">
        <v>99</v>
      </c>
      <c r="AW2596">
        <v>433</v>
      </c>
    </row>
    <row r="2597" spans="1:49" x14ac:dyDescent="0.35">
      <c r="A2597" s="1" t="s">
        <v>1411</v>
      </c>
      <c r="B2597" s="1" t="s">
        <v>1412</v>
      </c>
      <c r="C2597" s="1" t="s">
        <v>14</v>
      </c>
      <c r="D2597">
        <v>128</v>
      </c>
      <c r="E2597" s="1" t="s">
        <v>2257</v>
      </c>
      <c r="F2597">
        <v>20050117</v>
      </c>
      <c r="G2597">
        <v>46</v>
      </c>
      <c r="H2597">
        <v>102571</v>
      </c>
      <c r="J2597" s="1" t="s">
        <v>2156</v>
      </c>
      <c r="K2597" s="1" t="s">
        <v>280</v>
      </c>
      <c r="L2597" s="1" t="s">
        <v>2157</v>
      </c>
      <c r="M2597">
        <v>190</v>
      </c>
      <c r="N2597" s="1" t="s">
        <v>2171</v>
      </c>
      <c r="O2597">
        <v>29.7</v>
      </c>
      <c r="P2597">
        <v>103908</v>
      </c>
      <c r="R2597" s="1" t="s">
        <v>2156</v>
      </c>
      <c r="S2597" s="1" t="s">
        <v>45</v>
      </c>
      <c r="T2597" s="1" t="s">
        <v>2157</v>
      </c>
      <c r="U2597">
        <v>185</v>
      </c>
      <c r="V2597" s="1" t="s">
        <v>2171</v>
      </c>
      <c r="W2597">
        <v>23</v>
      </c>
      <c r="X2597" s="1" t="s">
        <v>1448</v>
      </c>
      <c r="Y2597">
        <v>5</v>
      </c>
      <c r="Z2597" s="1" t="s">
        <v>660</v>
      </c>
      <c r="AA2597">
        <v>206</v>
      </c>
      <c r="AB2597">
        <v>30</v>
      </c>
      <c r="AC2597">
        <v>12</v>
      </c>
      <c r="AD2597">
        <v>145</v>
      </c>
      <c r="AE2597">
        <v>83</v>
      </c>
      <c r="AF2597">
        <v>65</v>
      </c>
      <c r="AG2597">
        <v>25</v>
      </c>
      <c r="AH2597">
        <v>23</v>
      </c>
      <c r="AI2597">
        <v>6</v>
      </c>
      <c r="AJ2597">
        <v>11</v>
      </c>
      <c r="AK2597">
        <v>9</v>
      </c>
      <c r="AL2597">
        <v>9</v>
      </c>
      <c r="AM2597">
        <v>166</v>
      </c>
      <c r="AN2597">
        <v>100</v>
      </c>
      <c r="AO2597">
        <v>66</v>
      </c>
      <c r="AP2597">
        <v>30</v>
      </c>
      <c r="AQ2597">
        <v>23</v>
      </c>
      <c r="AR2597">
        <v>10</v>
      </c>
      <c r="AS2597">
        <v>16</v>
      </c>
      <c r="AT2597">
        <v>103</v>
      </c>
      <c r="AU2597">
        <v>422</v>
      </c>
      <c r="AV2597">
        <v>113</v>
      </c>
      <c r="AW2597">
        <v>396</v>
      </c>
    </row>
    <row r="2598" spans="1:49" x14ac:dyDescent="0.35">
      <c r="A2598" s="1" t="s">
        <v>1411</v>
      </c>
      <c r="B2598" s="1" t="s">
        <v>1412</v>
      </c>
      <c r="C2598" s="1" t="s">
        <v>14</v>
      </c>
      <c r="D2598">
        <v>128</v>
      </c>
      <c r="E2598" s="1" t="s">
        <v>2257</v>
      </c>
      <c r="F2598">
        <v>20050117</v>
      </c>
      <c r="G2598">
        <v>47</v>
      </c>
      <c r="H2598">
        <v>103484</v>
      </c>
      <c r="J2598" s="1" t="s">
        <v>2156</v>
      </c>
      <c r="K2598" s="1" t="s">
        <v>179</v>
      </c>
      <c r="L2598" s="1" t="s">
        <v>2157</v>
      </c>
      <c r="M2598">
        <v>185</v>
      </c>
      <c r="N2598" s="1" t="s">
        <v>2164</v>
      </c>
      <c r="O2598">
        <v>25</v>
      </c>
      <c r="P2598">
        <v>104252</v>
      </c>
      <c r="R2598" s="1" t="s">
        <v>2156</v>
      </c>
      <c r="S2598" s="1" t="s">
        <v>233</v>
      </c>
      <c r="T2598" s="1" t="s">
        <v>2157</v>
      </c>
      <c r="U2598">
        <v>190</v>
      </c>
      <c r="V2598" s="1" t="s">
        <v>2169</v>
      </c>
      <c r="W2598">
        <v>21.2</v>
      </c>
      <c r="X2598" s="1" t="s">
        <v>1449</v>
      </c>
      <c r="Y2598">
        <v>5</v>
      </c>
      <c r="Z2598" s="1" t="s">
        <v>660</v>
      </c>
      <c r="AA2598">
        <v>70</v>
      </c>
      <c r="AB2598">
        <v>5</v>
      </c>
      <c r="AC2598">
        <v>4</v>
      </c>
      <c r="AD2598">
        <v>76</v>
      </c>
      <c r="AE2598">
        <v>40</v>
      </c>
      <c r="AF2598">
        <v>33</v>
      </c>
      <c r="AG2598">
        <v>22</v>
      </c>
      <c r="AH2598">
        <v>11</v>
      </c>
      <c r="AI2598">
        <v>3</v>
      </c>
      <c r="AJ2598">
        <v>3</v>
      </c>
      <c r="AK2598">
        <v>2</v>
      </c>
      <c r="AL2598">
        <v>4</v>
      </c>
      <c r="AM2598">
        <v>64</v>
      </c>
      <c r="AN2598">
        <v>28</v>
      </c>
      <c r="AO2598">
        <v>15</v>
      </c>
      <c r="AP2598">
        <v>14</v>
      </c>
      <c r="AQ2598">
        <v>10</v>
      </c>
      <c r="AR2598">
        <v>5</v>
      </c>
      <c r="AS2598">
        <v>12</v>
      </c>
      <c r="AT2598">
        <v>94</v>
      </c>
      <c r="AU2598">
        <v>440</v>
      </c>
      <c r="AV2598">
        <v>38</v>
      </c>
      <c r="AW2598">
        <v>930</v>
      </c>
    </row>
    <row r="2599" spans="1:49" x14ac:dyDescent="0.35">
      <c r="A2599" s="1" t="s">
        <v>1411</v>
      </c>
      <c r="B2599" s="1" t="s">
        <v>1412</v>
      </c>
      <c r="C2599" s="1" t="s">
        <v>14</v>
      </c>
      <c r="D2599">
        <v>128</v>
      </c>
      <c r="E2599" s="1" t="s">
        <v>2257</v>
      </c>
      <c r="F2599">
        <v>20050117</v>
      </c>
      <c r="G2599">
        <v>48</v>
      </c>
      <c r="H2599">
        <v>103720</v>
      </c>
      <c r="I2599">
        <v>3</v>
      </c>
      <c r="J2599" s="1" t="s">
        <v>2156</v>
      </c>
      <c r="K2599" s="1" t="s">
        <v>150</v>
      </c>
      <c r="L2599" s="1" t="s">
        <v>2157</v>
      </c>
      <c r="M2599">
        <v>180</v>
      </c>
      <c r="N2599" s="1" t="s">
        <v>2184</v>
      </c>
      <c r="O2599">
        <v>23.8</v>
      </c>
      <c r="P2599">
        <v>103096</v>
      </c>
      <c r="R2599" s="1" t="s">
        <v>2156</v>
      </c>
      <c r="S2599" s="1" t="s">
        <v>273</v>
      </c>
      <c r="T2599" s="1" t="s">
        <v>2157</v>
      </c>
      <c r="U2599">
        <v>173</v>
      </c>
      <c r="V2599" s="1" t="s">
        <v>2171</v>
      </c>
      <c r="W2599">
        <v>27</v>
      </c>
      <c r="X2599" s="1" t="s">
        <v>1122</v>
      </c>
      <c r="Y2599">
        <v>5</v>
      </c>
      <c r="Z2599" s="1" t="s">
        <v>660</v>
      </c>
      <c r="AA2599">
        <v>108</v>
      </c>
      <c r="AB2599">
        <v>12</v>
      </c>
      <c r="AC2599">
        <v>2</v>
      </c>
      <c r="AD2599">
        <v>79</v>
      </c>
      <c r="AE2599">
        <v>52</v>
      </c>
      <c r="AF2599">
        <v>45</v>
      </c>
      <c r="AG2599">
        <v>12</v>
      </c>
      <c r="AH2599">
        <v>13</v>
      </c>
      <c r="AI2599">
        <v>1</v>
      </c>
      <c r="AJ2599">
        <v>1</v>
      </c>
      <c r="AK2599">
        <v>2</v>
      </c>
      <c r="AL2599">
        <v>1</v>
      </c>
      <c r="AM2599">
        <v>72</v>
      </c>
      <c r="AN2599">
        <v>38</v>
      </c>
      <c r="AO2599">
        <v>26</v>
      </c>
      <c r="AP2599">
        <v>15</v>
      </c>
      <c r="AQ2599">
        <v>13</v>
      </c>
      <c r="AR2599">
        <v>3</v>
      </c>
      <c r="AS2599">
        <v>8</v>
      </c>
      <c r="AT2599">
        <v>3</v>
      </c>
      <c r="AU2599">
        <v>3590</v>
      </c>
      <c r="AV2599">
        <v>111</v>
      </c>
      <c r="AW2599">
        <v>398</v>
      </c>
    </row>
    <row r="2600" spans="1:49" x14ac:dyDescent="0.35">
      <c r="A2600" s="1" t="s">
        <v>1411</v>
      </c>
      <c r="B2600" s="1" t="s">
        <v>1412</v>
      </c>
      <c r="C2600" s="1" t="s">
        <v>14</v>
      </c>
      <c r="D2600">
        <v>128</v>
      </c>
      <c r="E2600" s="1" t="s">
        <v>2257</v>
      </c>
      <c r="F2600">
        <v>20050117</v>
      </c>
      <c r="G2600">
        <v>49</v>
      </c>
      <c r="H2600">
        <v>102450</v>
      </c>
      <c r="I2600">
        <v>7</v>
      </c>
      <c r="J2600" s="1" t="s">
        <v>2156</v>
      </c>
      <c r="K2600" s="1" t="s">
        <v>22</v>
      </c>
      <c r="L2600" s="1" t="s">
        <v>2157</v>
      </c>
      <c r="M2600">
        <v>185</v>
      </c>
      <c r="N2600" s="1" t="s">
        <v>2163</v>
      </c>
      <c r="O2600">
        <v>30.3</v>
      </c>
      <c r="P2600">
        <v>102642</v>
      </c>
      <c r="R2600" s="1" t="s">
        <v>2156</v>
      </c>
      <c r="S2600" s="1" t="s">
        <v>168</v>
      </c>
      <c r="T2600" s="1" t="s">
        <v>2157</v>
      </c>
      <c r="U2600">
        <v>190</v>
      </c>
      <c r="V2600" s="1" t="s">
        <v>2171</v>
      </c>
      <c r="W2600">
        <v>29.4</v>
      </c>
      <c r="X2600" s="1" t="s">
        <v>1450</v>
      </c>
      <c r="Y2600">
        <v>5</v>
      </c>
      <c r="Z2600" s="1" t="s">
        <v>660</v>
      </c>
      <c r="AA2600">
        <v>154</v>
      </c>
      <c r="AB2600">
        <v>4</v>
      </c>
      <c r="AC2600">
        <v>4</v>
      </c>
      <c r="AD2600">
        <v>117</v>
      </c>
      <c r="AE2600">
        <v>74</v>
      </c>
      <c r="AF2600">
        <v>50</v>
      </c>
      <c r="AG2600">
        <v>24</v>
      </c>
      <c r="AH2600">
        <v>17</v>
      </c>
      <c r="AI2600">
        <v>10</v>
      </c>
      <c r="AJ2600">
        <v>13</v>
      </c>
      <c r="AK2600">
        <v>2</v>
      </c>
      <c r="AL2600">
        <v>4</v>
      </c>
      <c r="AM2600">
        <v>115</v>
      </c>
      <c r="AN2600">
        <v>70</v>
      </c>
      <c r="AO2600">
        <v>41</v>
      </c>
      <c r="AP2600">
        <v>20</v>
      </c>
      <c r="AQ2600">
        <v>17</v>
      </c>
      <c r="AR2600">
        <v>6</v>
      </c>
      <c r="AS2600">
        <v>14</v>
      </c>
      <c r="AT2600">
        <v>7</v>
      </c>
      <c r="AU2600">
        <v>2360</v>
      </c>
      <c r="AV2600">
        <v>55</v>
      </c>
      <c r="AW2600">
        <v>729</v>
      </c>
    </row>
    <row r="2601" spans="1:49" x14ac:dyDescent="0.35">
      <c r="A2601" s="1" t="s">
        <v>1411</v>
      </c>
      <c r="B2601" s="1" t="s">
        <v>1412</v>
      </c>
      <c r="C2601" s="1" t="s">
        <v>14</v>
      </c>
      <c r="D2601">
        <v>128</v>
      </c>
      <c r="E2601" s="1" t="s">
        <v>2257</v>
      </c>
      <c r="F2601">
        <v>20050117</v>
      </c>
      <c r="G2601">
        <v>50</v>
      </c>
      <c r="H2601">
        <v>103812</v>
      </c>
      <c r="J2601" s="1" t="s">
        <v>2156</v>
      </c>
      <c r="K2601" s="1" t="s">
        <v>15</v>
      </c>
      <c r="L2601" s="1" t="s">
        <v>2157</v>
      </c>
      <c r="M2601">
        <v>198</v>
      </c>
      <c r="N2601" s="1" t="s">
        <v>2158</v>
      </c>
      <c r="O2601">
        <v>23.4</v>
      </c>
      <c r="P2601">
        <v>103835</v>
      </c>
      <c r="R2601" s="1" t="s">
        <v>2156</v>
      </c>
      <c r="S2601" s="1" t="s">
        <v>20</v>
      </c>
      <c r="T2601" s="1" t="s">
        <v>2157</v>
      </c>
      <c r="U2601">
        <v>183</v>
      </c>
      <c r="V2601" s="1" t="s">
        <v>2162</v>
      </c>
      <c r="W2601">
        <v>23.3</v>
      </c>
      <c r="X2601" s="1" t="s">
        <v>1451</v>
      </c>
      <c r="Y2601">
        <v>5</v>
      </c>
      <c r="Z2601" s="1" t="s">
        <v>660</v>
      </c>
      <c r="AA2601">
        <v>122</v>
      </c>
      <c r="AB2601">
        <v>6</v>
      </c>
      <c r="AC2601">
        <v>0</v>
      </c>
      <c r="AD2601">
        <v>117</v>
      </c>
      <c r="AE2601">
        <v>79</v>
      </c>
      <c r="AF2601">
        <v>52</v>
      </c>
      <c r="AG2601">
        <v>27</v>
      </c>
      <c r="AH2601">
        <v>16</v>
      </c>
      <c r="AI2601">
        <v>13</v>
      </c>
      <c r="AJ2601">
        <v>14</v>
      </c>
      <c r="AK2601">
        <v>1</v>
      </c>
      <c r="AL2601">
        <v>7</v>
      </c>
      <c r="AM2601">
        <v>95</v>
      </c>
      <c r="AN2601">
        <v>49</v>
      </c>
      <c r="AO2601">
        <v>34</v>
      </c>
      <c r="AP2601">
        <v>24</v>
      </c>
      <c r="AQ2601">
        <v>15</v>
      </c>
      <c r="AR2601">
        <v>5</v>
      </c>
      <c r="AS2601">
        <v>8</v>
      </c>
      <c r="AT2601">
        <v>88</v>
      </c>
      <c r="AU2601">
        <v>452</v>
      </c>
      <c r="AV2601">
        <v>41</v>
      </c>
      <c r="AW2601">
        <v>880</v>
      </c>
    </row>
    <row r="2602" spans="1:49" x14ac:dyDescent="0.35">
      <c r="A2602" s="1" t="s">
        <v>1411</v>
      </c>
      <c r="B2602" s="1" t="s">
        <v>1412</v>
      </c>
      <c r="C2602" s="1" t="s">
        <v>14</v>
      </c>
      <c r="D2602">
        <v>128</v>
      </c>
      <c r="E2602" s="1" t="s">
        <v>2257</v>
      </c>
      <c r="F2602">
        <v>20050117</v>
      </c>
      <c r="G2602">
        <v>51</v>
      </c>
      <c r="H2602">
        <v>103294</v>
      </c>
      <c r="J2602" s="1" t="s">
        <v>2198</v>
      </c>
      <c r="K2602" s="1" t="s">
        <v>47</v>
      </c>
      <c r="L2602" s="1" t="s">
        <v>2157</v>
      </c>
      <c r="M2602">
        <v>170</v>
      </c>
      <c r="N2602" s="1" t="s">
        <v>2175</v>
      </c>
      <c r="O2602">
        <v>26</v>
      </c>
      <c r="P2602">
        <v>103656</v>
      </c>
      <c r="R2602" s="1" t="s">
        <v>2156</v>
      </c>
      <c r="S2602" s="1" t="s">
        <v>214</v>
      </c>
      <c r="T2602" s="1" t="s">
        <v>2157</v>
      </c>
      <c r="U2602">
        <v>175</v>
      </c>
      <c r="V2602" s="1" t="s">
        <v>2161</v>
      </c>
      <c r="W2602">
        <v>24.1</v>
      </c>
      <c r="X2602" s="1" t="s">
        <v>1452</v>
      </c>
      <c r="Y2602">
        <v>5</v>
      </c>
      <c r="Z2602" s="1" t="s">
        <v>660</v>
      </c>
      <c r="AA2602">
        <v>81</v>
      </c>
      <c r="AB2602">
        <v>7</v>
      </c>
      <c r="AC2602">
        <v>2</v>
      </c>
      <c r="AD2602">
        <v>68</v>
      </c>
      <c r="AE2602">
        <v>46</v>
      </c>
      <c r="AF2602">
        <v>37</v>
      </c>
      <c r="AG2602">
        <v>12</v>
      </c>
      <c r="AH2602">
        <v>13</v>
      </c>
      <c r="AI2602">
        <v>1</v>
      </c>
      <c r="AJ2602">
        <v>2</v>
      </c>
      <c r="AK2602">
        <v>8</v>
      </c>
      <c r="AL2602">
        <v>3</v>
      </c>
      <c r="AM2602">
        <v>96</v>
      </c>
      <c r="AN2602">
        <v>61</v>
      </c>
      <c r="AO2602">
        <v>39</v>
      </c>
      <c r="AP2602">
        <v>9</v>
      </c>
      <c r="AQ2602">
        <v>13</v>
      </c>
      <c r="AR2602">
        <v>8</v>
      </c>
      <c r="AS2602">
        <v>14</v>
      </c>
      <c r="AT2602">
        <v>115</v>
      </c>
      <c r="AU2602">
        <v>393</v>
      </c>
      <c r="AV2602">
        <v>96</v>
      </c>
      <c r="AW2602">
        <v>436</v>
      </c>
    </row>
    <row r="2603" spans="1:49" x14ac:dyDescent="0.35">
      <c r="A2603" s="1" t="s">
        <v>1411</v>
      </c>
      <c r="B2603" s="1" t="s">
        <v>1412</v>
      </c>
      <c r="C2603" s="1" t="s">
        <v>14</v>
      </c>
      <c r="D2603">
        <v>128</v>
      </c>
      <c r="E2603" s="1" t="s">
        <v>2257</v>
      </c>
      <c r="F2603">
        <v>20050117</v>
      </c>
      <c r="G2603">
        <v>52</v>
      </c>
      <c r="H2603">
        <v>103786</v>
      </c>
      <c r="I2603">
        <v>26</v>
      </c>
      <c r="J2603" s="1" t="s">
        <v>2156</v>
      </c>
      <c r="K2603" s="1" t="s">
        <v>70</v>
      </c>
      <c r="L2603" s="1" t="s">
        <v>2157</v>
      </c>
      <c r="M2603">
        <v>178</v>
      </c>
      <c r="N2603" s="1" t="s">
        <v>2166</v>
      </c>
      <c r="O2603">
        <v>23.6</v>
      </c>
      <c r="P2603">
        <v>104056</v>
      </c>
      <c r="R2603" s="1" t="s">
        <v>2159</v>
      </c>
      <c r="S2603" s="1" t="s">
        <v>115</v>
      </c>
      <c r="T2603" s="1" t="s">
        <v>2157</v>
      </c>
      <c r="U2603">
        <v>183</v>
      </c>
      <c r="V2603" s="1" t="s">
        <v>2178</v>
      </c>
      <c r="W2603">
        <v>22.3</v>
      </c>
      <c r="X2603" s="1" t="s">
        <v>1307</v>
      </c>
      <c r="Y2603">
        <v>5</v>
      </c>
      <c r="Z2603" s="1" t="s">
        <v>660</v>
      </c>
      <c r="AA2603">
        <v>106</v>
      </c>
      <c r="AB2603">
        <v>3</v>
      </c>
      <c r="AC2603">
        <v>3</v>
      </c>
      <c r="AD2603">
        <v>77</v>
      </c>
      <c r="AE2603">
        <v>53</v>
      </c>
      <c r="AF2603">
        <v>35</v>
      </c>
      <c r="AG2603">
        <v>14</v>
      </c>
      <c r="AH2603">
        <v>14</v>
      </c>
      <c r="AI2603">
        <v>1</v>
      </c>
      <c r="AJ2603">
        <v>4</v>
      </c>
      <c r="AK2603">
        <v>3</v>
      </c>
      <c r="AL2603">
        <v>1</v>
      </c>
      <c r="AM2603">
        <v>94</v>
      </c>
      <c r="AN2603">
        <v>55</v>
      </c>
      <c r="AO2603">
        <v>26</v>
      </c>
      <c r="AP2603">
        <v>18</v>
      </c>
      <c r="AQ2603">
        <v>14</v>
      </c>
      <c r="AR2603">
        <v>11</v>
      </c>
      <c r="AS2603">
        <v>19</v>
      </c>
      <c r="AT2603">
        <v>26</v>
      </c>
      <c r="AU2603">
        <v>1170</v>
      </c>
      <c r="AV2603">
        <v>150</v>
      </c>
      <c r="AW2603">
        <v>302</v>
      </c>
    </row>
    <row r="2604" spans="1:49" x14ac:dyDescent="0.35">
      <c r="A2604" s="1" t="s">
        <v>1411</v>
      </c>
      <c r="B2604" s="1" t="s">
        <v>1412</v>
      </c>
      <c r="C2604" s="1" t="s">
        <v>14</v>
      </c>
      <c r="D2604">
        <v>128</v>
      </c>
      <c r="E2604" s="1" t="s">
        <v>2257</v>
      </c>
      <c r="F2604">
        <v>20050117</v>
      </c>
      <c r="G2604">
        <v>53</v>
      </c>
      <c r="H2604">
        <v>103285</v>
      </c>
      <c r="J2604" s="1" t="s">
        <v>2156</v>
      </c>
      <c r="K2604" s="1" t="s">
        <v>67</v>
      </c>
      <c r="L2604" s="1" t="s">
        <v>2157</v>
      </c>
      <c r="M2604">
        <v>185</v>
      </c>
      <c r="N2604" s="1" t="s">
        <v>2160</v>
      </c>
      <c r="O2604">
        <v>26.1</v>
      </c>
      <c r="P2604">
        <v>102434</v>
      </c>
      <c r="Q2604">
        <v>19</v>
      </c>
      <c r="R2604" s="1" t="s">
        <v>2156</v>
      </c>
      <c r="S2604" s="1" t="s">
        <v>51</v>
      </c>
      <c r="T2604" s="1" t="s">
        <v>2157</v>
      </c>
      <c r="U2604">
        <v>183</v>
      </c>
      <c r="V2604" s="1" t="s">
        <v>2164</v>
      </c>
      <c r="W2604">
        <v>30.4</v>
      </c>
      <c r="X2604" s="1" t="s">
        <v>1453</v>
      </c>
      <c r="Y2604">
        <v>5</v>
      </c>
      <c r="Z2604" s="1" t="s">
        <v>660</v>
      </c>
      <c r="AA2604">
        <v>213</v>
      </c>
      <c r="AB2604">
        <v>10</v>
      </c>
      <c r="AC2604">
        <v>8</v>
      </c>
      <c r="AD2604">
        <v>164</v>
      </c>
      <c r="AE2604">
        <v>97</v>
      </c>
      <c r="AF2604">
        <v>75</v>
      </c>
      <c r="AG2604">
        <v>35</v>
      </c>
      <c r="AH2604">
        <v>26</v>
      </c>
      <c r="AI2604">
        <v>9</v>
      </c>
      <c r="AJ2604">
        <v>11</v>
      </c>
      <c r="AK2604">
        <v>3</v>
      </c>
      <c r="AL2604">
        <v>5</v>
      </c>
      <c r="AM2604">
        <v>159</v>
      </c>
      <c r="AN2604">
        <v>103</v>
      </c>
      <c r="AO2604">
        <v>70</v>
      </c>
      <c r="AP2604">
        <v>36</v>
      </c>
      <c r="AQ2604">
        <v>26</v>
      </c>
      <c r="AR2604">
        <v>9</v>
      </c>
      <c r="AS2604">
        <v>13</v>
      </c>
      <c r="AT2604">
        <v>32</v>
      </c>
      <c r="AU2604">
        <v>1000</v>
      </c>
      <c r="AV2604">
        <v>20</v>
      </c>
      <c r="AW2604">
        <v>1270</v>
      </c>
    </row>
    <row r="2605" spans="1:49" x14ac:dyDescent="0.35">
      <c r="A2605" s="1" t="s">
        <v>1411</v>
      </c>
      <c r="B2605" s="1" t="s">
        <v>1412</v>
      </c>
      <c r="C2605" s="1" t="s">
        <v>14</v>
      </c>
      <c r="D2605">
        <v>128</v>
      </c>
      <c r="E2605" s="1" t="s">
        <v>2257</v>
      </c>
      <c r="F2605">
        <v>20050117</v>
      </c>
      <c r="G2605">
        <v>54</v>
      </c>
      <c r="H2605">
        <v>103401</v>
      </c>
      <c r="J2605" s="1" t="s">
        <v>2156</v>
      </c>
      <c r="K2605" s="1" t="s">
        <v>177</v>
      </c>
      <c r="L2605" s="1" t="s">
        <v>2157</v>
      </c>
      <c r="M2605">
        <v>190</v>
      </c>
      <c r="N2605" s="1" t="s">
        <v>2160</v>
      </c>
      <c r="O2605">
        <v>25.5</v>
      </c>
      <c r="P2605">
        <v>102456</v>
      </c>
      <c r="R2605" s="1" t="s">
        <v>2156</v>
      </c>
      <c r="S2605" s="1" t="s">
        <v>201</v>
      </c>
      <c r="T2605" s="1" t="s">
        <v>2157</v>
      </c>
      <c r="U2605">
        <v>180</v>
      </c>
      <c r="V2605" s="1" t="s">
        <v>2161</v>
      </c>
      <c r="W2605">
        <v>30.3</v>
      </c>
      <c r="X2605" s="1" t="s">
        <v>1454</v>
      </c>
      <c r="Y2605">
        <v>5</v>
      </c>
      <c r="Z2605" s="1" t="s">
        <v>660</v>
      </c>
      <c r="AA2605">
        <v>134</v>
      </c>
      <c r="AB2605">
        <v>5</v>
      </c>
      <c r="AC2605">
        <v>2</v>
      </c>
      <c r="AD2605">
        <v>103</v>
      </c>
      <c r="AE2605">
        <v>73</v>
      </c>
      <c r="AF2605">
        <v>60</v>
      </c>
      <c r="AG2605">
        <v>17</v>
      </c>
      <c r="AH2605">
        <v>18</v>
      </c>
      <c r="AI2605">
        <v>1</v>
      </c>
      <c r="AJ2605">
        <v>2</v>
      </c>
      <c r="AK2605">
        <v>2</v>
      </c>
      <c r="AL2605">
        <v>9</v>
      </c>
      <c r="AM2605">
        <v>122</v>
      </c>
      <c r="AN2605">
        <v>66</v>
      </c>
      <c r="AO2605">
        <v>40</v>
      </c>
      <c r="AP2605">
        <v>25</v>
      </c>
      <c r="AQ2605">
        <v>17</v>
      </c>
      <c r="AR2605">
        <v>10</v>
      </c>
      <c r="AS2605">
        <v>17</v>
      </c>
      <c r="AT2605">
        <v>72</v>
      </c>
      <c r="AU2605">
        <v>560</v>
      </c>
      <c r="AV2605">
        <v>119</v>
      </c>
      <c r="AW2605">
        <v>380</v>
      </c>
    </row>
    <row r="2606" spans="1:49" x14ac:dyDescent="0.35">
      <c r="A2606" s="1" t="s">
        <v>1411</v>
      </c>
      <c r="B2606" s="1" t="s">
        <v>1412</v>
      </c>
      <c r="C2606" s="1" t="s">
        <v>14</v>
      </c>
      <c r="D2606">
        <v>128</v>
      </c>
      <c r="E2606" s="1" t="s">
        <v>2257</v>
      </c>
      <c r="F2606">
        <v>20050117</v>
      </c>
      <c r="G2606">
        <v>55</v>
      </c>
      <c r="H2606">
        <v>104269</v>
      </c>
      <c r="J2606" s="1" t="s">
        <v>2156</v>
      </c>
      <c r="K2606" s="1" t="s">
        <v>44</v>
      </c>
      <c r="L2606" s="1" t="s">
        <v>2172</v>
      </c>
      <c r="M2606">
        <v>188</v>
      </c>
      <c r="N2606" s="1" t="s">
        <v>2161</v>
      </c>
      <c r="O2606">
        <v>21.1</v>
      </c>
      <c r="P2606">
        <v>104180</v>
      </c>
      <c r="R2606" s="1" t="s">
        <v>2156</v>
      </c>
      <c r="S2606" s="1" t="s">
        <v>117</v>
      </c>
      <c r="T2606" s="1" t="s">
        <v>2172</v>
      </c>
      <c r="U2606">
        <v>193</v>
      </c>
      <c r="V2606" s="1" t="s">
        <v>2183</v>
      </c>
      <c r="W2606">
        <v>21.6</v>
      </c>
      <c r="X2606" s="1" t="s">
        <v>1455</v>
      </c>
      <c r="Y2606">
        <v>5</v>
      </c>
      <c r="Z2606" s="1" t="s">
        <v>660</v>
      </c>
      <c r="AA2606">
        <v>89</v>
      </c>
      <c r="AB2606">
        <v>5</v>
      </c>
      <c r="AC2606">
        <v>2</v>
      </c>
      <c r="AD2606">
        <v>69</v>
      </c>
      <c r="AE2606">
        <v>44</v>
      </c>
      <c r="AF2606">
        <v>36</v>
      </c>
      <c r="AG2606">
        <v>15</v>
      </c>
      <c r="AH2606">
        <v>13</v>
      </c>
      <c r="AI2606">
        <v>1</v>
      </c>
      <c r="AJ2606">
        <v>2</v>
      </c>
      <c r="AK2606">
        <v>6</v>
      </c>
      <c r="AL2606">
        <v>4</v>
      </c>
      <c r="AM2606">
        <v>85</v>
      </c>
      <c r="AN2606">
        <v>50</v>
      </c>
      <c r="AO2606">
        <v>30</v>
      </c>
      <c r="AP2606">
        <v>14</v>
      </c>
      <c r="AQ2606">
        <v>12</v>
      </c>
      <c r="AR2606">
        <v>12</v>
      </c>
      <c r="AS2606">
        <v>18</v>
      </c>
      <c r="AT2606">
        <v>36</v>
      </c>
      <c r="AU2606">
        <v>938</v>
      </c>
      <c r="AV2606">
        <v>70</v>
      </c>
      <c r="AW2606">
        <v>565</v>
      </c>
    </row>
    <row r="2607" spans="1:49" x14ac:dyDescent="0.35">
      <c r="A2607" s="1" t="s">
        <v>1411</v>
      </c>
      <c r="B2607" s="1" t="s">
        <v>1412</v>
      </c>
      <c r="C2607" s="1" t="s">
        <v>14</v>
      </c>
      <c r="D2607">
        <v>128</v>
      </c>
      <c r="E2607" s="1" t="s">
        <v>2257</v>
      </c>
      <c r="F2607">
        <v>20050117</v>
      </c>
      <c r="G2607">
        <v>56</v>
      </c>
      <c r="H2607">
        <v>103084</v>
      </c>
      <c r="I2607">
        <v>12</v>
      </c>
      <c r="J2607" s="1" t="s">
        <v>2156</v>
      </c>
      <c r="K2607" s="1" t="s">
        <v>677</v>
      </c>
      <c r="L2607" s="1" t="s">
        <v>2157</v>
      </c>
      <c r="M2607">
        <v>185</v>
      </c>
      <c r="N2607" s="1" t="s">
        <v>2165</v>
      </c>
      <c r="O2607">
        <v>27.1</v>
      </c>
      <c r="P2607">
        <v>104589</v>
      </c>
      <c r="R2607" s="1" t="s">
        <v>2173</v>
      </c>
      <c r="S2607" s="1" t="s">
        <v>266</v>
      </c>
      <c r="T2607" s="1" t="s">
        <v>2172</v>
      </c>
      <c r="U2607">
        <v>201</v>
      </c>
      <c r="V2607" s="1" t="s">
        <v>2184</v>
      </c>
      <c r="W2607">
        <v>19.399999999999999</v>
      </c>
      <c r="X2607" s="1" t="s">
        <v>1082</v>
      </c>
      <c r="Y2607">
        <v>5</v>
      </c>
      <c r="Z2607" s="1" t="s">
        <v>660</v>
      </c>
      <c r="AA2607">
        <v>122</v>
      </c>
      <c r="AB2607">
        <v>7</v>
      </c>
      <c r="AC2607">
        <v>3</v>
      </c>
      <c r="AD2607">
        <v>103</v>
      </c>
      <c r="AE2607">
        <v>71</v>
      </c>
      <c r="AF2607">
        <v>57</v>
      </c>
      <c r="AG2607">
        <v>15</v>
      </c>
      <c r="AH2607">
        <v>15</v>
      </c>
      <c r="AI2607">
        <v>6</v>
      </c>
      <c r="AJ2607">
        <v>7</v>
      </c>
      <c r="AK2607">
        <v>16</v>
      </c>
      <c r="AL2607">
        <v>8</v>
      </c>
      <c r="AM2607">
        <v>115</v>
      </c>
      <c r="AN2607">
        <v>63</v>
      </c>
      <c r="AO2607">
        <v>43</v>
      </c>
      <c r="AP2607">
        <v>23</v>
      </c>
      <c r="AQ2607">
        <v>15</v>
      </c>
      <c r="AR2607">
        <v>12</v>
      </c>
      <c r="AS2607">
        <v>16</v>
      </c>
      <c r="AT2607">
        <v>12</v>
      </c>
      <c r="AU2607">
        <v>1559</v>
      </c>
      <c r="AV2607">
        <v>302</v>
      </c>
      <c r="AW2607">
        <v>111</v>
      </c>
    </row>
    <row r="2608" spans="1:49" x14ac:dyDescent="0.35">
      <c r="A2608" s="1" t="s">
        <v>1411</v>
      </c>
      <c r="B2608" s="1" t="s">
        <v>1412</v>
      </c>
      <c r="C2608" s="1" t="s">
        <v>14</v>
      </c>
      <c r="D2608">
        <v>128</v>
      </c>
      <c r="E2608" s="1" t="s">
        <v>2257</v>
      </c>
      <c r="F2608">
        <v>20050117</v>
      </c>
      <c r="G2608">
        <v>57</v>
      </c>
      <c r="H2608">
        <v>103206</v>
      </c>
      <c r="I2608">
        <v>14</v>
      </c>
      <c r="J2608" s="1" t="s">
        <v>2156</v>
      </c>
      <c r="K2608" s="1" t="s">
        <v>29</v>
      </c>
      <c r="L2608" s="1" t="s">
        <v>2157</v>
      </c>
      <c r="M2608">
        <v>175</v>
      </c>
      <c r="N2608" s="1" t="s">
        <v>2171</v>
      </c>
      <c r="O2608">
        <v>26.6</v>
      </c>
      <c r="P2608">
        <v>103566</v>
      </c>
      <c r="R2608" s="1" t="s">
        <v>2156</v>
      </c>
      <c r="S2608" s="1" t="s">
        <v>522</v>
      </c>
      <c r="T2608" s="1" t="s">
        <v>2172</v>
      </c>
      <c r="U2608">
        <v>190</v>
      </c>
      <c r="V2608" s="1" t="s">
        <v>2171</v>
      </c>
      <c r="W2608">
        <v>24.6</v>
      </c>
      <c r="X2608" s="1" t="s">
        <v>1331</v>
      </c>
      <c r="Y2608">
        <v>5</v>
      </c>
      <c r="Z2608" s="1" t="s">
        <v>660</v>
      </c>
      <c r="AA2608">
        <v>114</v>
      </c>
      <c r="AB2608">
        <v>3</v>
      </c>
      <c r="AC2608">
        <v>2</v>
      </c>
      <c r="AD2608">
        <v>98</v>
      </c>
      <c r="AE2608">
        <v>64</v>
      </c>
      <c r="AF2608">
        <v>47</v>
      </c>
      <c r="AG2608">
        <v>16</v>
      </c>
      <c r="AH2608">
        <v>14</v>
      </c>
      <c r="AI2608">
        <v>6</v>
      </c>
      <c r="AJ2608">
        <v>8</v>
      </c>
      <c r="AK2608">
        <v>4</v>
      </c>
      <c r="AL2608">
        <v>5</v>
      </c>
      <c r="AM2608">
        <v>88</v>
      </c>
      <c r="AN2608">
        <v>56</v>
      </c>
      <c r="AO2608">
        <v>36</v>
      </c>
      <c r="AP2608">
        <v>10</v>
      </c>
      <c r="AQ2608">
        <v>14</v>
      </c>
      <c r="AR2608">
        <v>6</v>
      </c>
      <c r="AS2608">
        <v>12</v>
      </c>
      <c r="AT2608">
        <v>14</v>
      </c>
      <c r="AU2608">
        <v>1370</v>
      </c>
      <c r="AV2608">
        <v>51</v>
      </c>
      <c r="AW2608">
        <v>765</v>
      </c>
    </row>
    <row r="2609" spans="1:49" x14ac:dyDescent="0.35">
      <c r="A2609" s="1" t="s">
        <v>1411</v>
      </c>
      <c r="B2609" s="1" t="s">
        <v>1412</v>
      </c>
      <c r="C2609" s="1" t="s">
        <v>14</v>
      </c>
      <c r="D2609">
        <v>128</v>
      </c>
      <c r="E2609" s="1" t="s">
        <v>2257</v>
      </c>
      <c r="F2609">
        <v>20050117</v>
      </c>
      <c r="G2609">
        <v>58</v>
      </c>
      <c r="H2609">
        <v>103444</v>
      </c>
      <c r="J2609" s="1" t="s">
        <v>2159</v>
      </c>
      <c r="K2609" s="1" t="s">
        <v>218</v>
      </c>
      <c r="L2609" s="1" t="s">
        <v>2157</v>
      </c>
      <c r="M2609">
        <v>173</v>
      </c>
      <c r="N2609" s="1" t="s">
        <v>2196</v>
      </c>
      <c r="O2609">
        <v>25.3</v>
      </c>
      <c r="P2609">
        <v>103594</v>
      </c>
      <c r="R2609" s="1" t="s">
        <v>2159</v>
      </c>
      <c r="S2609" s="1" t="s">
        <v>410</v>
      </c>
      <c r="T2609" s="1" t="s">
        <v>2157</v>
      </c>
      <c r="U2609">
        <v>185</v>
      </c>
      <c r="V2609" s="1" t="s">
        <v>2176</v>
      </c>
      <c r="W2609">
        <v>24.5</v>
      </c>
      <c r="X2609" s="1" t="s">
        <v>1456</v>
      </c>
      <c r="Y2609">
        <v>5</v>
      </c>
      <c r="Z2609" s="1" t="s">
        <v>660</v>
      </c>
      <c r="AA2609">
        <v>285</v>
      </c>
      <c r="AB2609">
        <v>8</v>
      </c>
      <c r="AC2609">
        <v>15</v>
      </c>
      <c r="AD2609">
        <v>212</v>
      </c>
      <c r="AE2609">
        <v>108</v>
      </c>
      <c r="AF2609">
        <v>76</v>
      </c>
      <c r="AG2609">
        <v>51</v>
      </c>
      <c r="AH2609">
        <v>27</v>
      </c>
      <c r="AI2609">
        <v>22</v>
      </c>
      <c r="AJ2609">
        <v>27</v>
      </c>
      <c r="AK2609">
        <v>8</v>
      </c>
      <c r="AL2609">
        <v>7</v>
      </c>
      <c r="AM2609">
        <v>174</v>
      </c>
      <c r="AN2609">
        <v>94</v>
      </c>
      <c r="AO2609">
        <v>66</v>
      </c>
      <c r="AP2609">
        <v>39</v>
      </c>
      <c r="AQ2609">
        <v>26</v>
      </c>
      <c r="AR2609">
        <v>11</v>
      </c>
      <c r="AS2609">
        <v>18</v>
      </c>
      <c r="AT2609">
        <v>142</v>
      </c>
      <c r="AU2609">
        <v>314</v>
      </c>
      <c r="AV2609">
        <v>198</v>
      </c>
      <c r="AW2609">
        <v>208</v>
      </c>
    </row>
    <row r="2610" spans="1:49" x14ac:dyDescent="0.35">
      <c r="A2610" s="1" t="s">
        <v>1411</v>
      </c>
      <c r="B2610" s="1" t="s">
        <v>1412</v>
      </c>
      <c r="C2610" s="1" t="s">
        <v>14</v>
      </c>
      <c r="D2610">
        <v>128</v>
      </c>
      <c r="E2610" s="1" t="s">
        <v>2257</v>
      </c>
      <c r="F2610">
        <v>20050117</v>
      </c>
      <c r="G2610">
        <v>59</v>
      </c>
      <c r="H2610">
        <v>104259</v>
      </c>
      <c r="J2610" s="1" t="s">
        <v>2156</v>
      </c>
      <c r="K2610" s="1" t="s">
        <v>175</v>
      </c>
      <c r="L2610" s="1" t="s">
        <v>2157</v>
      </c>
      <c r="M2610">
        <v>178</v>
      </c>
      <c r="N2610" s="1" t="s">
        <v>2169</v>
      </c>
      <c r="O2610">
        <v>21.2</v>
      </c>
      <c r="P2610">
        <v>102202</v>
      </c>
      <c r="R2610" s="1" t="s">
        <v>2156</v>
      </c>
      <c r="S2610" s="1" t="s">
        <v>507</v>
      </c>
      <c r="T2610" s="1" t="s">
        <v>2172</v>
      </c>
      <c r="U2610">
        <v>190</v>
      </c>
      <c r="V2610" s="1" t="s">
        <v>2221</v>
      </c>
      <c r="W2610">
        <v>31.7</v>
      </c>
      <c r="X2610" s="1" t="s">
        <v>1457</v>
      </c>
      <c r="Y2610">
        <v>5</v>
      </c>
      <c r="Z2610" s="1" t="s">
        <v>660</v>
      </c>
      <c r="AA2610">
        <v>132</v>
      </c>
      <c r="AB2610">
        <v>1</v>
      </c>
      <c r="AC2610">
        <v>3</v>
      </c>
      <c r="AD2610">
        <v>94</v>
      </c>
      <c r="AE2610">
        <v>55</v>
      </c>
      <c r="AF2610">
        <v>44</v>
      </c>
      <c r="AG2610">
        <v>21</v>
      </c>
      <c r="AH2610">
        <v>14</v>
      </c>
      <c r="AI2610">
        <v>5</v>
      </c>
      <c r="AJ2610">
        <v>6</v>
      </c>
      <c r="AK2610">
        <v>4</v>
      </c>
      <c r="AL2610">
        <v>9</v>
      </c>
      <c r="AM2610">
        <v>105</v>
      </c>
      <c r="AN2610">
        <v>56</v>
      </c>
      <c r="AO2610">
        <v>38</v>
      </c>
      <c r="AP2610">
        <v>17</v>
      </c>
      <c r="AQ2610">
        <v>13</v>
      </c>
      <c r="AR2610">
        <v>13</v>
      </c>
      <c r="AS2610">
        <v>18</v>
      </c>
      <c r="AT2610">
        <v>102</v>
      </c>
      <c r="AU2610">
        <v>423</v>
      </c>
      <c r="AV2610">
        <v>80</v>
      </c>
      <c r="AW2610">
        <v>479</v>
      </c>
    </row>
    <row r="2611" spans="1:49" x14ac:dyDescent="0.35">
      <c r="A2611" s="1" t="s">
        <v>1411</v>
      </c>
      <c r="B2611" s="1" t="s">
        <v>1412</v>
      </c>
      <c r="C2611" s="1" t="s">
        <v>14</v>
      </c>
      <c r="D2611">
        <v>128</v>
      </c>
      <c r="E2611" s="1" t="s">
        <v>2257</v>
      </c>
      <c r="F2611">
        <v>20050117</v>
      </c>
      <c r="G2611">
        <v>60</v>
      </c>
      <c r="H2611">
        <v>103454</v>
      </c>
      <c r="I2611">
        <v>18</v>
      </c>
      <c r="J2611" s="1" t="s">
        <v>2156</v>
      </c>
      <c r="K2611" s="1" t="s">
        <v>54</v>
      </c>
      <c r="L2611" s="1" t="s">
        <v>2157</v>
      </c>
      <c r="M2611">
        <v>183</v>
      </c>
      <c r="N2611" s="1" t="s">
        <v>2177</v>
      </c>
      <c r="O2611">
        <v>25.2</v>
      </c>
      <c r="P2611">
        <v>102179</v>
      </c>
      <c r="R2611" s="1" t="s">
        <v>2156</v>
      </c>
      <c r="S2611" s="1" t="s">
        <v>347</v>
      </c>
      <c r="T2611" s="1" t="s">
        <v>2157</v>
      </c>
      <c r="U2611">
        <v>185</v>
      </c>
      <c r="V2611" s="1" t="s">
        <v>2171</v>
      </c>
      <c r="W2611">
        <v>31.8</v>
      </c>
      <c r="X2611" s="1" t="s">
        <v>1458</v>
      </c>
      <c r="Y2611">
        <v>5</v>
      </c>
      <c r="Z2611" s="1" t="s">
        <v>660</v>
      </c>
      <c r="AA2611">
        <v>230</v>
      </c>
      <c r="AB2611">
        <v>9</v>
      </c>
      <c r="AC2611">
        <v>6</v>
      </c>
      <c r="AD2611">
        <v>141</v>
      </c>
      <c r="AE2611">
        <v>81</v>
      </c>
      <c r="AF2611">
        <v>66</v>
      </c>
      <c r="AG2611">
        <v>36</v>
      </c>
      <c r="AH2611">
        <v>21</v>
      </c>
      <c r="AI2611">
        <v>9</v>
      </c>
      <c r="AJ2611">
        <v>10</v>
      </c>
      <c r="AK2611">
        <v>11</v>
      </c>
      <c r="AL2611">
        <v>8</v>
      </c>
      <c r="AM2611">
        <v>152</v>
      </c>
      <c r="AN2611">
        <v>84</v>
      </c>
      <c r="AO2611">
        <v>60</v>
      </c>
      <c r="AP2611">
        <v>34</v>
      </c>
      <c r="AQ2611">
        <v>20</v>
      </c>
      <c r="AR2611">
        <v>12</v>
      </c>
      <c r="AS2611">
        <v>16</v>
      </c>
      <c r="AT2611">
        <v>19</v>
      </c>
      <c r="AU2611">
        <v>1320</v>
      </c>
      <c r="AV2611">
        <v>76</v>
      </c>
      <c r="AW2611">
        <v>493</v>
      </c>
    </row>
    <row r="2612" spans="1:49" x14ac:dyDescent="0.35">
      <c r="A2612" s="1" t="s">
        <v>1411</v>
      </c>
      <c r="B2612" s="1" t="s">
        <v>1412</v>
      </c>
      <c r="C2612" s="1" t="s">
        <v>14</v>
      </c>
      <c r="D2612">
        <v>128</v>
      </c>
      <c r="E2612" s="1" t="s">
        <v>2257</v>
      </c>
      <c r="F2612">
        <v>20050117</v>
      </c>
      <c r="G2612">
        <v>61</v>
      </c>
      <c r="H2612">
        <v>103781</v>
      </c>
      <c r="I2612">
        <v>32</v>
      </c>
      <c r="J2612" s="1" t="s">
        <v>2156</v>
      </c>
      <c r="K2612" s="1" t="s">
        <v>50</v>
      </c>
      <c r="L2612" s="1" t="s">
        <v>2172</v>
      </c>
      <c r="M2612">
        <v>183</v>
      </c>
      <c r="N2612" s="1" t="s">
        <v>2176</v>
      </c>
      <c r="O2612">
        <v>23.6</v>
      </c>
      <c r="P2612">
        <v>103171</v>
      </c>
      <c r="R2612" s="1" t="s">
        <v>2156</v>
      </c>
      <c r="S2612" s="1" t="s">
        <v>192</v>
      </c>
      <c r="T2612" s="1" t="s">
        <v>2157</v>
      </c>
      <c r="U2612">
        <v>185</v>
      </c>
      <c r="V2612" s="1" t="s">
        <v>2192</v>
      </c>
      <c r="W2612">
        <v>26.7</v>
      </c>
      <c r="X2612" s="1" t="s">
        <v>2271</v>
      </c>
      <c r="Y2612">
        <v>5</v>
      </c>
      <c r="Z2612" s="1" t="s">
        <v>660</v>
      </c>
      <c r="AA2612">
        <v>25</v>
      </c>
      <c r="AB2612">
        <v>0</v>
      </c>
      <c r="AC2612">
        <v>1</v>
      </c>
      <c r="AD2612">
        <v>17</v>
      </c>
      <c r="AE2612">
        <v>7</v>
      </c>
      <c r="AF2612">
        <v>5</v>
      </c>
      <c r="AG2612">
        <v>5</v>
      </c>
      <c r="AH2612">
        <v>3</v>
      </c>
      <c r="AI2612">
        <v>0</v>
      </c>
      <c r="AJ2612">
        <v>1</v>
      </c>
      <c r="AK2612">
        <v>2</v>
      </c>
      <c r="AL2612">
        <v>1</v>
      </c>
      <c r="AM2612">
        <v>20</v>
      </c>
      <c r="AN2612">
        <v>8</v>
      </c>
      <c r="AO2612">
        <v>4</v>
      </c>
      <c r="AP2612">
        <v>6</v>
      </c>
      <c r="AQ2612">
        <v>3</v>
      </c>
      <c r="AR2612">
        <v>1</v>
      </c>
      <c r="AS2612">
        <v>2</v>
      </c>
      <c r="AT2612">
        <v>34</v>
      </c>
      <c r="AU2612">
        <v>955</v>
      </c>
      <c r="AV2612">
        <v>85</v>
      </c>
      <c r="AW2612">
        <v>462</v>
      </c>
    </row>
    <row r="2613" spans="1:49" x14ac:dyDescent="0.35">
      <c r="A2613" s="1" t="s">
        <v>1411</v>
      </c>
      <c r="B2613" s="1" t="s">
        <v>1412</v>
      </c>
      <c r="C2613" s="1" t="s">
        <v>14</v>
      </c>
      <c r="D2613">
        <v>128</v>
      </c>
      <c r="E2613" s="1" t="s">
        <v>2257</v>
      </c>
      <c r="F2613">
        <v>20050117</v>
      </c>
      <c r="G2613">
        <v>62</v>
      </c>
      <c r="H2613">
        <v>103516</v>
      </c>
      <c r="J2613" s="1" t="s">
        <v>2173</v>
      </c>
      <c r="K2613" s="1" t="s">
        <v>795</v>
      </c>
      <c r="L2613" s="1" t="s">
        <v>2157</v>
      </c>
      <c r="M2613">
        <v>180</v>
      </c>
      <c r="N2613" s="1" t="s">
        <v>2184</v>
      </c>
      <c r="O2613">
        <v>24.8</v>
      </c>
      <c r="P2613">
        <v>103581</v>
      </c>
      <c r="R2613" s="1" t="s">
        <v>2156</v>
      </c>
      <c r="S2613" s="1" t="s">
        <v>1027</v>
      </c>
      <c r="T2613" s="1" t="s">
        <v>2157</v>
      </c>
      <c r="U2613">
        <v>183</v>
      </c>
      <c r="V2613" s="1" t="s">
        <v>2182</v>
      </c>
      <c r="W2613">
        <v>24.5</v>
      </c>
      <c r="X2613" s="1" t="s">
        <v>2272</v>
      </c>
      <c r="Y2613">
        <v>5</v>
      </c>
      <c r="Z2613" s="1" t="s">
        <v>660</v>
      </c>
      <c r="AA2613">
        <v>130</v>
      </c>
      <c r="AB2613">
        <v>13</v>
      </c>
      <c r="AC2613">
        <v>8</v>
      </c>
      <c r="AD2613">
        <v>112</v>
      </c>
      <c r="AE2613">
        <v>64</v>
      </c>
      <c r="AF2613">
        <v>46</v>
      </c>
      <c r="AG2613">
        <v>21</v>
      </c>
      <c r="AH2613">
        <v>16</v>
      </c>
      <c r="AI2613">
        <v>10</v>
      </c>
      <c r="AJ2613">
        <v>14</v>
      </c>
      <c r="AK2613">
        <v>4</v>
      </c>
      <c r="AL2613">
        <v>4</v>
      </c>
      <c r="AM2613">
        <v>104</v>
      </c>
      <c r="AN2613">
        <v>69</v>
      </c>
      <c r="AO2613">
        <v>43</v>
      </c>
      <c r="AP2613">
        <v>15</v>
      </c>
      <c r="AQ2613">
        <v>16</v>
      </c>
      <c r="AR2613">
        <v>5</v>
      </c>
      <c r="AS2613">
        <v>12</v>
      </c>
      <c r="AT2613">
        <v>343</v>
      </c>
      <c r="AU2613">
        <v>90</v>
      </c>
      <c r="AV2613">
        <v>110</v>
      </c>
      <c r="AW2613">
        <v>400</v>
      </c>
    </row>
    <row r="2614" spans="1:49" x14ac:dyDescent="0.35">
      <c r="A2614" s="1" t="s">
        <v>1411</v>
      </c>
      <c r="B2614" s="1" t="s">
        <v>1412</v>
      </c>
      <c r="C2614" s="1" t="s">
        <v>14</v>
      </c>
      <c r="D2614">
        <v>128</v>
      </c>
      <c r="E2614" s="1" t="s">
        <v>2257</v>
      </c>
      <c r="F2614">
        <v>20050117</v>
      </c>
      <c r="G2614">
        <v>63</v>
      </c>
      <c r="H2614">
        <v>102257</v>
      </c>
      <c r="J2614" s="1" t="s">
        <v>2156</v>
      </c>
      <c r="K2614" s="1" t="s">
        <v>60</v>
      </c>
      <c r="L2614" s="1" t="s">
        <v>2172</v>
      </c>
      <c r="M2614">
        <v>193</v>
      </c>
      <c r="N2614" s="1" t="s">
        <v>2163</v>
      </c>
      <c r="O2614">
        <v>31.3</v>
      </c>
      <c r="P2614">
        <v>102035</v>
      </c>
      <c r="R2614" s="1" t="s">
        <v>2156</v>
      </c>
      <c r="S2614" s="1" t="s">
        <v>189</v>
      </c>
      <c r="T2614" s="1" t="s">
        <v>2157</v>
      </c>
      <c r="U2614">
        <v>183</v>
      </c>
      <c r="V2614" s="1" t="s">
        <v>2179</v>
      </c>
      <c r="W2614">
        <v>32.799999999999997</v>
      </c>
      <c r="X2614" s="1" t="s">
        <v>1459</v>
      </c>
      <c r="Y2614">
        <v>5</v>
      </c>
      <c r="Z2614" s="1" t="s">
        <v>660</v>
      </c>
      <c r="AA2614">
        <v>163</v>
      </c>
      <c r="AB2614">
        <v>14</v>
      </c>
      <c r="AC2614">
        <v>9</v>
      </c>
      <c r="AD2614">
        <v>120</v>
      </c>
      <c r="AE2614">
        <v>69</v>
      </c>
      <c r="AF2614">
        <v>51</v>
      </c>
      <c r="AG2614">
        <v>25</v>
      </c>
      <c r="AH2614">
        <v>18</v>
      </c>
      <c r="AI2614">
        <v>7</v>
      </c>
      <c r="AJ2614">
        <v>10</v>
      </c>
      <c r="AK2614">
        <v>1</v>
      </c>
      <c r="AL2614">
        <v>8</v>
      </c>
      <c r="AM2614">
        <v>130</v>
      </c>
      <c r="AN2614">
        <v>73</v>
      </c>
      <c r="AO2614">
        <v>49</v>
      </c>
      <c r="AP2614">
        <v>28</v>
      </c>
      <c r="AQ2614">
        <v>18</v>
      </c>
      <c r="AR2614">
        <v>8</v>
      </c>
      <c r="AS2614">
        <v>13</v>
      </c>
      <c r="AT2614">
        <v>48</v>
      </c>
      <c r="AU2614">
        <v>805</v>
      </c>
      <c r="AV2614">
        <v>73</v>
      </c>
      <c r="AW2614">
        <v>530</v>
      </c>
    </row>
    <row r="2615" spans="1:49" x14ac:dyDescent="0.35">
      <c r="A2615" s="1" t="s">
        <v>1411</v>
      </c>
      <c r="B2615" s="1" t="s">
        <v>1412</v>
      </c>
      <c r="C2615" s="1" t="s">
        <v>14</v>
      </c>
      <c r="D2615">
        <v>128</v>
      </c>
      <c r="E2615" s="1" t="s">
        <v>2257</v>
      </c>
      <c r="F2615">
        <v>20050117</v>
      </c>
      <c r="G2615">
        <v>64</v>
      </c>
      <c r="H2615">
        <v>104053</v>
      </c>
      <c r="I2615">
        <v>2</v>
      </c>
      <c r="J2615" s="1" t="s">
        <v>2156</v>
      </c>
      <c r="K2615" s="1" t="s">
        <v>92</v>
      </c>
      <c r="L2615" s="1" t="s">
        <v>2157</v>
      </c>
      <c r="M2615">
        <v>188</v>
      </c>
      <c r="N2615" s="1" t="s">
        <v>2164</v>
      </c>
      <c r="O2615">
        <v>22.3</v>
      </c>
      <c r="P2615">
        <v>103789</v>
      </c>
      <c r="R2615" s="1" t="s">
        <v>2156</v>
      </c>
      <c r="S2615" s="1" t="s">
        <v>123</v>
      </c>
      <c r="T2615" s="1" t="s">
        <v>2172</v>
      </c>
      <c r="U2615">
        <v>188</v>
      </c>
      <c r="V2615" s="1" t="s">
        <v>2186</v>
      </c>
      <c r="W2615">
        <v>23.6</v>
      </c>
      <c r="X2615" s="1" t="s">
        <v>1460</v>
      </c>
      <c r="Y2615">
        <v>5</v>
      </c>
      <c r="Z2615" s="1" t="s">
        <v>660</v>
      </c>
      <c r="AA2615">
        <v>92</v>
      </c>
      <c r="AB2615">
        <v>11</v>
      </c>
      <c r="AC2615">
        <v>0</v>
      </c>
      <c r="AD2615">
        <v>71</v>
      </c>
      <c r="AE2615">
        <v>47</v>
      </c>
      <c r="AF2615">
        <v>40</v>
      </c>
      <c r="AG2615">
        <v>18</v>
      </c>
      <c r="AH2615">
        <v>14</v>
      </c>
      <c r="AI2615">
        <v>4</v>
      </c>
      <c r="AJ2615">
        <v>4</v>
      </c>
      <c r="AK2615">
        <v>5</v>
      </c>
      <c r="AL2615">
        <v>7</v>
      </c>
      <c r="AM2615">
        <v>81</v>
      </c>
      <c r="AN2615">
        <v>54</v>
      </c>
      <c r="AO2615">
        <v>29</v>
      </c>
      <c r="AP2615">
        <v>14</v>
      </c>
      <c r="AQ2615">
        <v>13</v>
      </c>
      <c r="AR2615">
        <v>4</v>
      </c>
      <c r="AS2615">
        <v>9</v>
      </c>
      <c r="AT2615">
        <v>2</v>
      </c>
      <c r="AU2615">
        <v>3655</v>
      </c>
      <c r="AV2615">
        <v>75</v>
      </c>
      <c r="AW2615">
        <v>510</v>
      </c>
    </row>
    <row r="2616" spans="1:49" x14ac:dyDescent="0.35">
      <c r="A2616" s="1" t="s">
        <v>1411</v>
      </c>
      <c r="B2616" s="1" t="s">
        <v>1412</v>
      </c>
      <c r="C2616" s="1" t="s">
        <v>14</v>
      </c>
      <c r="D2616">
        <v>128</v>
      </c>
      <c r="E2616" s="1" t="s">
        <v>2257</v>
      </c>
      <c r="F2616">
        <v>20050117</v>
      </c>
      <c r="G2616">
        <v>65</v>
      </c>
      <c r="H2616">
        <v>103819</v>
      </c>
      <c r="I2616">
        <v>1</v>
      </c>
      <c r="J2616" s="1" t="s">
        <v>2156</v>
      </c>
      <c r="K2616" s="1" t="s">
        <v>111</v>
      </c>
      <c r="L2616" s="1" t="s">
        <v>2157</v>
      </c>
      <c r="M2616">
        <v>185</v>
      </c>
      <c r="N2616" s="1" t="s">
        <v>2181</v>
      </c>
      <c r="O2616">
        <v>23.4</v>
      </c>
      <c r="P2616">
        <v>102863</v>
      </c>
      <c r="R2616" s="1" t="s">
        <v>2159</v>
      </c>
      <c r="S2616" s="1" t="s">
        <v>501</v>
      </c>
      <c r="T2616" s="1" t="s">
        <v>2157</v>
      </c>
      <c r="U2616">
        <v>175</v>
      </c>
      <c r="V2616" s="1" t="s">
        <v>2220</v>
      </c>
      <c r="W2616">
        <v>28.3</v>
      </c>
      <c r="X2616" s="1" t="s">
        <v>1112</v>
      </c>
      <c r="Y2616">
        <v>5</v>
      </c>
      <c r="Z2616" s="1" t="s">
        <v>18</v>
      </c>
      <c r="AA2616">
        <v>113</v>
      </c>
      <c r="AB2616">
        <v>7</v>
      </c>
      <c r="AC2616">
        <v>0</v>
      </c>
      <c r="AD2616">
        <v>84</v>
      </c>
      <c r="AE2616">
        <v>59</v>
      </c>
      <c r="AF2616">
        <v>45</v>
      </c>
      <c r="AG2616">
        <v>17</v>
      </c>
      <c r="AH2616">
        <v>15</v>
      </c>
      <c r="AI2616">
        <v>3</v>
      </c>
      <c r="AJ2616">
        <v>4</v>
      </c>
      <c r="AK2616">
        <v>7</v>
      </c>
      <c r="AL2616">
        <v>3</v>
      </c>
      <c r="AM2616">
        <v>105</v>
      </c>
      <c r="AN2616">
        <v>71</v>
      </c>
      <c r="AO2616">
        <v>39</v>
      </c>
      <c r="AP2616">
        <v>21</v>
      </c>
      <c r="AQ2616">
        <v>14</v>
      </c>
      <c r="AR2616">
        <v>7</v>
      </c>
      <c r="AS2616">
        <v>11</v>
      </c>
      <c r="AT2616">
        <v>1</v>
      </c>
      <c r="AU2616">
        <v>6525</v>
      </c>
      <c r="AV2616">
        <v>203</v>
      </c>
      <c r="AW2616">
        <v>203</v>
      </c>
    </row>
    <row r="2617" spans="1:49" x14ac:dyDescent="0.35">
      <c r="A2617" s="1" t="s">
        <v>1411</v>
      </c>
      <c r="B2617" s="1" t="s">
        <v>1412</v>
      </c>
      <c r="C2617" s="1" t="s">
        <v>14</v>
      </c>
      <c r="D2617">
        <v>128</v>
      </c>
      <c r="E2617" s="1" t="s">
        <v>2257</v>
      </c>
      <c r="F2617">
        <v>20050117</v>
      </c>
      <c r="G2617">
        <v>66</v>
      </c>
      <c r="H2617">
        <v>103813</v>
      </c>
      <c r="J2617" s="1" t="s">
        <v>2156</v>
      </c>
      <c r="K2617" s="1" t="s">
        <v>130</v>
      </c>
      <c r="L2617" s="1" t="s">
        <v>2172</v>
      </c>
      <c r="M2617">
        <v>185</v>
      </c>
      <c r="N2617" s="1" t="s">
        <v>2188</v>
      </c>
      <c r="O2617">
        <v>23.4</v>
      </c>
      <c r="P2617">
        <v>103387</v>
      </c>
      <c r="Q2617">
        <v>27</v>
      </c>
      <c r="R2617" s="1" t="s">
        <v>2156</v>
      </c>
      <c r="S2617" s="1" t="s">
        <v>142</v>
      </c>
      <c r="T2617" s="1" t="s">
        <v>2157</v>
      </c>
      <c r="U2617">
        <v>185</v>
      </c>
      <c r="V2617" s="1" t="s">
        <v>2190</v>
      </c>
      <c r="W2617">
        <v>25.5</v>
      </c>
      <c r="X2617" s="1" t="s">
        <v>1252</v>
      </c>
      <c r="Y2617">
        <v>5</v>
      </c>
      <c r="Z2617" s="1" t="s">
        <v>18</v>
      </c>
      <c r="AA2617">
        <v>106</v>
      </c>
      <c r="AB2617">
        <v>5</v>
      </c>
      <c r="AC2617">
        <v>0</v>
      </c>
      <c r="AD2617">
        <v>89</v>
      </c>
      <c r="AE2617">
        <v>65</v>
      </c>
      <c r="AF2617">
        <v>49</v>
      </c>
      <c r="AG2617">
        <v>14</v>
      </c>
      <c r="AH2617">
        <v>14</v>
      </c>
      <c r="AI2617">
        <v>3</v>
      </c>
      <c r="AJ2617">
        <v>3</v>
      </c>
      <c r="AK2617">
        <v>5</v>
      </c>
      <c r="AL2617">
        <v>4</v>
      </c>
      <c r="AM2617">
        <v>76</v>
      </c>
      <c r="AN2617">
        <v>47</v>
      </c>
      <c r="AO2617">
        <v>30</v>
      </c>
      <c r="AP2617">
        <v>15</v>
      </c>
      <c r="AQ2617">
        <v>13</v>
      </c>
      <c r="AR2617">
        <v>1</v>
      </c>
      <c r="AS2617">
        <v>5</v>
      </c>
      <c r="AT2617">
        <v>87</v>
      </c>
      <c r="AU2617">
        <v>459</v>
      </c>
      <c r="AV2617">
        <v>28</v>
      </c>
      <c r="AW2617">
        <v>1130</v>
      </c>
    </row>
    <row r="2618" spans="1:49" x14ac:dyDescent="0.35">
      <c r="A2618" s="1" t="s">
        <v>1411</v>
      </c>
      <c r="B2618" s="1" t="s">
        <v>1412</v>
      </c>
      <c r="C2618" s="1" t="s">
        <v>14</v>
      </c>
      <c r="D2618">
        <v>128</v>
      </c>
      <c r="E2618" s="1" t="s">
        <v>2257</v>
      </c>
      <c r="F2618">
        <v>20050117</v>
      </c>
      <c r="G2618">
        <v>67</v>
      </c>
      <c r="H2618">
        <v>104571</v>
      </c>
      <c r="J2618" s="1" t="s">
        <v>2159</v>
      </c>
      <c r="K2618" s="1" t="s">
        <v>286</v>
      </c>
      <c r="L2618" s="1" t="s">
        <v>2157</v>
      </c>
      <c r="M2618">
        <v>183</v>
      </c>
      <c r="N2618" s="1" t="s">
        <v>2202</v>
      </c>
      <c r="O2618">
        <v>19.5</v>
      </c>
      <c r="P2618">
        <v>103344</v>
      </c>
      <c r="Q2618">
        <v>22</v>
      </c>
      <c r="R2618" s="1" t="s">
        <v>2156</v>
      </c>
      <c r="S2618" s="1" t="s">
        <v>78</v>
      </c>
      <c r="T2618" s="1" t="s">
        <v>2157</v>
      </c>
      <c r="U2618">
        <v>193</v>
      </c>
      <c r="V2618" s="1" t="s">
        <v>2178</v>
      </c>
      <c r="W2618">
        <v>25.8</v>
      </c>
      <c r="X2618" s="1" t="s">
        <v>1461</v>
      </c>
      <c r="Y2618">
        <v>5</v>
      </c>
      <c r="Z2618" s="1" t="s">
        <v>18</v>
      </c>
      <c r="AA2618">
        <v>166</v>
      </c>
      <c r="AB2618">
        <v>13</v>
      </c>
      <c r="AC2618">
        <v>3</v>
      </c>
      <c r="AD2618">
        <v>117</v>
      </c>
      <c r="AE2618">
        <v>67</v>
      </c>
      <c r="AF2618">
        <v>54</v>
      </c>
      <c r="AG2618">
        <v>36</v>
      </c>
      <c r="AH2618">
        <v>21</v>
      </c>
      <c r="AI2618">
        <v>7</v>
      </c>
      <c r="AJ2618">
        <v>8</v>
      </c>
      <c r="AK2618">
        <v>20</v>
      </c>
      <c r="AL2618">
        <v>1</v>
      </c>
      <c r="AM2618">
        <v>141</v>
      </c>
      <c r="AN2618">
        <v>86</v>
      </c>
      <c r="AO2618">
        <v>64</v>
      </c>
      <c r="AP2618">
        <v>25</v>
      </c>
      <c r="AQ2618">
        <v>21</v>
      </c>
      <c r="AR2618">
        <v>10</v>
      </c>
      <c r="AS2618">
        <v>14</v>
      </c>
      <c r="AT2618">
        <v>155</v>
      </c>
      <c r="AU2618">
        <v>285</v>
      </c>
      <c r="AV2618">
        <v>22</v>
      </c>
      <c r="AW2618">
        <v>1235</v>
      </c>
    </row>
    <row r="2619" spans="1:49" x14ac:dyDescent="0.35">
      <c r="A2619" s="1" t="s">
        <v>1411</v>
      </c>
      <c r="B2619" s="1" t="s">
        <v>1412</v>
      </c>
      <c r="C2619" s="1" t="s">
        <v>14</v>
      </c>
      <c r="D2619">
        <v>128</v>
      </c>
      <c r="E2619" s="1" t="s">
        <v>2257</v>
      </c>
      <c r="F2619">
        <v>20050117</v>
      </c>
      <c r="G2619">
        <v>68</v>
      </c>
      <c r="H2619">
        <v>103990</v>
      </c>
      <c r="I2619">
        <v>13</v>
      </c>
      <c r="J2619" s="1" t="s">
        <v>2156</v>
      </c>
      <c r="K2619" s="1" t="s">
        <v>65</v>
      </c>
      <c r="L2619" s="1" t="s">
        <v>2157</v>
      </c>
      <c r="M2619">
        <v>180</v>
      </c>
      <c r="N2619" s="1" t="s">
        <v>2161</v>
      </c>
      <c r="O2619">
        <v>22.7</v>
      </c>
      <c r="P2619">
        <v>102720</v>
      </c>
      <c r="R2619" s="1" t="s">
        <v>2159</v>
      </c>
      <c r="S2619" s="1" t="s">
        <v>16</v>
      </c>
      <c r="T2619" s="1" t="s">
        <v>2157</v>
      </c>
      <c r="U2619">
        <v>178</v>
      </c>
      <c r="V2619" s="1" t="s">
        <v>2160</v>
      </c>
      <c r="W2619">
        <v>28.9</v>
      </c>
      <c r="X2619" s="1" t="s">
        <v>1462</v>
      </c>
      <c r="Y2619">
        <v>5</v>
      </c>
      <c r="Z2619" s="1" t="s">
        <v>18</v>
      </c>
      <c r="AA2619">
        <v>160</v>
      </c>
      <c r="AB2619">
        <v>16</v>
      </c>
      <c r="AC2619">
        <v>8</v>
      </c>
      <c r="AD2619">
        <v>112</v>
      </c>
      <c r="AE2619">
        <v>64</v>
      </c>
      <c r="AF2619">
        <v>46</v>
      </c>
      <c r="AG2619">
        <v>24</v>
      </c>
      <c r="AH2619">
        <v>18</v>
      </c>
      <c r="AI2619">
        <v>3</v>
      </c>
      <c r="AJ2619">
        <v>7</v>
      </c>
      <c r="AK2619">
        <v>3</v>
      </c>
      <c r="AL2619">
        <v>3</v>
      </c>
      <c r="AM2619">
        <v>128</v>
      </c>
      <c r="AN2619">
        <v>71</v>
      </c>
      <c r="AO2619">
        <v>45</v>
      </c>
      <c r="AP2619">
        <v>28</v>
      </c>
      <c r="AQ2619">
        <v>18</v>
      </c>
      <c r="AR2619">
        <v>10</v>
      </c>
      <c r="AS2619">
        <v>16</v>
      </c>
      <c r="AT2619">
        <v>13</v>
      </c>
      <c r="AU2619">
        <v>1430</v>
      </c>
      <c r="AV2619">
        <v>101</v>
      </c>
      <c r="AW2619">
        <v>432</v>
      </c>
    </row>
    <row r="2620" spans="1:49" x14ac:dyDescent="0.35">
      <c r="A2620" s="1" t="s">
        <v>1411</v>
      </c>
      <c r="B2620" s="1" t="s">
        <v>1412</v>
      </c>
      <c r="C2620" s="1" t="s">
        <v>14</v>
      </c>
      <c r="D2620">
        <v>128</v>
      </c>
      <c r="E2620" s="1" t="s">
        <v>2257</v>
      </c>
      <c r="F2620">
        <v>20050117</v>
      </c>
      <c r="G2620">
        <v>69</v>
      </c>
      <c r="H2620">
        <v>104026</v>
      </c>
      <c r="I2620">
        <v>11</v>
      </c>
      <c r="J2620" s="1" t="s">
        <v>2156</v>
      </c>
      <c r="K2620" s="1" t="s">
        <v>376</v>
      </c>
      <c r="L2620" s="1" t="s">
        <v>2157</v>
      </c>
      <c r="M2620">
        <v>198</v>
      </c>
      <c r="N2620" s="1" t="s">
        <v>2179</v>
      </c>
      <c r="O2620">
        <v>22.5</v>
      </c>
      <c r="P2620">
        <v>103193</v>
      </c>
      <c r="R2620" s="1" t="s">
        <v>2156</v>
      </c>
      <c r="S2620" s="1" t="s">
        <v>236</v>
      </c>
      <c r="T2620" s="1" t="s">
        <v>2157</v>
      </c>
      <c r="U2620">
        <v>196</v>
      </c>
      <c r="V2620" s="1" t="s">
        <v>2192</v>
      </c>
      <c r="W2620">
        <v>26.6</v>
      </c>
      <c r="X2620" s="1" t="s">
        <v>1463</v>
      </c>
      <c r="Y2620">
        <v>5</v>
      </c>
      <c r="Z2620" s="1" t="s">
        <v>18</v>
      </c>
      <c r="AA2620">
        <v>110</v>
      </c>
      <c r="AB2620">
        <v>21</v>
      </c>
      <c r="AC2620">
        <v>4</v>
      </c>
      <c r="AD2620">
        <v>105</v>
      </c>
      <c r="AE2620">
        <v>65</v>
      </c>
      <c r="AF2620">
        <v>50</v>
      </c>
      <c r="AG2620">
        <v>23</v>
      </c>
      <c r="AH2620">
        <v>16</v>
      </c>
      <c r="AI2620">
        <v>3</v>
      </c>
      <c r="AJ2620">
        <v>3</v>
      </c>
      <c r="AK2620">
        <v>5</v>
      </c>
      <c r="AL2620">
        <v>2</v>
      </c>
      <c r="AM2620">
        <v>88</v>
      </c>
      <c r="AN2620">
        <v>55</v>
      </c>
      <c r="AO2620">
        <v>41</v>
      </c>
      <c r="AP2620">
        <v>19</v>
      </c>
      <c r="AQ2620">
        <v>15</v>
      </c>
      <c r="AR2620">
        <v>3</v>
      </c>
      <c r="AS2620">
        <v>6</v>
      </c>
      <c r="AT2620">
        <v>11</v>
      </c>
      <c r="AU2620">
        <v>1745</v>
      </c>
      <c r="AV2620">
        <v>91</v>
      </c>
      <c r="AW2620">
        <v>448</v>
      </c>
    </row>
    <row r="2621" spans="1:49" x14ac:dyDescent="0.35">
      <c r="A2621" s="1" t="s">
        <v>1411</v>
      </c>
      <c r="B2621" s="1" t="s">
        <v>1412</v>
      </c>
      <c r="C2621" s="1" t="s">
        <v>14</v>
      </c>
      <c r="D2621">
        <v>128</v>
      </c>
      <c r="E2621" s="1" t="s">
        <v>2257</v>
      </c>
      <c r="F2621">
        <v>20050117</v>
      </c>
      <c r="G2621">
        <v>70</v>
      </c>
      <c r="H2621">
        <v>103852</v>
      </c>
      <c r="I2621">
        <v>24</v>
      </c>
      <c r="J2621" s="1" t="s">
        <v>2156</v>
      </c>
      <c r="K2621" s="1" t="s">
        <v>30</v>
      </c>
      <c r="L2621" s="1" t="s">
        <v>2172</v>
      </c>
      <c r="M2621">
        <v>188</v>
      </c>
      <c r="N2621" s="1" t="s">
        <v>2161</v>
      </c>
      <c r="O2621">
        <v>23.3</v>
      </c>
      <c r="P2621">
        <v>102227</v>
      </c>
      <c r="R2621" s="1" t="s">
        <v>2156</v>
      </c>
      <c r="S2621" s="1" t="s">
        <v>281</v>
      </c>
      <c r="T2621" s="1" t="s">
        <v>2157</v>
      </c>
      <c r="U2621">
        <v>180</v>
      </c>
      <c r="V2621" s="1" t="s">
        <v>2200</v>
      </c>
      <c r="W2621">
        <v>31.6</v>
      </c>
      <c r="X2621" s="1" t="s">
        <v>1464</v>
      </c>
      <c r="Y2621">
        <v>5</v>
      </c>
      <c r="Z2621" s="1" t="s">
        <v>18</v>
      </c>
      <c r="AA2621">
        <v>161</v>
      </c>
      <c r="AB2621">
        <v>17</v>
      </c>
      <c r="AC2621">
        <v>3</v>
      </c>
      <c r="AD2621">
        <v>134</v>
      </c>
      <c r="AE2621">
        <v>81</v>
      </c>
      <c r="AF2621">
        <v>66</v>
      </c>
      <c r="AG2621">
        <v>21</v>
      </c>
      <c r="AH2621">
        <v>21</v>
      </c>
      <c r="AI2621">
        <v>8</v>
      </c>
      <c r="AJ2621">
        <v>12</v>
      </c>
      <c r="AK2621">
        <v>5</v>
      </c>
      <c r="AL2621">
        <v>6</v>
      </c>
      <c r="AM2621">
        <v>129</v>
      </c>
      <c r="AN2621">
        <v>97</v>
      </c>
      <c r="AO2621">
        <v>64</v>
      </c>
      <c r="AP2621">
        <v>16</v>
      </c>
      <c r="AQ2621">
        <v>20</v>
      </c>
      <c r="AR2621">
        <v>7</v>
      </c>
      <c r="AS2621">
        <v>12</v>
      </c>
      <c r="AT2621">
        <v>23</v>
      </c>
      <c r="AU2621">
        <v>1220</v>
      </c>
      <c r="AV2621">
        <v>79</v>
      </c>
      <c r="AW2621">
        <v>480</v>
      </c>
    </row>
    <row r="2622" spans="1:49" x14ac:dyDescent="0.35">
      <c r="A2622" s="1" t="s">
        <v>1411</v>
      </c>
      <c r="B2622" s="1" t="s">
        <v>1412</v>
      </c>
      <c r="C2622" s="1" t="s">
        <v>14</v>
      </c>
      <c r="D2622">
        <v>128</v>
      </c>
      <c r="E2622" s="1" t="s">
        <v>2257</v>
      </c>
      <c r="F2622">
        <v>20050117</v>
      </c>
      <c r="G2622">
        <v>71</v>
      </c>
      <c r="H2622">
        <v>103758</v>
      </c>
      <c r="I2622">
        <v>29</v>
      </c>
      <c r="J2622" s="1" t="s">
        <v>2156</v>
      </c>
      <c r="K2622" s="1" t="s">
        <v>23</v>
      </c>
      <c r="L2622" s="1" t="s">
        <v>2157</v>
      </c>
      <c r="M2622">
        <v>188</v>
      </c>
      <c r="N2622" s="1" t="s">
        <v>2164</v>
      </c>
      <c r="O2622">
        <v>23.7</v>
      </c>
      <c r="P2622">
        <v>103420</v>
      </c>
      <c r="R2622" s="1" t="s">
        <v>2156</v>
      </c>
      <c r="S2622" s="1" t="s">
        <v>367</v>
      </c>
      <c r="T2622" s="1" t="s">
        <v>2157</v>
      </c>
      <c r="U2622">
        <v>175</v>
      </c>
      <c r="V2622" s="1" t="s">
        <v>2160</v>
      </c>
      <c r="W2622">
        <v>25.4</v>
      </c>
      <c r="X2622" s="1" t="s">
        <v>1465</v>
      </c>
      <c r="Y2622">
        <v>5</v>
      </c>
      <c r="Z2622" s="1" t="s">
        <v>18</v>
      </c>
      <c r="AA2622">
        <v>97</v>
      </c>
      <c r="AB2622">
        <v>6</v>
      </c>
      <c r="AC2622">
        <v>15</v>
      </c>
      <c r="AD2622">
        <v>92</v>
      </c>
      <c r="AE2622">
        <v>58</v>
      </c>
      <c r="AF2622">
        <v>42</v>
      </c>
      <c r="AG2622">
        <v>9</v>
      </c>
      <c r="AH2622">
        <v>14</v>
      </c>
      <c r="AI2622">
        <v>9</v>
      </c>
      <c r="AJ2622">
        <v>14</v>
      </c>
      <c r="AK2622">
        <v>2</v>
      </c>
      <c r="AL2622">
        <v>11</v>
      </c>
      <c r="AM2622">
        <v>75</v>
      </c>
      <c r="AN2622">
        <v>28</v>
      </c>
      <c r="AO2622">
        <v>15</v>
      </c>
      <c r="AP2622">
        <v>15</v>
      </c>
      <c r="AQ2622">
        <v>13</v>
      </c>
      <c r="AR2622">
        <v>5</v>
      </c>
      <c r="AS2622">
        <v>14</v>
      </c>
      <c r="AT2622">
        <v>30</v>
      </c>
      <c r="AU2622">
        <v>1015</v>
      </c>
      <c r="AV2622">
        <v>83</v>
      </c>
      <c r="AW2622">
        <v>476</v>
      </c>
    </row>
    <row r="2623" spans="1:49" x14ac:dyDescent="0.35">
      <c r="A2623" s="1" t="s">
        <v>1411</v>
      </c>
      <c r="B2623" s="1" t="s">
        <v>1412</v>
      </c>
      <c r="C2623" s="1" t="s">
        <v>14</v>
      </c>
      <c r="D2623">
        <v>128</v>
      </c>
      <c r="E2623" s="1" t="s">
        <v>2257</v>
      </c>
      <c r="F2623">
        <v>20050117</v>
      </c>
      <c r="G2623">
        <v>72</v>
      </c>
      <c r="H2623">
        <v>101736</v>
      </c>
      <c r="I2623">
        <v>8</v>
      </c>
      <c r="J2623" s="1" t="s">
        <v>2156</v>
      </c>
      <c r="K2623" s="1" t="s">
        <v>675</v>
      </c>
      <c r="L2623" s="1" t="s">
        <v>2157</v>
      </c>
      <c r="M2623">
        <v>180</v>
      </c>
      <c r="N2623" s="1" t="s">
        <v>2164</v>
      </c>
      <c r="O2623">
        <v>34.700000000000003</v>
      </c>
      <c r="P2623">
        <v>102783</v>
      </c>
      <c r="R2623" s="1" t="s">
        <v>2156</v>
      </c>
      <c r="S2623" s="1" t="s">
        <v>239</v>
      </c>
      <c r="T2623" s="1" t="s">
        <v>2157</v>
      </c>
      <c r="U2623">
        <v>180</v>
      </c>
      <c r="V2623" s="1" t="s">
        <v>2169</v>
      </c>
      <c r="W2623">
        <v>28.7</v>
      </c>
      <c r="X2623" s="1" t="s">
        <v>1101</v>
      </c>
      <c r="Y2623">
        <v>5</v>
      </c>
      <c r="Z2623" s="1" t="s">
        <v>18</v>
      </c>
      <c r="AA2623">
        <v>87</v>
      </c>
      <c r="AB2623">
        <v>7</v>
      </c>
      <c r="AC2623">
        <v>3</v>
      </c>
      <c r="AD2623">
        <v>74</v>
      </c>
      <c r="AE2623">
        <v>48</v>
      </c>
      <c r="AF2623">
        <v>34</v>
      </c>
      <c r="AG2623">
        <v>18</v>
      </c>
      <c r="AH2623">
        <v>11</v>
      </c>
      <c r="AI2623">
        <v>5</v>
      </c>
      <c r="AJ2623">
        <v>5</v>
      </c>
      <c r="AK2623">
        <v>6</v>
      </c>
      <c r="AL2623">
        <v>8</v>
      </c>
      <c r="AM2623">
        <v>80</v>
      </c>
      <c r="AN2623">
        <v>44</v>
      </c>
      <c r="AO2623">
        <v>28</v>
      </c>
      <c r="AP2623">
        <v>10</v>
      </c>
      <c r="AQ2623">
        <v>11</v>
      </c>
      <c r="AR2623">
        <v>5</v>
      </c>
      <c r="AS2623">
        <v>12</v>
      </c>
      <c r="AT2623">
        <v>8</v>
      </c>
      <c r="AU2623">
        <v>2100</v>
      </c>
      <c r="AV2623">
        <v>40</v>
      </c>
      <c r="AW2623">
        <v>885</v>
      </c>
    </row>
    <row r="2624" spans="1:49" x14ac:dyDescent="0.35">
      <c r="A2624" s="1" t="s">
        <v>1411</v>
      </c>
      <c r="B2624" s="1" t="s">
        <v>1412</v>
      </c>
      <c r="C2624" s="1" t="s">
        <v>14</v>
      </c>
      <c r="D2624">
        <v>128</v>
      </c>
      <c r="E2624" s="1" t="s">
        <v>2257</v>
      </c>
      <c r="F2624">
        <v>20050117</v>
      </c>
      <c r="G2624">
        <v>73</v>
      </c>
      <c r="H2624">
        <v>103498</v>
      </c>
      <c r="I2624">
        <v>4</v>
      </c>
      <c r="J2624" s="1" t="s">
        <v>2156</v>
      </c>
      <c r="K2624" s="1" t="s">
        <v>678</v>
      </c>
      <c r="L2624" s="1" t="s">
        <v>2157</v>
      </c>
      <c r="M2624">
        <v>193</v>
      </c>
      <c r="N2624" s="1" t="s">
        <v>2166</v>
      </c>
      <c r="O2624">
        <v>24.9</v>
      </c>
      <c r="P2624">
        <v>102539</v>
      </c>
      <c r="R2624" s="1" t="s">
        <v>2156</v>
      </c>
      <c r="S2624" s="1" t="s">
        <v>237</v>
      </c>
      <c r="T2624" s="1" t="s">
        <v>2157</v>
      </c>
      <c r="U2624">
        <v>188</v>
      </c>
      <c r="V2624" s="1" t="s">
        <v>2160</v>
      </c>
      <c r="W2624">
        <v>29.9</v>
      </c>
      <c r="X2624" s="1" t="s">
        <v>1066</v>
      </c>
      <c r="Y2624">
        <v>5</v>
      </c>
      <c r="Z2624" s="1" t="s">
        <v>18</v>
      </c>
      <c r="AA2624">
        <v>81</v>
      </c>
      <c r="AB2624">
        <v>10</v>
      </c>
      <c r="AC2624">
        <v>0</v>
      </c>
      <c r="AD2624">
        <v>67</v>
      </c>
      <c r="AE2624">
        <v>40</v>
      </c>
      <c r="AF2624">
        <v>34</v>
      </c>
      <c r="AG2624">
        <v>16</v>
      </c>
      <c r="AH2624">
        <v>13</v>
      </c>
      <c r="AI2624">
        <v>0</v>
      </c>
      <c r="AJ2624">
        <v>1</v>
      </c>
      <c r="AK2624">
        <v>4</v>
      </c>
      <c r="AL2624">
        <v>5</v>
      </c>
      <c r="AM2624">
        <v>83</v>
      </c>
      <c r="AN2624">
        <v>47</v>
      </c>
      <c r="AO2624">
        <v>26</v>
      </c>
      <c r="AP2624">
        <v>17</v>
      </c>
      <c r="AQ2624">
        <v>13</v>
      </c>
      <c r="AR2624">
        <v>3</v>
      </c>
      <c r="AS2624">
        <v>9</v>
      </c>
      <c r="AT2624">
        <v>4</v>
      </c>
      <c r="AU2624">
        <v>3060</v>
      </c>
      <c r="AV2624">
        <v>95</v>
      </c>
      <c r="AW2624">
        <v>438</v>
      </c>
    </row>
    <row r="2625" spans="1:49" x14ac:dyDescent="0.35">
      <c r="A2625" s="1" t="s">
        <v>1411</v>
      </c>
      <c r="B2625" s="1" t="s">
        <v>1412</v>
      </c>
      <c r="C2625" s="1" t="s">
        <v>14</v>
      </c>
      <c r="D2625">
        <v>128</v>
      </c>
      <c r="E2625" s="1" t="s">
        <v>2257</v>
      </c>
      <c r="F2625">
        <v>20050117</v>
      </c>
      <c r="G2625">
        <v>74</v>
      </c>
      <c r="H2625">
        <v>104339</v>
      </c>
      <c r="I2625">
        <v>28</v>
      </c>
      <c r="J2625" s="1" t="s">
        <v>2156</v>
      </c>
      <c r="K2625" s="1" t="s">
        <v>80</v>
      </c>
      <c r="L2625" s="1" t="s">
        <v>2157</v>
      </c>
      <c r="M2625">
        <v>196</v>
      </c>
      <c r="N2625" s="1" t="s">
        <v>2178</v>
      </c>
      <c r="O2625">
        <v>20.8</v>
      </c>
      <c r="P2625">
        <v>103451</v>
      </c>
      <c r="R2625" s="1" t="s">
        <v>2198</v>
      </c>
      <c r="S2625" s="1" t="s">
        <v>262</v>
      </c>
      <c r="T2625" s="1" t="s">
        <v>2157</v>
      </c>
      <c r="U2625">
        <v>175</v>
      </c>
      <c r="V2625" s="1" t="s">
        <v>2169</v>
      </c>
      <c r="W2625">
        <v>25.2</v>
      </c>
      <c r="X2625" s="1" t="s">
        <v>1460</v>
      </c>
      <c r="Y2625">
        <v>5</v>
      </c>
      <c r="Z2625" s="1" t="s">
        <v>18</v>
      </c>
      <c r="AA2625">
        <v>108</v>
      </c>
      <c r="AB2625">
        <v>12</v>
      </c>
      <c r="AC2625">
        <v>2</v>
      </c>
      <c r="AD2625">
        <v>76</v>
      </c>
      <c r="AE2625">
        <v>50</v>
      </c>
      <c r="AF2625">
        <v>42</v>
      </c>
      <c r="AG2625">
        <v>15</v>
      </c>
      <c r="AH2625">
        <v>14</v>
      </c>
      <c r="AI2625">
        <v>3</v>
      </c>
      <c r="AJ2625">
        <v>4</v>
      </c>
      <c r="AK2625">
        <v>1</v>
      </c>
      <c r="AL2625">
        <v>6</v>
      </c>
      <c r="AM2625">
        <v>90</v>
      </c>
      <c r="AN2625">
        <v>53</v>
      </c>
      <c r="AO2625">
        <v>31</v>
      </c>
      <c r="AP2625">
        <v>16</v>
      </c>
      <c r="AQ2625">
        <v>13</v>
      </c>
      <c r="AR2625">
        <v>5</v>
      </c>
      <c r="AS2625">
        <v>11</v>
      </c>
      <c r="AT2625">
        <v>29</v>
      </c>
      <c r="AU2625">
        <v>1046</v>
      </c>
      <c r="AV2625">
        <v>123</v>
      </c>
      <c r="AW2625">
        <v>366</v>
      </c>
    </row>
    <row r="2626" spans="1:49" x14ac:dyDescent="0.35">
      <c r="A2626" s="1" t="s">
        <v>1411</v>
      </c>
      <c r="B2626" s="1" t="s">
        <v>1412</v>
      </c>
      <c r="C2626" s="1" t="s">
        <v>14</v>
      </c>
      <c r="D2626">
        <v>128</v>
      </c>
      <c r="E2626" s="1" t="s">
        <v>2257</v>
      </c>
      <c r="F2626">
        <v>20050117</v>
      </c>
      <c r="G2626">
        <v>75</v>
      </c>
      <c r="H2626">
        <v>103694</v>
      </c>
      <c r="J2626" s="1" t="s">
        <v>2156</v>
      </c>
      <c r="K2626" s="1" t="s">
        <v>41</v>
      </c>
      <c r="L2626" s="1" t="s">
        <v>2157</v>
      </c>
      <c r="M2626">
        <v>168</v>
      </c>
      <c r="N2626" s="1" t="s">
        <v>2175</v>
      </c>
      <c r="O2626">
        <v>23.9</v>
      </c>
      <c r="P2626">
        <v>104792</v>
      </c>
      <c r="R2626" s="1" t="s">
        <v>2173</v>
      </c>
      <c r="S2626" s="1" t="s">
        <v>48</v>
      </c>
      <c r="T2626" s="1" t="s">
        <v>2157</v>
      </c>
      <c r="U2626">
        <v>193</v>
      </c>
      <c r="V2626" s="1" t="s">
        <v>2171</v>
      </c>
      <c r="W2626">
        <v>18.3</v>
      </c>
      <c r="X2626" s="1" t="s">
        <v>1310</v>
      </c>
      <c r="Y2626">
        <v>5</v>
      </c>
      <c r="Z2626" s="1" t="s">
        <v>18</v>
      </c>
      <c r="AA2626">
        <v>111</v>
      </c>
      <c r="AB2626">
        <v>0</v>
      </c>
      <c r="AC2626">
        <v>1</v>
      </c>
      <c r="AD2626">
        <v>75</v>
      </c>
      <c r="AE2626">
        <v>47</v>
      </c>
      <c r="AF2626">
        <v>36</v>
      </c>
      <c r="AG2626">
        <v>13</v>
      </c>
      <c r="AH2626">
        <v>12</v>
      </c>
      <c r="AI2626">
        <v>3</v>
      </c>
      <c r="AJ2626">
        <v>5</v>
      </c>
      <c r="AK2626">
        <v>3</v>
      </c>
      <c r="AL2626">
        <v>4</v>
      </c>
      <c r="AM2626">
        <v>101</v>
      </c>
      <c r="AN2626">
        <v>49</v>
      </c>
      <c r="AO2626">
        <v>29</v>
      </c>
      <c r="AP2626">
        <v>17</v>
      </c>
      <c r="AQ2626">
        <v>13</v>
      </c>
      <c r="AR2626">
        <v>7</v>
      </c>
      <c r="AS2626">
        <v>15</v>
      </c>
      <c r="AT2626">
        <v>53</v>
      </c>
      <c r="AU2626">
        <v>750</v>
      </c>
      <c r="AV2626">
        <v>219</v>
      </c>
      <c r="AW2626">
        <v>189</v>
      </c>
    </row>
    <row r="2627" spans="1:49" x14ac:dyDescent="0.35">
      <c r="A2627" s="1" t="s">
        <v>1411</v>
      </c>
      <c r="B2627" s="1" t="s">
        <v>1412</v>
      </c>
      <c r="C2627" s="1" t="s">
        <v>14</v>
      </c>
      <c r="D2627">
        <v>128</v>
      </c>
      <c r="E2627" s="1" t="s">
        <v>2257</v>
      </c>
      <c r="F2627">
        <v>20050117</v>
      </c>
      <c r="G2627">
        <v>76</v>
      </c>
      <c r="H2627">
        <v>103971</v>
      </c>
      <c r="J2627" s="1" t="s">
        <v>2156</v>
      </c>
      <c r="K2627" s="1" t="s">
        <v>27</v>
      </c>
      <c r="L2627" s="1" t="s">
        <v>2157</v>
      </c>
      <c r="M2627">
        <v>180</v>
      </c>
      <c r="N2627" s="1" t="s">
        <v>2168</v>
      </c>
      <c r="O2627">
        <v>22.7</v>
      </c>
      <c r="P2627">
        <v>103163</v>
      </c>
      <c r="Q2627">
        <v>16</v>
      </c>
      <c r="R2627" s="1" t="s">
        <v>2156</v>
      </c>
      <c r="S2627" s="1" t="s">
        <v>56</v>
      </c>
      <c r="T2627" s="1" t="s">
        <v>2157</v>
      </c>
      <c r="U2627">
        <v>188</v>
      </c>
      <c r="V2627" s="1" t="s">
        <v>2169</v>
      </c>
      <c r="W2627">
        <v>26.7</v>
      </c>
      <c r="X2627" s="1" t="s">
        <v>1466</v>
      </c>
      <c r="Y2627">
        <v>5</v>
      </c>
      <c r="Z2627" s="1" t="s">
        <v>18</v>
      </c>
      <c r="AA2627">
        <v>212</v>
      </c>
      <c r="AB2627">
        <v>14</v>
      </c>
      <c r="AC2627">
        <v>11</v>
      </c>
      <c r="AD2627">
        <v>145</v>
      </c>
      <c r="AE2627">
        <v>77</v>
      </c>
      <c r="AF2627">
        <v>61</v>
      </c>
      <c r="AG2627">
        <v>31</v>
      </c>
      <c r="AH2627">
        <v>25</v>
      </c>
      <c r="AI2627">
        <v>8</v>
      </c>
      <c r="AJ2627">
        <v>14</v>
      </c>
      <c r="AK2627">
        <v>13</v>
      </c>
      <c r="AL2627">
        <v>9</v>
      </c>
      <c r="AM2627">
        <v>161</v>
      </c>
      <c r="AN2627">
        <v>85</v>
      </c>
      <c r="AO2627">
        <v>56</v>
      </c>
      <c r="AP2627">
        <v>42</v>
      </c>
      <c r="AQ2627">
        <v>24</v>
      </c>
      <c r="AR2627">
        <v>10</v>
      </c>
      <c r="AS2627">
        <v>16</v>
      </c>
      <c r="AT2627">
        <v>42</v>
      </c>
      <c r="AU2627">
        <v>873</v>
      </c>
      <c r="AV2627">
        <v>17</v>
      </c>
      <c r="AW2627">
        <v>1330</v>
      </c>
    </row>
    <row r="2628" spans="1:49" x14ac:dyDescent="0.35">
      <c r="A2628" s="1" t="s">
        <v>1411</v>
      </c>
      <c r="B2628" s="1" t="s">
        <v>1412</v>
      </c>
      <c r="C2628" s="1" t="s">
        <v>14</v>
      </c>
      <c r="D2628">
        <v>128</v>
      </c>
      <c r="E2628" s="1" t="s">
        <v>2257</v>
      </c>
      <c r="F2628">
        <v>20050117</v>
      </c>
      <c r="G2628">
        <v>77</v>
      </c>
      <c r="H2628">
        <v>103292</v>
      </c>
      <c r="I2628">
        <v>10</v>
      </c>
      <c r="J2628" s="1" t="s">
        <v>2156</v>
      </c>
      <c r="K2628" s="1" t="s">
        <v>69</v>
      </c>
      <c r="L2628" s="1" t="s">
        <v>2157</v>
      </c>
      <c r="M2628">
        <v>175</v>
      </c>
      <c r="N2628" s="1" t="s">
        <v>2165</v>
      </c>
      <c r="O2628">
        <v>26.1</v>
      </c>
      <c r="P2628">
        <v>103888</v>
      </c>
      <c r="R2628" s="1" t="s">
        <v>2156</v>
      </c>
      <c r="S2628" s="1" t="s">
        <v>527</v>
      </c>
      <c r="T2628" s="1" t="s">
        <v>2157</v>
      </c>
      <c r="U2628">
        <v>188</v>
      </c>
      <c r="V2628" s="1" t="s">
        <v>2164</v>
      </c>
      <c r="W2628">
        <v>23.1</v>
      </c>
      <c r="X2628" s="1" t="s">
        <v>1467</v>
      </c>
      <c r="Y2628">
        <v>5</v>
      </c>
      <c r="Z2628" s="1" t="s">
        <v>18</v>
      </c>
      <c r="AA2628">
        <v>180</v>
      </c>
      <c r="AB2628">
        <v>8</v>
      </c>
      <c r="AC2628">
        <v>11</v>
      </c>
      <c r="AD2628">
        <v>128</v>
      </c>
      <c r="AE2628">
        <v>63</v>
      </c>
      <c r="AF2628">
        <v>48</v>
      </c>
      <c r="AG2628">
        <v>32</v>
      </c>
      <c r="AH2628">
        <v>21</v>
      </c>
      <c r="AI2628">
        <v>5</v>
      </c>
      <c r="AJ2628">
        <v>11</v>
      </c>
      <c r="AK2628">
        <v>17</v>
      </c>
      <c r="AL2628">
        <v>6</v>
      </c>
      <c r="AM2628">
        <v>138</v>
      </c>
      <c r="AN2628">
        <v>67</v>
      </c>
      <c r="AO2628">
        <v>46</v>
      </c>
      <c r="AP2628">
        <v>35</v>
      </c>
      <c r="AQ2628">
        <v>21</v>
      </c>
      <c r="AR2628">
        <v>6</v>
      </c>
      <c r="AS2628">
        <v>12</v>
      </c>
      <c r="AT2628">
        <v>10</v>
      </c>
      <c r="AU2628">
        <v>1920</v>
      </c>
      <c r="AV2628">
        <v>37</v>
      </c>
      <c r="AW2628">
        <v>935</v>
      </c>
    </row>
    <row r="2629" spans="1:49" x14ac:dyDescent="0.35">
      <c r="A2629" s="1" t="s">
        <v>1411</v>
      </c>
      <c r="B2629" s="1" t="s">
        <v>1412</v>
      </c>
      <c r="C2629" s="1" t="s">
        <v>14</v>
      </c>
      <c r="D2629">
        <v>128</v>
      </c>
      <c r="E2629" s="1" t="s">
        <v>2257</v>
      </c>
      <c r="F2629">
        <v>20050117</v>
      </c>
      <c r="G2629">
        <v>78</v>
      </c>
      <c r="H2629">
        <v>103103</v>
      </c>
      <c r="I2629">
        <v>20</v>
      </c>
      <c r="J2629" s="1" t="s">
        <v>2156</v>
      </c>
      <c r="K2629" s="1" t="s">
        <v>90</v>
      </c>
      <c r="L2629" s="1" t="s">
        <v>2157</v>
      </c>
      <c r="M2629">
        <v>183</v>
      </c>
      <c r="N2629" s="1" t="s">
        <v>2168</v>
      </c>
      <c r="O2629">
        <v>27</v>
      </c>
      <c r="P2629">
        <v>104386</v>
      </c>
      <c r="R2629" s="1" t="s">
        <v>2159</v>
      </c>
      <c r="S2629" s="1" t="s">
        <v>277</v>
      </c>
      <c r="T2629" s="1" t="s">
        <v>2157</v>
      </c>
      <c r="U2629">
        <v>180</v>
      </c>
      <c r="V2629" s="1" t="s">
        <v>2199</v>
      </c>
      <c r="W2629">
        <v>20.5</v>
      </c>
      <c r="X2629" s="1" t="s">
        <v>1468</v>
      </c>
      <c r="Y2629">
        <v>5</v>
      </c>
      <c r="Z2629" s="1" t="s">
        <v>18</v>
      </c>
      <c r="AA2629">
        <v>165</v>
      </c>
      <c r="AB2629">
        <v>12</v>
      </c>
      <c r="AC2629">
        <v>6</v>
      </c>
      <c r="AD2629">
        <v>120</v>
      </c>
      <c r="AE2629">
        <v>78</v>
      </c>
      <c r="AF2629">
        <v>56</v>
      </c>
      <c r="AG2629">
        <v>26</v>
      </c>
      <c r="AH2629">
        <v>20</v>
      </c>
      <c r="AI2629">
        <v>5</v>
      </c>
      <c r="AJ2629">
        <v>9</v>
      </c>
      <c r="AK2629">
        <v>13</v>
      </c>
      <c r="AL2629">
        <v>4</v>
      </c>
      <c r="AM2629">
        <v>141</v>
      </c>
      <c r="AN2629">
        <v>65</v>
      </c>
      <c r="AO2629">
        <v>42</v>
      </c>
      <c r="AP2629">
        <v>37</v>
      </c>
      <c r="AQ2629">
        <v>21</v>
      </c>
      <c r="AR2629">
        <v>8</v>
      </c>
      <c r="AS2629">
        <v>14</v>
      </c>
      <c r="AT2629">
        <v>27</v>
      </c>
      <c r="AU2629">
        <v>1136</v>
      </c>
      <c r="AV2629">
        <v>120</v>
      </c>
      <c r="AW2629">
        <v>378</v>
      </c>
    </row>
    <row r="2630" spans="1:49" x14ac:dyDescent="0.35">
      <c r="A2630" s="1" t="s">
        <v>1411</v>
      </c>
      <c r="B2630" s="1" t="s">
        <v>1412</v>
      </c>
      <c r="C2630" s="1" t="s">
        <v>14</v>
      </c>
      <c r="D2630">
        <v>128</v>
      </c>
      <c r="E2630" s="1" t="s">
        <v>2257</v>
      </c>
      <c r="F2630">
        <v>20050117</v>
      </c>
      <c r="G2630">
        <v>79</v>
      </c>
      <c r="H2630">
        <v>102563</v>
      </c>
      <c r="I2630">
        <v>30</v>
      </c>
      <c r="J2630" s="1" t="s">
        <v>2156</v>
      </c>
      <c r="K2630" s="1" t="s">
        <v>88</v>
      </c>
      <c r="L2630" s="1" t="s">
        <v>2157</v>
      </c>
      <c r="M2630">
        <v>180</v>
      </c>
      <c r="N2630" s="1" t="s">
        <v>2179</v>
      </c>
      <c r="O2630">
        <v>29.8</v>
      </c>
      <c r="P2630">
        <v>102860</v>
      </c>
      <c r="R2630" s="1" t="s">
        <v>2156</v>
      </c>
      <c r="S2630" s="1" t="s">
        <v>32</v>
      </c>
      <c r="T2630" s="1" t="s">
        <v>2157</v>
      </c>
      <c r="U2630">
        <v>183</v>
      </c>
      <c r="V2630" s="1" t="s">
        <v>2165</v>
      </c>
      <c r="W2630">
        <v>28.3</v>
      </c>
      <c r="X2630" s="1" t="s">
        <v>1469</v>
      </c>
      <c r="Y2630">
        <v>5</v>
      </c>
      <c r="Z2630" s="1" t="s">
        <v>18</v>
      </c>
      <c r="AA2630">
        <v>195</v>
      </c>
      <c r="AB2630">
        <v>17</v>
      </c>
      <c r="AC2630">
        <v>4</v>
      </c>
      <c r="AD2630">
        <v>133</v>
      </c>
      <c r="AE2630">
        <v>72</v>
      </c>
      <c r="AF2630">
        <v>60</v>
      </c>
      <c r="AG2630">
        <v>31</v>
      </c>
      <c r="AH2630">
        <v>25</v>
      </c>
      <c r="AI2630">
        <v>3</v>
      </c>
      <c r="AJ2630">
        <v>8</v>
      </c>
      <c r="AK2630">
        <v>15</v>
      </c>
      <c r="AL2630">
        <v>6</v>
      </c>
      <c r="AM2630">
        <v>158</v>
      </c>
      <c r="AN2630">
        <v>89</v>
      </c>
      <c r="AO2630">
        <v>63</v>
      </c>
      <c r="AP2630">
        <v>38</v>
      </c>
      <c r="AQ2630">
        <v>26</v>
      </c>
      <c r="AR2630">
        <v>6</v>
      </c>
      <c r="AS2630">
        <v>12</v>
      </c>
      <c r="AT2630">
        <v>31</v>
      </c>
      <c r="AU2630">
        <v>1013</v>
      </c>
      <c r="AV2630">
        <v>66</v>
      </c>
      <c r="AW2630">
        <v>590</v>
      </c>
    </row>
    <row r="2631" spans="1:49" x14ac:dyDescent="0.35">
      <c r="A2631" s="1" t="s">
        <v>1411</v>
      </c>
      <c r="B2631" s="1" t="s">
        <v>1412</v>
      </c>
      <c r="C2631" s="1" t="s">
        <v>14</v>
      </c>
      <c r="D2631">
        <v>128</v>
      </c>
      <c r="E2631" s="1" t="s">
        <v>2257</v>
      </c>
      <c r="F2631">
        <v>20050117</v>
      </c>
      <c r="G2631">
        <v>80</v>
      </c>
      <c r="H2631">
        <v>103240</v>
      </c>
      <c r="J2631" s="1" t="s">
        <v>2156</v>
      </c>
      <c r="K2631" s="1" t="s">
        <v>125</v>
      </c>
      <c r="L2631" s="1" t="s">
        <v>2157</v>
      </c>
      <c r="M2631">
        <v>180</v>
      </c>
      <c r="N2631" s="1" t="s">
        <v>2164</v>
      </c>
      <c r="O2631">
        <v>26.4</v>
      </c>
      <c r="P2631">
        <v>104198</v>
      </c>
      <c r="R2631" s="1" t="s">
        <v>2159</v>
      </c>
      <c r="S2631" s="1" t="s">
        <v>144</v>
      </c>
      <c r="T2631" s="1" t="s">
        <v>2157</v>
      </c>
      <c r="U2631">
        <v>188</v>
      </c>
      <c r="V2631" s="1" t="s">
        <v>2161</v>
      </c>
      <c r="W2631">
        <v>21.6</v>
      </c>
      <c r="X2631" s="1" t="s">
        <v>1241</v>
      </c>
      <c r="Y2631">
        <v>5</v>
      </c>
      <c r="Z2631" s="1" t="s">
        <v>18</v>
      </c>
      <c r="AA2631">
        <v>100</v>
      </c>
      <c r="AB2631">
        <v>5</v>
      </c>
      <c r="AC2631">
        <v>1</v>
      </c>
      <c r="AD2631">
        <v>72</v>
      </c>
      <c r="AE2631">
        <v>51</v>
      </c>
      <c r="AF2631">
        <v>41</v>
      </c>
      <c r="AG2631">
        <v>14</v>
      </c>
      <c r="AH2631">
        <v>13</v>
      </c>
      <c r="AI2631">
        <v>2</v>
      </c>
      <c r="AJ2631">
        <v>2</v>
      </c>
      <c r="AK2631">
        <v>3</v>
      </c>
      <c r="AL2631">
        <v>3</v>
      </c>
      <c r="AM2631">
        <v>87</v>
      </c>
      <c r="AN2631">
        <v>53</v>
      </c>
      <c r="AO2631">
        <v>36</v>
      </c>
      <c r="AP2631">
        <v>11</v>
      </c>
      <c r="AQ2631">
        <v>13</v>
      </c>
      <c r="AR2631">
        <v>6</v>
      </c>
      <c r="AS2631">
        <v>11</v>
      </c>
      <c r="AT2631">
        <v>86</v>
      </c>
      <c r="AU2631">
        <v>460</v>
      </c>
      <c r="AV2631">
        <v>106</v>
      </c>
      <c r="AW2631">
        <v>412</v>
      </c>
    </row>
    <row r="2632" spans="1:49" x14ac:dyDescent="0.35">
      <c r="A2632" s="1" t="s">
        <v>1411</v>
      </c>
      <c r="B2632" s="1" t="s">
        <v>1412</v>
      </c>
      <c r="C2632" s="1" t="s">
        <v>14</v>
      </c>
      <c r="D2632">
        <v>128</v>
      </c>
      <c r="E2632" s="1" t="s">
        <v>2257</v>
      </c>
      <c r="F2632">
        <v>20050117</v>
      </c>
      <c r="G2632">
        <v>81</v>
      </c>
      <c r="H2632">
        <v>103909</v>
      </c>
      <c r="I2632">
        <v>6</v>
      </c>
      <c r="J2632" s="1" t="s">
        <v>2156</v>
      </c>
      <c r="K2632" s="1" t="s">
        <v>84</v>
      </c>
      <c r="L2632" s="1" t="s">
        <v>2157</v>
      </c>
      <c r="M2632">
        <v>175</v>
      </c>
      <c r="N2632" s="1" t="s">
        <v>2165</v>
      </c>
      <c r="O2632">
        <v>23</v>
      </c>
      <c r="P2632">
        <v>103672</v>
      </c>
      <c r="R2632" s="1" t="s">
        <v>2156</v>
      </c>
      <c r="S2632" s="1" t="s">
        <v>188</v>
      </c>
      <c r="T2632" s="1" t="s">
        <v>2172</v>
      </c>
      <c r="U2632">
        <v>175</v>
      </c>
      <c r="V2632" s="1" t="s">
        <v>2182</v>
      </c>
      <c r="W2632">
        <v>24</v>
      </c>
      <c r="X2632" s="1" t="s">
        <v>1470</v>
      </c>
      <c r="Y2632">
        <v>5</v>
      </c>
      <c r="Z2632" s="1" t="s">
        <v>18</v>
      </c>
      <c r="AA2632">
        <v>237</v>
      </c>
      <c r="AB2632">
        <v>4</v>
      </c>
      <c r="AC2632">
        <v>2</v>
      </c>
      <c r="AD2632">
        <v>153</v>
      </c>
      <c r="AE2632">
        <v>91</v>
      </c>
      <c r="AF2632">
        <v>58</v>
      </c>
      <c r="AG2632">
        <v>28</v>
      </c>
      <c r="AH2632">
        <v>21</v>
      </c>
      <c r="AI2632">
        <v>6</v>
      </c>
      <c r="AJ2632">
        <v>13</v>
      </c>
      <c r="AK2632">
        <v>8</v>
      </c>
      <c r="AL2632">
        <v>5</v>
      </c>
      <c r="AM2632">
        <v>167</v>
      </c>
      <c r="AN2632">
        <v>102</v>
      </c>
      <c r="AO2632">
        <v>61</v>
      </c>
      <c r="AP2632">
        <v>30</v>
      </c>
      <c r="AQ2632">
        <v>22</v>
      </c>
      <c r="AR2632">
        <v>14</v>
      </c>
      <c r="AS2632">
        <v>24</v>
      </c>
      <c r="AT2632">
        <v>6</v>
      </c>
      <c r="AU2632">
        <v>2425</v>
      </c>
      <c r="AV2632">
        <v>59</v>
      </c>
      <c r="AW2632">
        <v>642</v>
      </c>
    </row>
    <row r="2633" spans="1:49" x14ac:dyDescent="0.35">
      <c r="A2633" s="1" t="s">
        <v>1411</v>
      </c>
      <c r="B2633" s="1" t="s">
        <v>1412</v>
      </c>
      <c r="C2633" s="1" t="s">
        <v>14</v>
      </c>
      <c r="D2633">
        <v>128</v>
      </c>
      <c r="E2633" s="1" t="s">
        <v>2257</v>
      </c>
      <c r="F2633">
        <v>20050117</v>
      </c>
      <c r="G2633">
        <v>82</v>
      </c>
      <c r="H2633">
        <v>103507</v>
      </c>
      <c r="I2633">
        <v>31</v>
      </c>
      <c r="J2633" s="1" t="s">
        <v>2156</v>
      </c>
      <c r="K2633" s="1" t="s">
        <v>36</v>
      </c>
      <c r="L2633" s="1" t="s">
        <v>2157</v>
      </c>
      <c r="M2633">
        <v>183</v>
      </c>
      <c r="N2633" s="1" t="s">
        <v>2161</v>
      </c>
      <c r="O2633">
        <v>24.9</v>
      </c>
      <c r="P2633">
        <v>103151</v>
      </c>
      <c r="R2633" s="1" t="s">
        <v>2156</v>
      </c>
      <c r="S2633" s="1" t="s">
        <v>181</v>
      </c>
      <c r="T2633" s="1" t="s">
        <v>2157</v>
      </c>
      <c r="U2633">
        <v>183</v>
      </c>
      <c r="V2633" s="1" t="s">
        <v>2165</v>
      </c>
      <c r="W2633">
        <v>26.8</v>
      </c>
      <c r="X2633" s="1" t="s">
        <v>1449</v>
      </c>
      <c r="Y2633">
        <v>5</v>
      </c>
      <c r="Z2633" s="1" t="s">
        <v>18</v>
      </c>
      <c r="AA2633">
        <v>83</v>
      </c>
      <c r="AB2633">
        <v>2</v>
      </c>
      <c r="AC2633">
        <v>1</v>
      </c>
      <c r="AD2633">
        <v>73</v>
      </c>
      <c r="AE2633">
        <v>52</v>
      </c>
      <c r="AF2633">
        <v>37</v>
      </c>
      <c r="AG2633">
        <v>13</v>
      </c>
      <c r="AH2633">
        <v>11</v>
      </c>
      <c r="AI2633">
        <v>3</v>
      </c>
      <c r="AJ2633">
        <v>3</v>
      </c>
      <c r="AK2633">
        <v>2</v>
      </c>
      <c r="AL2633">
        <v>5</v>
      </c>
      <c r="AM2633">
        <v>58</v>
      </c>
      <c r="AN2633">
        <v>29</v>
      </c>
      <c r="AO2633">
        <v>17</v>
      </c>
      <c r="AP2633">
        <v>10</v>
      </c>
      <c r="AQ2633">
        <v>10</v>
      </c>
      <c r="AR2633">
        <v>4</v>
      </c>
      <c r="AS2633">
        <v>11</v>
      </c>
      <c r="AT2633">
        <v>33</v>
      </c>
      <c r="AU2633">
        <v>955</v>
      </c>
      <c r="AV2633">
        <v>54</v>
      </c>
      <c r="AW2633">
        <v>735</v>
      </c>
    </row>
    <row r="2634" spans="1:49" x14ac:dyDescent="0.35">
      <c r="A2634" s="1" t="s">
        <v>1411</v>
      </c>
      <c r="B2634" s="1" t="s">
        <v>1412</v>
      </c>
      <c r="C2634" s="1" t="s">
        <v>14</v>
      </c>
      <c r="D2634">
        <v>128</v>
      </c>
      <c r="E2634" s="1" t="s">
        <v>2257</v>
      </c>
      <c r="F2634">
        <v>20050117</v>
      </c>
      <c r="G2634">
        <v>83</v>
      </c>
      <c r="H2634">
        <v>103602</v>
      </c>
      <c r="I2634">
        <v>23</v>
      </c>
      <c r="J2634" s="1" t="s">
        <v>2156</v>
      </c>
      <c r="K2634" s="1" t="s">
        <v>82</v>
      </c>
      <c r="L2634" s="1" t="s">
        <v>2157</v>
      </c>
      <c r="M2634">
        <v>183</v>
      </c>
      <c r="N2634" s="1" t="s">
        <v>2177</v>
      </c>
      <c r="O2634">
        <v>24.4</v>
      </c>
      <c r="P2634">
        <v>104214</v>
      </c>
      <c r="R2634" s="1" t="s">
        <v>2156</v>
      </c>
      <c r="S2634" s="1" t="s">
        <v>205</v>
      </c>
      <c r="T2634" s="1" t="s">
        <v>2157</v>
      </c>
      <c r="U2634">
        <v>185</v>
      </c>
      <c r="V2634" s="1" t="s">
        <v>2166</v>
      </c>
      <c r="W2634">
        <v>21.5</v>
      </c>
      <c r="X2634" s="1" t="s">
        <v>1471</v>
      </c>
      <c r="Y2634">
        <v>5</v>
      </c>
      <c r="Z2634" s="1" t="s">
        <v>18</v>
      </c>
      <c r="AA2634">
        <v>115</v>
      </c>
      <c r="AB2634">
        <v>4</v>
      </c>
      <c r="AC2634">
        <v>2</v>
      </c>
      <c r="AD2634">
        <v>82</v>
      </c>
      <c r="AE2634">
        <v>55</v>
      </c>
      <c r="AF2634">
        <v>44</v>
      </c>
      <c r="AG2634">
        <v>19</v>
      </c>
      <c r="AH2634">
        <v>15</v>
      </c>
      <c r="AI2634">
        <v>1</v>
      </c>
      <c r="AJ2634">
        <v>1</v>
      </c>
      <c r="AK2634">
        <v>3</v>
      </c>
      <c r="AL2634">
        <v>4</v>
      </c>
      <c r="AM2634">
        <v>110</v>
      </c>
      <c r="AN2634">
        <v>68</v>
      </c>
      <c r="AO2634">
        <v>44</v>
      </c>
      <c r="AP2634">
        <v>18</v>
      </c>
      <c r="AQ2634">
        <v>14</v>
      </c>
      <c r="AR2634">
        <v>14</v>
      </c>
      <c r="AS2634">
        <v>18</v>
      </c>
      <c r="AT2634">
        <v>16</v>
      </c>
      <c r="AU2634">
        <v>1335</v>
      </c>
      <c r="AV2634">
        <v>52</v>
      </c>
      <c r="AW2634">
        <v>756</v>
      </c>
    </row>
    <row r="2635" spans="1:49" x14ac:dyDescent="0.35">
      <c r="A2635" s="1" t="s">
        <v>1411</v>
      </c>
      <c r="B2635" s="1" t="s">
        <v>1412</v>
      </c>
      <c r="C2635" s="1" t="s">
        <v>14</v>
      </c>
      <c r="D2635">
        <v>128</v>
      </c>
      <c r="E2635" s="1" t="s">
        <v>2257</v>
      </c>
      <c r="F2635">
        <v>20050117</v>
      </c>
      <c r="G2635">
        <v>84</v>
      </c>
      <c r="H2635">
        <v>103900</v>
      </c>
      <c r="I2635">
        <v>9</v>
      </c>
      <c r="J2635" s="1" t="s">
        <v>2156</v>
      </c>
      <c r="K2635" s="1" t="s">
        <v>86</v>
      </c>
      <c r="L2635" s="1" t="s">
        <v>2157</v>
      </c>
      <c r="M2635">
        <v>180</v>
      </c>
      <c r="N2635" s="1" t="s">
        <v>2165</v>
      </c>
      <c r="O2635">
        <v>23</v>
      </c>
      <c r="P2635">
        <v>103490</v>
      </c>
      <c r="R2635" s="1" t="s">
        <v>2156</v>
      </c>
      <c r="S2635" s="1" t="s">
        <v>272</v>
      </c>
      <c r="T2635" s="1" t="s">
        <v>2157</v>
      </c>
      <c r="U2635">
        <v>183</v>
      </c>
      <c r="V2635" s="1" t="s">
        <v>2161</v>
      </c>
      <c r="W2635">
        <v>25</v>
      </c>
      <c r="X2635" s="1" t="s">
        <v>1472</v>
      </c>
      <c r="Y2635">
        <v>5</v>
      </c>
      <c r="Z2635" s="1" t="s">
        <v>18</v>
      </c>
      <c r="AA2635">
        <v>143</v>
      </c>
      <c r="AB2635">
        <v>3</v>
      </c>
      <c r="AC2635">
        <v>1</v>
      </c>
      <c r="AD2635">
        <v>99</v>
      </c>
      <c r="AE2635">
        <v>57</v>
      </c>
      <c r="AF2635">
        <v>38</v>
      </c>
      <c r="AG2635">
        <v>28</v>
      </c>
      <c r="AH2635">
        <v>15</v>
      </c>
      <c r="AI2635">
        <v>4</v>
      </c>
      <c r="AJ2635">
        <v>6</v>
      </c>
      <c r="AK2635">
        <v>10</v>
      </c>
      <c r="AL2635">
        <v>5</v>
      </c>
      <c r="AM2635">
        <v>109</v>
      </c>
      <c r="AN2635">
        <v>45</v>
      </c>
      <c r="AO2635">
        <v>30</v>
      </c>
      <c r="AP2635">
        <v>28</v>
      </c>
      <c r="AQ2635">
        <v>16</v>
      </c>
      <c r="AR2635">
        <v>8</v>
      </c>
      <c r="AS2635">
        <v>15</v>
      </c>
      <c r="AT2635">
        <v>9</v>
      </c>
      <c r="AU2635">
        <v>1945</v>
      </c>
      <c r="AV2635">
        <v>97</v>
      </c>
      <c r="AW2635">
        <v>435</v>
      </c>
    </row>
    <row r="2636" spans="1:49" x14ac:dyDescent="0.35">
      <c r="A2636" s="1" t="s">
        <v>1411</v>
      </c>
      <c r="B2636" s="1" t="s">
        <v>1412</v>
      </c>
      <c r="C2636" s="1" t="s">
        <v>14</v>
      </c>
      <c r="D2636">
        <v>128</v>
      </c>
      <c r="E2636" s="1" t="s">
        <v>2257</v>
      </c>
      <c r="F2636">
        <v>20050117</v>
      </c>
      <c r="G2636">
        <v>85</v>
      </c>
      <c r="H2636">
        <v>104745</v>
      </c>
      <c r="J2636" s="1" t="s">
        <v>2156</v>
      </c>
      <c r="K2636" s="1" t="s">
        <v>62</v>
      </c>
      <c r="L2636" s="1" t="s">
        <v>2172</v>
      </c>
      <c r="M2636">
        <v>185</v>
      </c>
      <c r="N2636" s="1" t="s">
        <v>2161</v>
      </c>
      <c r="O2636">
        <v>18.600000000000001</v>
      </c>
      <c r="P2636">
        <v>104022</v>
      </c>
      <c r="Q2636">
        <v>15</v>
      </c>
      <c r="R2636" s="1" t="s">
        <v>2156</v>
      </c>
      <c r="S2636" s="1" t="s">
        <v>26</v>
      </c>
      <c r="T2636" s="1" t="s">
        <v>2157</v>
      </c>
      <c r="U2636">
        <v>183</v>
      </c>
      <c r="V2636" s="1" t="s">
        <v>2166</v>
      </c>
      <c r="W2636">
        <v>22.5</v>
      </c>
      <c r="X2636" s="1" t="s">
        <v>1473</v>
      </c>
      <c r="Y2636">
        <v>5</v>
      </c>
      <c r="Z2636" s="1" t="s">
        <v>18</v>
      </c>
      <c r="AA2636">
        <v>217</v>
      </c>
      <c r="AB2636">
        <v>0</v>
      </c>
      <c r="AC2636">
        <v>2</v>
      </c>
      <c r="AD2636">
        <v>153</v>
      </c>
      <c r="AE2636">
        <v>108</v>
      </c>
      <c r="AF2636">
        <v>71</v>
      </c>
      <c r="AG2636">
        <v>21</v>
      </c>
      <c r="AH2636">
        <v>24</v>
      </c>
      <c r="AI2636">
        <v>8</v>
      </c>
      <c r="AJ2636">
        <v>14</v>
      </c>
      <c r="AK2636">
        <v>9</v>
      </c>
      <c r="AL2636">
        <v>5</v>
      </c>
      <c r="AM2636">
        <v>140</v>
      </c>
      <c r="AN2636">
        <v>73</v>
      </c>
      <c r="AO2636">
        <v>47</v>
      </c>
      <c r="AP2636">
        <v>32</v>
      </c>
      <c r="AQ2636">
        <v>24</v>
      </c>
      <c r="AR2636">
        <v>5</v>
      </c>
      <c r="AS2636">
        <v>14</v>
      </c>
      <c r="AT2636">
        <v>56</v>
      </c>
      <c r="AU2636">
        <v>715</v>
      </c>
      <c r="AV2636">
        <v>15</v>
      </c>
      <c r="AW2636">
        <v>1340</v>
      </c>
    </row>
    <row r="2637" spans="1:49" x14ac:dyDescent="0.35">
      <c r="A2637" s="1" t="s">
        <v>1411</v>
      </c>
      <c r="B2637" s="1" t="s">
        <v>1412</v>
      </c>
      <c r="C2637" s="1" t="s">
        <v>14</v>
      </c>
      <c r="D2637">
        <v>128</v>
      </c>
      <c r="E2637" s="1" t="s">
        <v>2257</v>
      </c>
      <c r="F2637">
        <v>20050117</v>
      </c>
      <c r="G2637">
        <v>86</v>
      </c>
      <c r="H2637">
        <v>104035</v>
      </c>
      <c r="J2637" s="1" t="s">
        <v>2159</v>
      </c>
      <c r="K2637" s="1" t="s">
        <v>340</v>
      </c>
      <c r="L2637" s="1" t="s">
        <v>2157</v>
      </c>
      <c r="M2637">
        <v>183</v>
      </c>
      <c r="N2637" s="1" t="s">
        <v>2164</v>
      </c>
      <c r="O2637">
        <v>22.5</v>
      </c>
      <c r="P2637">
        <v>102318</v>
      </c>
      <c r="Q2637">
        <v>17</v>
      </c>
      <c r="R2637" s="1" t="s">
        <v>2156</v>
      </c>
      <c r="S2637" s="1" t="s">
        <v>57</v>
      </c>
      <c r="T2637" s="1" t="s">
        <v>2157</v>
      </c>
      <c r="U2637">
        <v>183</v>
      </c>
      <c r="V2637" s="1" t="s">
        <v>2158</v>
      </c>
      <c r="W2637">
        <v>30.9</v>
      </c>
      <c r="X2637" s="1" t="s">
        <v>1474</v>
      </c>
      <c r="Y2637">
        <v>5</v>
      </c>
      <c r="Z2637" s="1" t="s">
        <v>18</v>
      </c>
      <c r="AA2637">
        <v>107</v>
      </c>
      <c r="AB2637">
        <v>10</v>
      </c>
      <c r="AC2637">
        <v>1</v>
      </c>
      <c r="AD2637">
        <v>83</v>
      </c>
      <c r="AE2637">
        <v>48</v>
      </c>
      <c r="AF2637">
        <v>35</v>
      </c>
      <c r="AG2637">
        <v>22</v>
      </c>
      <c r="AH2637">
        <v>14</v>
      </c>
      <c r="AI2637">
        <v>5</v>
      </c>
      <c r="AJ2637">
        <v>7</v>
      </c>
      <c r="AK2637">
        <v>5</v>
      </c>
      <c r="AL2637">
        <v>6</v>
      </c>
      <c r="AM2637">
        <v>92</v>
      </c>
      <c r="AN2637">
        <v>62</v>
      </c>
      <c r="AO2637">
        <v>41</v>
      </c>
      <c r="AP2637">
        <v>10</v>
      </c>
      <c r="AQ2637">
        <v>14</v>
      </c>
      <c r="AR2637">
        <v>4</v>
      </c>
      <c r="AS2637">
        <v>10</v>
      </c>
      <c r="AT2637">
        <v>283</v>
      </c>
      <c r="AU2637">
        <v>126</v>
      </c>
      <c r="AV2637">
        <v>18</v>
      </c>
      <c r="AW2637">
        <v>1325</v>
      </c>
    </row>
    <row r="2638" spans="1:49" x14ac:dyDescent="0.35">
      <c r="A2638" s="1" t="s">
        <v>1411</v>
      </c>
      <c r="B2638" s="1" t="s">
        <v>1412</v>
      </c>
      <c r="C2638" s="1" t="s">
        <v>14</v>
      </c>
      <c r="D2638">
        <v>128</v>
      </c>
      <c r="E2638" s="1" t="s">
        <v>2257</v>
      </c>
      <c r="F2638">
        <v>20050117</v>
      </c>
      <c r="G2638">
        <v>87</v>
      </c>
      <c r="H2638">
        <v>103428</v>
      </c>
      <c r="I2638">
        <v>25</v>
      </c>
      <c r="J2638" s="1" t="s">
        <v>2156</v>
      </c>
      <c r="K2638" s="1" t="s">
        <v>53</v>
      </c>
      <c r="L2638" s="1" t="s">
        <v>2157</v>
      </c>
      <c r="M2638">
        <v>190</v>
      </c>
      <c r="N2638" s="1" t="s">
        <v>2165</v>
      </c>
      <c r="O2638">
        <v>25.3</v>
      </c>
      <c r="P2638">
        <v>102571</v>
      </c>
      <c r="R2638" s="1" t="s">
        <v>2156</v>
      </c>
      <c r="S2638" s="1" t="s">
        <v>280</v>
      </c>
      <c r="T2638" s="1" t="s">
        <v>2157</v>
      </c>
      <c r="U2638">
        <v>190</v>
      </c>
      <c r="V2638" s="1" t="s">
        <v>2171</v>
      </c>
      <c r="W2638">
        <v>29.7</v>
      </c>
      <c r="X2638" s="1" t="s">
        <v>1475</v>
      </c>
      <c r="Y2638">
        <v>5</v>
      </c>
      <c r="Z2638" s="1" t="s">
        <v>18</v>
      </c>
      <c r="AA2638">
        <v>127</v>
      </c>
      <c r="AB2638">
        <v>5</v>
      </c>
      <c r="AC2638">
        <v>2</v>
      </c>
      <c r="AD2638">
        <v>102</v>
      </c>
      <c r="AE2638">
        <v>71</v>
      </c>
      <c r="AF2638">
        <v>56</v>
      </c>
      <c r="AG2638">
        <v>22</v>
      </c>
      <c r="AH2638">
        <v>16</v>
      </c>
      <c r="AI2638">
        <v>6</v>
      </c>
      <c r="AJ2638">
        <v>7</v>
      </c>
      <c r="AK2638">
        <v>8</v>
      </c>
      <c r="AL2638">
        <v>3</v>
      </c>
      <c r="AM2638">
        <v>109</v>
      </c>
      <c r="AN2638">
        <v>68</v>
      </c>
      <c r="AO2638">
        <v>49</v>
      </c>
      <c r="AP2638">
        <v>22</v>
      </c>
      <c r="AQ2638">
        <v>16</v>
      </c>
      <c r="AR2638">
        <v>5</v>
      </c>
      <c r="AS2638">
        <v>8</v>
      </c>
      <c r="AT2638">
        <v>24</v>
      </c>
      <c r="AU2638">
        <v>1205</v>
      </c>
      <c r="AV2638">
        <v>103</v>
      </c>
      <c r="AW2638">
        <v>422</v>
      </c>
    </row>
    <row r="2639" spans="1:49" x14ac:dyDescent="0.35">
      <c r="A2639" s="1" t="s">
        <v>1411</v>
      </c>
      <c r="B2639" s="1" t="s">
        <v>1412</v>
      </c>
      <c r="C2639" s="1" t="s">
        <v>14</v>
      </c>
      <c r="D2639">
        <v>128</v>
      </c>
      <c r="E2639" s="1" t="s">
        <v>2257</v>
      </c>
      <c r="F2639">
        <v>20050117</v>
      </c>
      <c r="G2639">
        <v>88</v>
      </c>
      <c r="H2639">
        <v>103720</v>
      </c>
      <c r="I2639">
        <v>3</v>
      </c>
      <c r="J2639" s="1" t="s">
        <v>2156</v>
      </c>
      <c r="K2639" s="1" t="s">
        <v>150</v>
      </c>
      <c r="L2639" s="1" t="s">
        <v>2157</v>
      </c>
      <c r="M2639">
        <v>180</v>
      </c>
      <c r="N2639" s="1" t="s">
        <v>2184</v>
      </c>
      <c r="O2639">
        <v>23.8</v>
      </c>
      <c r="P2639">
        <v>103484</v>
      </c>
      <c r="R2639" s="1" t="s">
        <v>2156</v>
      </c>
      <c r="S2639" s="1" t="s">
        <v>179</v>
      </c>
      <c r="T2639" s="1" t="s">
        <v>2157</v>
      </c>
      <c r="U2639">
        <v>185</v>
      </c>
      <c r="V2639" s="1" t="s">
        <v>2164</v>
      </c>
      <c r="W2639">
        <v>25</v>
      </c>
      <c r="X2639" s="1" t="s">
        <v>1476</v>
      </c>
      <c r="Y2639">
        <v>5</v>
      </c>
      <c r="Z2639" s="1" t="s">
        <v>18</v>
      </c>
      <c r="AA2639">
        <v>155</v>
      </c>
      <c r="AB2639">
        <v>7</v>
      </c>
      <c r="AC2639">
        <v>7</v>
      </c>
      <c r="AD2639">
        <v>110</v>
      </c>
      <c r="AE2639">
        <v>65</v>
      </c>
      <c r="AF2639">
        <v>53</v>
      </c>
      <c r="AG2639">
        <v>21</v>
      </c>
      <c r="AH2639">
        <v>18</v>
      </c>
      <c r="AI2639">
        <v>2</v>
      </c>
      <c r="AJ2639">
        <v>5</v>
      </c>
      <c r="AK2639">
        <v>9</v>
      </c>
      <c r="AL2639">
        <v>8</v>
      </c>
      <c r="AM2639">
        <v>141</v>
      </c>
      <c r="AN2639">
        <v>76</v>
      </c>
      <c r="AO2639">
        <v>47</v>
      </c>
      <c r="AP2639">
        <v>32</v>
      </c>
      <c r="AQ2639">
        <v>19</v>
      </c>
      <c r="AR2639">
        <v>9</v>
      </c>
      <c r="AS2639">
        <v>16</v>
      </c>
      <c r="AT2639">
        <v>3</v>
      </c>
      <c r="AU2639">
        <v>3590</v>
      </c>
      <c r="AV2639">
        <v>94</v>
      </c>
      <c r="AW2639">
        <v>440</v>
      </c>
    </row>
    <row r="2640" spans="1:49" x14ac:dyDescent="0.35">
      <c r="A2640" s="1" t="s">
        <v>1411</v>
      </c>
      <c r="B2640" s="1" t="s">
        <v>1412</v>
      </c>
      <c r="C2640" s="1" t="s">
        <v>14</v>
      </c>
      <c r="D2640">
        <v>128</v>
      </c>
      <c r="E2640" s="1" t="s">
        <v>2257</v>
      </c>
      <c r="F2640">
        <v>20050117</v>
      </c>
      <c r="G2640">
        <v>89</v>
      </c>
      <c r="H2640">
        <v>102450</v>
      </c>
      <c r="I2640">
        <v>7</v>
      </c>
      <c r="J2640" s="1" t="s">
        <v>2156</v>
      </c>
      <c r="K2640" s="1" t="s">
        <v>22</v>
      </c>
      <c r="L2640" s="1" t="s">
        <v>2157</v>
      </c>
      <c r="M2640">
        <v>185</v>
      </c>
      <c r="N2640" s="1" t="s">
        <v>2163</v>
      </c>
      <c r="O2640">
        <v>30.3</v>
      </c>
      <c r="P2640">
        <v>103812</v>
      </c>
      <c r="R2640" s="1" t="s">
        <v>2156</v>
      </c>
      <c r="S2640" s="1" t="s">
        <v>15</v>
      </c>
      <c r="T2640" s="1" t="s">
        <v>2157</v>
      </c>
      <c r="U2640">
        <v>198</v>
      </c>
      <c r="V2640" s="1" t="s">
        <v>2158</v>
      </c>
      <c r="W2640">
        <v>23.4</v>
      </c>
      <c r="X2640" s="1" t="s">
        <v>1477</v>
      </c>
      <c r="Y2640">
        <v>5</v>
      </c>
      <c r="Z2640" s="1" t="s">
        <v>18</v>
      </c>
      <c r="AA2640">
        <v>113</v>
      </c>
      <c r="AB2640">
        <v>10</v>
      </c>
      <c r="AC2640">
        <v>2</v>
      </c>
      <c r="AD2640">
        <v>83</v>
      </c>
      <c r="AE2640">
        <v>54</v>
      </c>
      <c r="AF2640">
        <v>42</v>
      </c>
      <c r="AG2640">
        <v>18</v>
      </c>
      <c r="AH2640">
        <v>15</v>
      </c>
      <c r="AI2640">
        <v>4</v>
      </c>
      <c r="AJ2640">
        <v>5</v>
      </c>
      <c r="AK2640">
        <v>8</v>
      </c>
      <c r="AL2640">
        <v>1</v>
      </c>
      <c r="AM2640">
        <v>91</v>
      </c>
      <c r="AN2640">
        <v>65</v>
      </c>
      <c r="AO2640">
        <v>37</v>
      </c>
      <c r="AP2640">
        <v>16</v>
      </c>
      <c r="AQ2640">
        <v>14</v>
      </c>
      <c r="AR2640">
        <v>7</v>
      </c>
      <c r="AS2640">
        <v>12</v>
      </c>
      <c r="AT2640">
        <v>7</v>
      </c>
      <c r="AU2640">
        <v>2360</v>
      </c>
      <c r="AV2640">
        <v>88</v>
      </c>
      <c r="AW2640">
        <v>452</v>
      </c>
    </row>
    <row r="2641" spans="1:49" x14ac:dyDescent="0.35">
      <c r="A2641" s="1" t="s">
        <v>1411</v>
      </c>
      <c r="B2641" s="1" t="s">
        <v>1412</v>
      </c>
      <c r="C2641" s="1" t="s">
        <v>14</v>
      </c>
      <c r="D2641">
        <v>128</v>
      </c>
      <c r="E2641" s="1" t="s">
        <v>2257</v>
      </c>
      <c r="F2641">
        <v>20050117</v>
      </c>
      <c r="G2641">
        <v>90</v>
      </c>
      <c r="H2641">
        <v>103786</v>
      </c>
      <c r="I2641">
        <v>26</v>
      </c>
      <c r="J2641" s="1" t="s">
        <v>2156</v>
      </c>
      <c r="K2641" s="1" t="s">
        <v>70</v>
      </c>
      <c r="L2641" s="1" t="s">
        <v>2157</v>
      </c>
      <c r="M2641">
        <v>178</v>
      </c>
      <c r="N2641" s="1" t="s">
        <v>2166</v>
      </c>
      <c r="O2641">
        <v>23.6</v>
      </c>
      <c r="P2641">
        <v>103294</v>
      </c>
      <c r="R2641" s="1" t="s">
        <v>2198</v>
      </c>
      <c r="S2641" s="1" t="s">
        <v>47</v>
      </c>
      <c r="T2641" s="1" t="s">
        <v>2157</v>
      </c>
      <c r="U2641">
        <v>170</v>
      </c>
      <c r="V2641" s="1" t="s">
        <v>2175</v>
      </c>
      <c r="W2641">
        <v>26</v>
      </c>
      <c r="X2641" s="1" t="s">
        <v>1129</v>
      </c>
      <c r="Y2641">
        <v>5</v>
      </c>
      <c r="Z2641" s="1" t="s">
        <v>18</v>
      </c>
      <c r="AA2641">
        <v>110</v>
      </c>
      <c r="AB2641">
        <v>14</v>
      </c>
      <c r="AC2641">
        <v>4</v>
      </c>
      <c r="AD2641">
        <v>87</v>
      </c>
      <c r="AE2641">
        <v>49</v>
      </c>
      <c r="AF2641">
        <v>39</v>
      </c>
      <c r="AG2641">
        <v>17</v>
      </c>
      <c r="AH2641">
        <v>14</v>
      </c>
      <c r="AI2641">
        <v>3</v>
      </c>
      <c r="AJ2641">
        <v>5</v>
      </c>
      <c r="AK2641">
        <v>0</v>
      </c>
      <c r="AL2641">
        <v>0</v>
      </c>
      <c r="AM2641">
        <v>96</v>
      </c>
      <c r="AN2641">
        <v>62</v>
      </c>
      <c r="AO2641">
        <v>35</v>
      </c>
      <c r="AP2641">
        <v>16</v>
      </c>
      <c r="AQ2641">
        <v>14</v>
      </c>
      <c r="AR2641">
        <v>4</v>
      </c>
      <c r="AS2641">
        <v>10</v>
      </c>
      <c r="AT2641">
        <v>26</v>
      </c>
      <c r="AU2641">
        <v>1170</v>
      </c>
      <c r="AV2641">
        <v>115</v>
      </c>
      <c r="AW2641">
        <v>393</v>
      </c>
    </row>
    <row r="2642" spans="1:49" x14ac:dyDescent="0.35">
      <c r="A2642" s="1" t="s">
        <v>1411</v>
      </c>
      <c r="B2642" s="1" t="s">
        <v>1412</v>
      </c>
      <c r="C2642" s="1" t="s">
        <v>14</v>
      </c>
      <c r="D2642">
        <v>128</v>
      </c>
      <c r="E2642" s="1" t="s">
        <v>2257</v>
      </c>
      <c r="F2642">
        <v>20050117</v>
      </c>
      <c r="G2642">
        <v>91</v>
      </c>
      <c r="H2642">
        <v>103285</v>
      </c>
      <c r="J2642" s="1" t="s">
        <v>2156</v>
      </c>
      <c r="K2642" s="1" t="s">
        <v>67</v>
      </c>
      <c r="L2642" s="1" t="s">
        <v>2157</v>
      </c>
      <c r="M2642">
        <v>185</v>
      </c>
      <c r="N2642" s="1" t="s">
        <v>2160</v>
      </c>
      <c r="O2642">
        <v>26.1</v>
      </c>
      <c r="P2642">
        <v>103401</v>
      </c>
      <c r="R2642" s="1" t="s">
        <v>2156</v>
      </c>
      <c r="S2642" s="1" t="s">
        <v>177</v>
      </c>
      <c r="T2642" s="1" t="s">
        <v>2157</v>
      </c>
      <c r="U2642">
        <v>190</v>
      </c>
      <c r="V2642" s="1" t="s">
        <v>2160</v>
      </c>
      <c r="W2642">
        <v>25.5</v>
      </c>
      <c r="X2642" s="1" t="s">
        <v>1478</v>
      </c>
      <c r="Y2642">
        <v>5</v>
      </c>
      <c r="Z2642" s="1" t="s">
        <v>18</v>
      </c>
      <c r="AA2642">
        <v>209</v>
      </c>
      <c r="AB2642">
        <v>11</v>
      </c>
      <c r="AC2642">
        <v>6</v>
      </c>
      <c r="AD2642">
        <v>156</v>
      </c>
      <c r="AE2642">
        <v>91</v>
      </c>
      <c r="AF2642">
        <v>68</v>
      </c>
      <c r="AG2642">
        <v>26</v>
      </c>
      <c r="AH2642">
        <v>22</v>
      </c>
      <c r="AI2642">
        <v>7</v>
      </c>
      <c r="AJ2642">
        <v>12</v>
      </c>
      <c r="AK2642">
        <v>0</v>
      </c>
      <c r="AL2642">
        <v>3</v>
      </c>
      <c r="AM2642">
        <v>146</v>
      </c>
      <c r="AN2642">
        <v>93</v>
      </c>
      <c r="AO2642">
        <v>55</v>
      </c>
      <c r="AP2642">
        <v>30</v>
      </c>
      <c r="AQ2642">
        <v>22</v>
      </c>
      <c r="AR2642">
        <v>8</v>
      </c>
      <c r="AS2642">
        <v>16</v>
      </c>
      <c r="AT2642">
        <v>32</v>
      </c>
      <c r="AU2642">
        <v>1000</v>
      </c>
      <c r="AV2642">
        <v>72</v>
      </c>
      <c r="AW2642">
        <v>560</v>
      </c>
    </row>
    <row r="2643" spans="1:49" x14ac:dyDescent="0.35">
      <c r="A2643" s="1" t="s">
        <v>1411</v>
      </c>
      <c r="B2643" s="1" t="s">
        <v>1412</v>
      </c>
      <c r="C2643" s="1" t="s">
        <v>14</v>
      </c>
      <c r="D2643">
        <v>128</v>
      </c>
      <c r="E2643" s="1" t="s">
        <v>2257</v>
      </c>
      <c r="F2643">
        <v>20050117</v>
      </c>
      <c r="G2643">
        <v>92</v>
      </c>
      <c r="H2643">
        <v>103084</v>
      </c>
      <c r="I2643">
        <v>12</v>
      </c>
      <c r="J2643" s="1" t="s">
        <v>2156</v>
      </c>
      <c r="K2643" s="1" t="s">
        <v>677</v>
      </c>
      <c r="L2643" s="1" t="s">
        <v>2157</v>
      </c>
      <c r="M2643">
        <v>185</v>
      </c>
      <c r="N2643" s="1" t="s">
        <v>2165</v>
      </c>
      <c r="O2643">
        <v>27.1</v>
      </c>
      <c r="P2643">
        <v>104269</v>
      </c>
      <c r="R2643" s="1" t="s">
        <v>2156</v>
      </c>
      <c r="S2643" s="1" t="s">
        <v>44</v>
      </c>
      <c r="T2643" s="1" t="s">
        <v>2172</v>
      </c>
      <c r="U2643">
        <v>188</v>
      </c>
      <c r="V2643" s="1" t="s">
        <v>2161</v>
      </c>
      <c r="W2643">
        <v>21.1</v>
      </c>
      <c r="X2643" s="1" t="s">
        <v>1479</v>
      </c>
      <c r="Y2643">
        <v>5</v>
      </c>
      <c r="Z2643" s="1" t="s">
        <v>18</v>
      </c>
      <c r="AA2643">
        <v>166</v>
      </c>
      <c r="AB2643">
        <v>9</v>
      </c>
      <c r="AC2643">
        <v>5</v>
      </c>
      <c r="AD2643">
        <v>112</v>
      </c>
      <c r="AE2643">
        <v>68</v>
      </c>
      <c r="AF2643">
        <v>45</v>
      </c>
      <c r="AG2643">
        <v>22</v>
      </c>
      <c r="AH2643">
        <v>18</v>
      </c>
      <c r="AI2643">
        <v>6</v>
      </c>
      <c r="AJ2643">
        <v>11</v>
      </c>
      <c r="AK2643">
        <v>2</v>
      </c>
      <c r="AL2643">
        <v>6</v>
      </c>
      <c r="AM2643">
        <v>119</v>
      </c>
      <c r="AN2643">
        <v>72</v>
      </c>
      <c r="AO2643">
        <v>35</v>
      </c>
      <c r="AP2643">
        <v>24</v>
      </c>
      <c r="AQ2643">
        <v>18</v>
      </c>
      <c r="AR2643">
        <v>9</v>
      </c>
      <c r="AS2643">
        <v>18</v>
      </c>
      <c r="AT2643">
        <v>12</v>
      </c>
      <c r="AU2643">
        <v>1559</v>
      </c>
      <c r="AV2643">
        <v>36</v>
      </c>
      <c r="AW2643">
        <v>938</v>
      </c>
    </row>
    <row r="2644" spans="1:49" x14ac:dyDescent="0.35">
      <c r="A2644" s="1" t="s">
        <v>1411</v>
      </c>
      <c r="B2644" s="1" t="s">
        <v>1412</v>
      </c>
      <c r="C2644" s="1" t="s">
        <v>14</v>
      </c>
      <c r="D2644">
        <v>128</v>
      </c>
      <c r="E2644" s="1" t="s">
        <v>2257</v>
      </c>
      <c r="F2644">
        <v>20050117</v>
      </c>
      <c r="G2644">
        <v>93</v>
      </c>
      <c r="H2644">
        <v>103444</v>
      </c>
      <c r="J2644" s="1" t="s">
        <v>2159</v>
      </c>
      <c r="K2644" s="1" t="s">
        <v>218</v>
      </c>
      <c r="L2644" s="1" t="s">
        <v>2157</v>
      </c>
      <c r="M2644">
        <v>173</v>
      </c>
      <c r="N2644" s="1" t="s">
        <v>2196</v>
      </c>
      <c r="O2644">
        <v>25.3</v>
      </c>
      <c r="P2644">
        <v>103206</v>
      </c>
      <c r="Q2644">
        <v>14</v>
      </c>
      <c r="R2644" s="1" t="s">
        <v>2156</v>
      </c>
      <c r="S2644" s="1" t="s">
        <v>29</v>
      </c>
      <c r="T2644" s="1" t="s">
        <v>2157</v>
      </c>
      <c r="U2644">
        <v>175</v>
      </c>
      <c r="V2644" s="1" t="s">
        <v>2171</v>
      </c>
      <c r="W2644">
        <v>26.6</v>
      </c>
      <c r="X2644" s="1" t="s">
        <v>1480</v>
      </c>
      <c r="Y2644">
        <v>5</v>
      </c>
      <c r="Z2644" s="1" t="s">
        <v>18</v>
      </c>
      <c r="AA2644">
        <v>208</v>
      </c>
      <c r="AB2644">
        <v>1</v>
      </c>
      <c r="AC2644">
        <v>8</v>
      </c>
      <c r="AD2644">
        <v>126</v>
      </c>
      <c r="AE2644">
        <v>66</v>
      </c>
      <c r="AF2644">
        <v>44</v>
      </c>
      <c r="AG2644">
        <v>25</v>
      </c>
      <c r="AH2644">
        <v>22</v>
      </c>
      <c r="AI2644">
        <v>2</v>
      </c>
      <c r="AJ2644">
        <v>10</v>
      </c>
      <c r="AK2644">
        <v>11</v>
      </c>
      <c r="AL2644">
        <v>6</v>
      </c>
      <c r="AM2644">
        <v>166</v>
      </c>
      <c r="AN2644">
        <v>96</v>
      </c>
      <c r="AO2644">
        <v>60</v>
      </c>
      <c r="AP2644">
        <v>29</v>
      </c>
      <c r="AQ2644">
        <v>23</v>
      </c>
      <c r="AR2644">
        <v>12</v>
      </c>
      <c r="AS2644">
        <v>21</v>
      </c>
      <c r="AT2644">
        <v>142</v>
      </c>
      <c r="AU2644">
        <v>314</v>
      </c>
      <c r="AV2644">
        <v>14</v>
      </c>
      <c r="AW2644">
        <v>1370</v>
      </c>
    </row>
    <row r="2645" spans="1:49" x14ac:dyDescent="0.35">
      <c r="A2645" s="1" t="s">
        <v>1411</v>
      </c>
      <c r="B2645" s="1" t="s">
        <v>1412</v>
      </c>
      <c r="C2645" s="1" t="s">
        <v>14</v>
      </c>
      <c r="D2645">
        <v>128</v>
      </c>
      <c r="E2645" s="1" t="s">
        <v>2257</v>
      </c>
      <c r="F2645">
        <v>20050117</v>
      </c>
      <c r="G2645">
        <v>94</v>
      </c>
      <c r="H2645">
        <v>104259</v>
      </c>
      <c r="J2645" s="1" t="s">
        <v>2156</v>
      </c>
      <c r="K2645" s="1" t="s">
        <v>175</v>
      </c>
      <c r="L2645" s="1" t="s">
        <v>2157</v>
      </c>
      <c r="M2645">
        <v>178</v>
      </c>
      <c r="N2645" s="1" t="s">
        <v>2169</v>
      </c>
      <c r="O2645">
        <v>21.2</v>
      </c>
      <c r="P2645">
        <v>103454</v>
      </c>
      <c r="Q2645">
        <v>18</v>
      </c>
      <c r="R2645" s="1" t="s">
        <v>2156</v>
      </c>
      <c r="S2645" s="1" t="s">
        <v>54</v>
      </c>
      <c r="T2645" s="1" t="s">
        <v>2157</v>
      </c>
      <c r="U2645">
        <v>183</v>
      </c>
      <c r="V2645" s="1" t="s">
        <v>2177</v>
      </c>
      <c r="W2645">
        <v>25.2</v>
      </c>
      <c r="X2645" s="1" t="s">
        <v>2273</v>
      </c>
      <c r="Y2645">
        <v>5</v>
      </c>
      <c r="Z2645" s="1" t="s">
        <v>18</v>
      </c>
      <c r="AA2645">
        <v>41</v>
      </c>
      <c r="AB2645">
        <v>5</v>
      </c>
      <c r="AC2645">
        <v>0</v>
      </c>
      <c r="AD2645">
        <v>29</v>
      </c>
      <c r="AE2645">
        <v>19</v>
      </c>
      <c r="AF2645">
        <v>15</v>
      </c>
      <c r="AG2645">
        <v>6</v>
      </c>
      <c r="AH2645">
        <v>4</v>
      </c>
      <c r="AI2645">
        <v>2</v>
      </c>
      <c r="AJ2645">
        <v>2</v>
      </c>
      <c r="AK2645">
        <v>0</v>
      </c>
      <c r="AL2645">
        <v>2</v>
      </c>
      <c r="AM2645">
        <v>21</v>
      </c>
      <c r="AN2645">
        <v>9</v>
      </c>
      <c r="AO2645">
        <v>3</v>
      </c>
      <c r="AP2645">
        <v>1</v>
      </c>
      <c r="AQ2645">
        <v>4</v>
      </c>
      <c r="AR2645">
        <v>1</v>
      </c>
      <c r="AS2645">
        <v>5</v>
      </c>
      <c r="AT2645">
        <v>102</v>
      </c>
      <c r="AU2645">
        <v>423</v>
      </c>
      <c r="AV2645">
        <v>19</v>
      </c>
      <c r="AW2645">
        <v>1320</v>
      </c>
    </row>
    <row r="2646" spans="1:49" x14ac:dyDescent="0.35">
      <c r="A2646" s="1" t="s">
        <v>1411</v>
      </c>
      <c r="B2646" s="1" t="s">
        <v>1412</v>
      </c>
      <c r="C2646" s="1" t="s">
        <v>14</v>
      </c>
      <c r="D2646">
        <v>128</v>
      </c>
      <c r="E2646" s="1" t="s">
        <v>2257</v>
      </c>
      <c r="F2646">
        <v>20050117</v>
      </c>
      <c r="G2646">
        <v>95</v>
      </c>
      <c r="H2646">
        <v>103781</v>
      </c>
      <c r="I2646">
        <v>32</v>
      </c>
      <c r="J2646" s="1" t="s">
        <v>2156</v>
      </c>
      <c r="K2646" s="1" t="s">
        <v>50</v>
      </c>
      <c r="L2646" s="1" t="s">
        <v>2172</v>
      </c>
      <c r="M2646">
        <v>183</v>
      </c>
      <c r="N2646" s="1" t="s">
        <v>2176</v>
      </c>
      <c r="O2646">
        <v>23.6</v>
      </c>
      <c r="P2646">
        <v>103516</v>
      </c>
      <c r="R2646" s="1" t="s">
        <v>2173</v>
      </c>
      <c r="S2646" s="1" t="s">
        <v>795</v>
      </c>
      <c r="T2646" s="1" t="s">
        <v>2157</v>
      </c>
      <c r="U2646">
        <v>180</v>
      </c>
      <c r="V2646" s="1" t="s">
        <v>2184</v>
      </c>
      <c r="W2646">
        <v>24.8</v>
      </c>
      <c r="X2646" s="1" t="s">
        <v>1481</v>
      </c>
      <c r="Y2646">
        <v>5</v>
      </c>
      <c r="Z2646" s="1" t="s">
        <v>18</v>
      </c>
      <c r="AA2646">
        <v>105</v>
      </c>
      <c r="AB2646">
        <v>3</v>
      </c>
      <c r="AC2646">
        <v>3</v>
      </c>
      <c r="AD2646">
        <v>87</v>
      </c>
      <c r="AE2646">
        <v>63</v>
      </c>
      <c r="AF2646">
        <v>52</v>
      </c>
      <c r="AG2646">
        <v>12</v>
      </c>
      <c r="AH2646">
        <v>15</v>
      </c>
      <c r="AI2646">
        <v>0</v>
      </c>
      <c r="AJ2646">
        <v>1</v>
      </c>
      <c r="AK2646">
        <v>6</v>
      </c>
      <c r="AL2646">
        <v>5</v>
      </c>
      <c r="AM2646">
        <v>78</v>
      </c>
      <c r="AN2646">
        <v>39</v>
      </c>
      <c r="AO2646">
        <v>26</v>
      </c>
      <c r="AP2646">
        <v>21</v>
      </c>
      <c r="AQ2646">
        <v>14</v>
      </c>
      <c r="AR2646">
        <v>3</v>
      </c>
      <c r="AS2646">
        <v>7</v>
      </c>
      <c r="AT2646">
        <v>34</v>
      </c>
      <c r="AU2646">
        <v>955</v>
      </c>
      <c r="AV2646">
        <v>343</v>
      </c>
      <c r="AW2646">
        <v>90</v>
      </c>
    </row>
    <row r="2647" spans="1:49" x14ac:dyDescent="0.35">
      <c r="A2647" s="1" t="s">
        <v>1411</v>
      </c>
      <c r="B2647" s="1" t="s">
        <v>1412</v>
      </c>
      <c r="C2647" s="1" t="s">
        <v>14</v>
      </c>
      <c r="D2647">
        <v>128</v>
      </c>
      <c r="E2647" s="1" t="s">
        <v>2257</v>
      </c>
      <c r="F2647">
        <v>20050117</v>
      </c>
      <c r="G2647">
        <v>96</v>
      </c>
      <c r="H2647">
        <v>104053</v>
      </c>
      <c r="I2647">
        <v>2</v>
      </c>
      <c r="J2647" s="1" t="s">
        <v>2156</v>
      </c>
      <c r="K2647" s="1" t="s">
        <v>92</v>
      </c>
      <c r="L2647" s="1" t="s">
        <v>2157</v>
      </c>
      <c r="M2647">
        <v>188</v>
      </c>
      <c r="N2647" s="1" t="s">
        <v>2164</v>
      </c>
      <c r="O2647">
        <v>22.3</v>
      </c>
      <c r="P2647">
        <v>102257</v>
      </c>
      <c r="R2647" s="1" t="s">
        <v>2156</v>
      </c>
      <c r="S2647" s="1" t="s">
        <v>60</v>
      </c>
      <c r="T2647" s="1" t="s">
        <v>2172</v>
      </c>
      <c r="U2647">
        <v>193</v>
      </c>
      <c r="V2647" s="1" t="s">
        <v>2163</v>
      </c>
      <c r="W2647">
        <v>31.3</v>
      </c>
      <c r="X2647" s="1" t="s">
        <v>1482</v>
      </c>
      <c r="Y2647">
        <v>5</v>
      </c>
      <c r="Z2647" s="1" t="s">
        <v>18</v>
      </c>
      <c r="AA2647">
        <v>93</v>
      </c>
      <c r="AB2647">
        <v>11</v>
      </c>
      <c r="AC2647">
        <v>2</v>
      </c>
      <c r="AD2647">
        <v>76</v>
      </c>
      <c r="AE2647">
        <v>55</v>
      </c>
      <c r="AF2647">
        <v>49</v>
      </c>
      <c r="AG2647">
        <v>14</v>
      </c>
      <c r="AH2647">
        <v>16</v>
      </c>
      <c r="AI2647">
        <v>1</v>
      </c>
      <c r="AJ2647">
        <v>2</v>
      </c>
      <c r="AK2647">
        <v>12</v>
      </c>
      <c r="AL2647">
        <v>4</v>
      </c>
      <c r="AM2647">
        <v>101</v>
      </c>
      <c r="AN2647">
        <v>63</v>
      </c>
      <c r="AO2647">
        <v>44</v>
      </c>
      <c r="AP2647">
        <v>14</v>
      </c>
      <c r="AQ2647">
        <v>16</v>
      </c>
      <c r="AR2647">
        <v>10</v>
      </c>
      <c r="AS2647">
        <v>16</v>
      </c>
      <c r="AT2647">
        <v>2</v>
      </c>
      <c r="AU2647">
        <v>3655</v>
      </c>
      <c r="AV2647">
        <v>48</v>
      </c>
      <c r="AW2647">
        <v>805</v>
      </c>
    </row>
    <row r="2648" spans="1:49" x14ac:dyDescent="0.35">
      <c r="A2648" s="1" t="s">
        <v>1411</v>
      </c>
      <c r="B2648" s="1" t="s">
        <v>1412</v>
      </c>
      <c r="C2648" s="1" t="s">
        <v>14</v>
      </c>
      <c r="D2648">
        <v>128</v>
      </c>
      <c r="E2648" s="1" t="s">
        <v>2257</v>
      </c>
      <c r="F2648">
        <v>20050117</v>
      </c>
      <c r="G2648">
        <v>97</v>
      </c>
      <c r="H2648">
        <v>103819</v>
      </c>
      <c r="I2648">
        <v>1</v>
      </c>
      <c r="J2648" s="1" t="s">
        <v>2156</v>
      </c>
      <c r="K2648" s="1" t="s">
        <v>111</v>
      </c>
      <c r="L2648" s="1" t="s">
        <v>2157</v>
      </c>
      <c r="M2648">
        <v>185</v>
      </c>
      <c r="N2648" s="1" t="s">
        <v>2181</v>
      </c>
      <c r="O2648">
        <v>23.4</v>
      </c>
      <c r="P2648">
        <v>103813</v>
      </c>
      <c r="R2648" s="1" t="s">
        <v>2156</v>
      </c>
      <c r="S2648" s="1" t="s">
        <v>130</v>
      </c>
      <c r="T2648" s="1" t="s">
        <v>2172</v>
      </c>
      <c r="U2648">
        <v>185</v>
      </c>
      <c r="V2648" s="1" t="s">
        <v>2188</v>
      </c>
      <c r="W2648">
        <v>23.4</v>
      </c>
      <c r="X2648" s="1" t="s">
        <v>2274</v>
      </c>
      <c r="Y2648">
        <v>5</v>
      </c>
      <c r="Z2648" s="1" t="s">
        <v>64</v>
      </c>
      <c r="AA2648">
        <v>57</v>
      </c>
      <c r="AB2648">
        <v>2</v>
      </c>
      <c r="AC2648">
        <v>1</v>
      </c>
      <c r="AD2648">
        <v>49</v>
      </c>
      <c r="AE2648">
        <v>35</v>
      </c>
      <c r="AF2648">
        <v>23</v>
      </c>
      <c r="AG2648">
        <v>8</v>
      </c>
      <c r="AH2648">
        <v>8</v>
      </c>
      <c r="AI2648">
        <v>3</v>
      </c>
      <c r="AJ2648">
        <v>5</v>
      </c>
      <c r="AK2648">
        <v>1</v>
      </c>
      <c r="AL2648">
        <v>3</v>
      </c>
      <c r="AM2648">
        <v>56</v>
      </c>
      <c r="AN2648">
        <v>36</v>
      </c>
      <c r="AO2648">
        <v>16</v>
      </c>
      <c r="AP2648">
        <v>9</v>
      </c>
      <c r="AQ2648">
        <v>8</v>
      </c>
      <c r="AR2648">
        <v>2</v>
      </c>
      <c r="AS2648">
        <v>7</v>
      </c>
      <c r="AT2648">
        <v>1</v>
      </c>
      <c r="AU2648">
        <v>6525</v>
      </c>
      <c r="AV2648">
        <v>87</v>
      </c>
      <c r="AW2648">
        <v>459</v>
      </c>
    </row>
    <row r="2649" spans="1:49" x14ac:dyDescent="0.35">
      <c r="A2649" s="1" t="s">
        <v>1411</v>
      </c>
      <c r="B2649" s="1" t="s">
        <v>1412</v>
      </c>
      <c r="C2649" s="1" t="s">
        <v>14</v>
      </c>
      <c r="D2649">
        <v>128</v>
      </c>
      <c r="E2649" s="1" t="s">
        <v>2257</v>
      </c>
      <c r="F2649">
        <v>20050117</v>
      </c>
      <c r="G2649">
        <v>98</v>
      </c>
      <c r="H2649">
        <v>104571</v>
      </c>
      <c r="J2649" s="1" t="s">
        <v>2159</v>
      </c>
      <c r="K2649" s="1" t="s">
        <v>286</v>
      </c>
      <c r="L2649" s="1" t="s">
        <v>2157</v>
      </c>
      <c r="M2649">
        <v>183</v>
      </c>
      <c r="N2649" s="1" t="s">
        <v>2202</v>
      </c>
      <c r="O2649">
        <v>19.5</v>
      </c>
      <c r="P2649">
        <v>103990</v>
      </c>
      <c r="Q2649">
        <v>13</v>
      </c>
      <c r="R2649" s="1" t="s">
        <v>2156</v>
      </c>
      <c r="S2649" s="1" t="s">
        <v>65</v>
      </c>
      <c r="T2649" s="1" t="s">
        <v>2157</v>
      </c>
      <c r="U2649">
        <v>180</v>
      </c>
      <c r="V2649" s="1" t="s">
        <v>2161</v>
      </c>
      <c r="W2649">
        <v>22.7</v>
      </c>
      <c r="X2649" s="1" t="s">
        <v>1484</v>
      </c>
      <c r="Y2649">
        <v>5</v>
      </c>
      <c r="Z2649" s="1" t="s">
        <v>64</v>
      </c>
      <c r="AA2649">
        <v>122</v>
      </c>
      <c r="AB2649">
        <v>4</v>
      </c>
      <c r="AC2649">
        <v>2</v>
      </c>
      <c r="AD2649">
        <v>97</v>
      </c>
      <c r="AE2649">
        <v>50</v>
      </c>
      <c r="AF2649">
        <v>41</v>
      </c>
      <c r="AG2649">
        <v>23</v>
      </c>
      <c r="AH2649">
        <v>14</v>
      </c>
      <c r="AI2649">
        <v>3</v>
      </c>
      <c r="AJ2649">
        <v>5</v>
      </c>
      <c r="AK2649">
        <v>3</v>
      </c>
      <c r="AL2649">
        <v>5</v>
      </c>
      <c r="AM2649">
        <v>112</v>
      </c>
      <c r="AN2649">
        <v>73</v>
      </c>
      <c r="AO2649">
        <v>52</v>
      </c>
      <c r="AP2649">
        <v>9</v>
      </c>
      <c r="AQ2649">
        <v>15</v>
      </c>
      <c r="AR2649">
        <v>9</v>
      </c>
      <c r="AS2649">
        <v>15</v>
      </c>
      <c r="AT2649">
        <v>155</v>
      </c>
      <c r="AU2649">
        <v>285</v>
      </c>
      <c r="AV2649">
        <v>13</v>
      </c>
      <c r="AW2649">
        <v>1430</v>
      </c>
    </row>
    <row r="2650" spans="1:49" x14ac:dyDescent="0.35">
      <c r="A2650" s="1" t="s">
        <v>1411</v>
      </c>
      <c r="B2650" s="1" t="s">
        <v>1412</v>
      </c>
      <c r="C2650" s="1" t="s">
        <v>14</v>
      </c>
      <c r="D2650">
        <v>128</v>
      </c>
      <c r="E2650" s="1" t="s">
        <v>2257</v>
      </c>
      <c r="F2650">
        <v>20050117</v>
      </c>
      <c r="G2650">
        <v>99</v>
      </c>
      <c r="H2650">
        <v>104026</v>
      </c>
      <c r="I2650">
        <v>11</v>
      </c>
      <c r="J2650" s="1" t="s">
        <v>2156</v>
      </c>
      <c r="K2650" s="1" t="s">
        <v>376</v>
      </c>
      <c r="L2650" s="1" t="s">
        <v>2157</v>
      </c>
      <c r="M2650">
        <v>198</v>
      </c>
      <c r="N2650" s="1" t="s">
        <v>2179</v>
      </c>
      <c r="O2650">
        <v>22.5</v>
      </c>
      <c r="P2650">
        <v>103852</v>
      </c>
      <c r="Q2650">
        <v>24</v>
      </c>
      <c r="R2650" s="1" t="s">
        <v>2156</v>
      </c>
      <c r="S2650" s="1" t="s">
        <v>30</v>
      </c>
      <c r="T2650" s="1" t="s">
        <v>2172</v>
      </c>
      <c r="U2650">
        <v>188</v>
      </c>
      <c r="V2650" s="1" t="s">
        <v>2161</v>
      </c>
      <c r="W2650">
        <v>23.3</v>
      </c>
      <c r="X2650" s="1" t="s">
        <v>1485</v>
      </c>
      <c r="Y2650">
        <v>5</v>
      </c>
      <c r="Z2650" s="1" t="s">
        <v>64</v>
      </c>
      <c r="AA2650">
        <v>238</v>
      </c>
      <c r="AB2650">
        <v>38</v>
      </c>
      <c r="AC2650">
        <v>5</v>
      </c>
      <c r="AD2650">
        <v>197</v>
      </c>
      <c r="AE2650">
        <v>124</v>
      </c>
      <c r="AF2650">
        <v>93</v>
      </c>
      <c r="AG2650">
        <v>46</v>
      </c>
      <c r="AH2650">
        <v>33</v>
      </c>
      <c r="AI2650">
        <v>10</v>
      </c>
      <c r="AJ2650">
        <v>13</v>
      </c>
      <c r="AK2650">
        <v>34</v>
      </c>
      <c r="AL2650">
        <v>8</v>
      </c>
      <c r="AM2650">
        <v>202</v>
      </c>
      <c r="AN2650">
        <v>122</v>
      </c>
      <c r="AO2650">
        <v>95</v>
      </c>
      <c r="AP2650">
        <v>46</v>
      </c>
      <c r="AQ2650">
        <v>33</v>
      </c>
      <c r="AR2650">
        <v>11</v>
      </c>
      <c r="AS2650">
        <v>14</v>
      </c>
      <c r="AT2650">
        <v>11</v>
      </c>
      <c r="AU2650">
        <v>1745</v>
      </c>
      <c r="AV2650">
        <v>23</v>
      </c>
      <c r="AW2650">
        <v>1220</v>
      </c>
    </row>
    <row r="2651" spans="1:49" x14ac:dyDescent="0.35">
      <c r="A2651" s="1" t="s">
        <v>1411</v>
      </c>
      <c r="B2651" s="1" t="s">
        <v>1412</v>
      </c>
      <c r="C2651" s="1" t="s">
        <v>14</v>
      </c>
      <c r="D2651">
        <v>128</v>
      </c>
      <c r="E2651" s="1" t="s">
        <v>2257</v>
      </c>
      <c r="F2651">
        <v>20050117</v>
      </c>
      <c r="G2651">
        <v>100</v>
      </c>
      <c r="H2651">
        <v>101736</v>
      </c>
      <c r="I2651">
        <v>8</v>
      </c>
      <c r="J2651" s="1" t="s">
        <v>2156</v>
      </c>
      <c r="K2651" s="1" t="s">
        <v>675</v>
      </c>
      <c r="L2651" s="1" t="s">
        <v>2157</v>
      </c>
      <c r="M2651">
        <v>180</v>
      </c>
      <c r="N2651" s="1" t="s">
        <v>2164</v>
      </c>
      <c r="O2651">
        <v>34.700000000000003</v>
      </c>
      <c r="P2651">
        <v>103758</v>
      </c>
      <c r="Q2651">
        <v>29</v>
      </c>
      <c r="R2651" s="1" t="s">
        <v>2156</v>
      </c>
      <c r="S2651" s="1" t="s">
        <v>23</v>
      </c>
      <c r="T2651" s="1" t="s">
        <v>2157</v>
      </c>
      <c r="U2651">
        <v>188</v>
      </c>
      <c r="V2651" s="1" t="s">
        <v>2164</v>
      </c>
      <c r="W2651">
        <v>23.7</v>
      </c>
      <c r="X2651" s="1" t="s">
        <v>1486</v>
      </c>
      <c r="Y2651">
        <v>5</v>
      </c>
      <c r="Z2651" s="1" t="s">
        <v>64</v>
      </c>
      <c r="AA2651">
        <v>112</v>
      </c>
      <c r="AB2651">
        <v>3</v>
      </c>
      <c r="AC2651">
        <v>0</v>
      </c>
      <c r="AD2651">
        <v>90</v>
      </c>
      <c r="AE2651">
        <v>57</v>
      </c>
      <c r="AF2651">
        <v>41</v>
      </c>
      <c r="AG2651">
        <v>20</v>
      </c>
      <c r="AH2651">
        <v>15</v>
      </c>
      <c r="AI2651">
        <v>7</v>
      </c>
      <c r="AJ2651">
        <v>11</v>
      </c>
      <c r="AK2651">
        <v>2</v>
      </c>
      <c r="AL2651">
        <v>9</v>
      </c>
      <c r="AM2651">
        <v>112</v>
      </c>
      <c r="AN2651">
        <v>74</v>
      </c>
      <c r="AO2651">
        <v>43</v>
      </c>
      <c r="AP2651">
        <v>13</v>
      </c>
      <c r="AQ2651">
        <v>16</v>
      </c>
      <c r="AR2651">
        <v>12</v>
      </c>
      <c r="AS2651">
        <v>20</v>
      </c>
      <c r="AT2651">
        <v>8</v>
      </c>
      <c r="AU2651">
        <v>2100</v>
      </c>
      <c r="AV2651">
        <v>30</v>
      </c>
      <c r="AW2651">
        <v>1015</v>
      </c>
    </row>
    <row r="2652" spans="1:49" x14ac:dyDescent="0.35">
      <c r="A2652" s="1" t="s">
        <v>1411</v>
      </c>
      <c r="B2652" s="1" t="s">
        <v>1412</v>
      </c>
      <c r="C2652" s="1" t="s">
        <v>14</v>
      </c>
      <c r="D2652">
        <v>128</v>
      </c>
      <c r="E2652" s="1" t="s">
        <v>2257</v>
      </c>
      <c r="F2652">
        <v>20050117</v>
      </c>
      <c r="G2652">
        <v>101</v>
      </c>
      <c r="H2652">
        <v>103498</v>
      </c>
      <c r="I2652">
        <v>4</v>
      </c>
      <c r="J2652" s="1" t="s">
        <v>2156</v>
      </c>
      <c r="K2652" s="1" t="s">
        <v>678</v>
      </c>
      <c r="L2652" s="1" t="s">
        <v>2157</v>
      </c>
      <c r="M2652">
        <v>193</v>
      </c>
      <c r="N2652" s="1" t="s">
        <v>2166</v>
      </c>
      <c r="O2652">
        <v>24.9</v>
      </c>
      <c r="P2652">
        <v>104339</v>
      </c>
      <c r="Q2652">
        <v>28</v>
      </c>
      <c r="R2652" s="1" t="s">
        <v>2156</v>
      </c>
      <c r="S2652" s="1" t="s">
        <v>80</v>
      </c>
      <c r="T2652" s="1" t="s">
        <v>2157</v>
      </c>
      <c r="U2652">
        <v>196</v>
      </c>
      <c r="V2652" s="1" t="s">
        <v>2178</v>
      </c>
      <c r="W2652">
        <v>20.8</v>
      </c>
      <c r="X2652" s="1" t="s">
        <v>1487</v>
      </c>
      <c r="Y2652">
        <v>5</v>
      </c>
      <c r="Z2652" s="1" t="s">
        <v>64</v>
      </c>
      <c r="AA2652">
        <v>165</v>
      </c>
      <c r="AB2652">
        <v>11</v>
      </c>
      <c r="AC2652">
        <v>1</v>
      </c>
      <c r="AD2652">
        <v>115</v>
      </c>
      <c r="AE2652">
        <v>64</v>
      </c>
      <c r="AF2652">
        <v>46</v>
      </c>
      <c r="AG2652">
        <v>32</v>
      </c>
      <c r="AH2652">
        <v>19</v>
      </c>
      <c r="AI2652">
        <v>3</v>
      </c>
      <c r="AJ2652">
        <v>5</v>
      </c>
      <c r="AK2652">
        <v>6</v>
      </c>
      <c r="AL2652">
        <v>7</v>
      </c>
      <c r="AM2652">
        <v>118</v>
      </c>
      <c r="AN2652">
        <v>74</v>
      </c>
      <c r="AO2652">
        <v>56</v>
      </c>
      <c r="AP2652">
        <v>20</v>
      </c>
      <c r="AQ2652">
        <v>19</v>
      </c>
      <c r="AR2652">
        <v>4</v>
      </c>
      <c r="AS2652">
        <v>8</v>
      </c>
      <c r="AT2652">
        <v>4</v>
      </c>
      <c r="AU2652">
        <v>3060</v>
      </c>
      <c r="AV2652">
        <v>29</v>
      </c>
      <c r="AW2652">
        <v>1046</v>
      </c>
    </row>
    <row r="2653" spans="1:49" x14ac:dyDescent="0.35">
      <c r="A2653" s="1" t="s">
        <v>1411</v>
      </c>
      <c r="B2653" s="1" t="s">
        <v>1412</v>
      </c>
      <c r="C2653" s="1" t="s">
        <v>14</v>
      </c>
      <c r="D2653">
        <v>128</v>
      </c>
      <c r="E2653" s="1" t="s">
        <v>2257</v>
      </c>
      <c r="F2653">
        <v>20050117</v>
      </c>
      <c r="G2653">
        <v>102</v>
      </c>
      <c r="H2653">
        <v>103694</v>
      </c>
      <c r="J2653" s="1" t="s">
        <v>2156</v>
      </c>
      <c r="K2653" s="1" t="s">
        <v>41</v>
      </c>
      <c r="L2653" s="1" t="s">
        <v>2157</v>
      </c>
      <c r="M2653">
        <v>168</v>
      </c>
      <c r="N2653" s="1" t="s">
        <v>2175</v>
      </c>
      <c r="O2653">
        <v>23.9</v>
      </c>
      <c r="P2653">
        <v>103971</v>
      </c>
      <c r="R2653" s="1" t="s">
        <v>2156</v>
      </c>
      <c r="S2653" s="1" t="s">
        <v>27</v>
      </c>
      <c r="T2653" s="1" t="s">
        <v>2157</v>
      </c>
      <c r="U2653">
        <v>180</v>
      </c>
      <c r="V2653" s="1" t="s">
        <v>2168</v>
      </c>
      <c r="W2653">
        <v>22.7</v>
      </c>
      <c r="X2653" s="1" t="s">
        <v>1488</v>
      </c>
      <c r="Y2653">
        <v>5</v>
      </c>
      <c r="Z2653" s="1" t="s">
        <v>64</v>
      </c>
      <c r="AA2653">
        <v>188</v>
      </c>
      <c r="AB2653">
        <v>4</v>
      </c>
      <c r="AC2653">
        <v>3</v>
      </c>
      <c r="AD2653">
        <v>131</v>
      </c>
      <c r="AE2653">
        <v>81</v>
      </c>
      <c r="AF2653">
        <v>59</v>
      </c>
      <c r="AG2653">
        <v>29</v>
      </c>
      <c r="AH2653">
        <v>19</v>
      </c>
      <c r="AI2653">
        <v>8</v>
      </c>
      <c r="AJ2653">
        <v>9</v>
      </c>
      <c r="AK2653">
        <v>12</v>
      </c>
      <c r="AL2653">
        <v>8</v>
      </c>
      <c r="AM2653">
        <v>139</v>
      </c>
      <c r="AN2653">
        <v>76</v>
      </c>
      <c r="AO2653">
        <v>56</v>
      </c>
      <c r="AP2653">
        <v>24</v>
      </c>
      <c r="AQ2653">
        <v>18</v>
      </c>
      <c r="AR2653">
        <v>11</v>
      </c>
      <c r="AS2653">
        <v>17</v>
      </c>
      <c r="AT2653">
        <v>53</v>
      </c>
      <c r="AU2653">
        <v>750</v>
      </c>
      <c r="AV2653">
        <v>42</v>
      </c>
      <c r="AW2653">
        <v>873</v>
      </c>
    </row>
    <row r="2654" spans="1:49" x14ac:dyDescent="0.35">
      <c r="A2654" s="1" t="s">
        <v>1411</v>
      </c>
      <c r="B2654" s="1" t="s">
        <v>1412</v>
      </c>
      <c r="C2654" s="1" t="s">
        <v>14</v>
      </c>
      <c r="D2654">
        <v>128</v>
      </c>
      <c r="E2654" s="1" t="s">
        <v>2257</v>
      </c>
      <c r="F2654">
        <v>20050117</v>
      </c>
      <c r="G2654">
        <v>103</v>
      </c>
      <c r="H2654">
        <v>103103</v>
      </c>
      <c r="I2654">
        <v>20</v>
      </c>
      <c r="J2654" s="1" t="s">
        <v>2156</v>
      </c>
      <c r="K2654" s="1" t="s">
        <v>90</v>
      </c>
      <c r="L2654" s="1" t="s">
        <v>2157</v>
      </c>
      <c r="M2654">
        <v>183</v>
      </c>
      <c r="N2654" s="1" t="s">
        <v>2168</v>
      </c>
      <c r="O2654">
        <v>27</v>
      </c>
      <c r="P2654">
        <v>103292</v>
      </c>
      <c r="Q2654">
        <v>10</v>
      </c>
      <c r="R2654" s="1" t="s">
        <v>2156</v>
      </c>
      <c r="S2654" s="1" t="s">
        <v>69</v>
      </c>
      <c r="T2654" s="1" t="s">
        <v>2157</v>
      </c>
      <c r="U2654">
        <v>175</v>
      </c>
      <c r="V2654" s="1" t="s">
        <v>2165</v>
      </c>
      <c r="W2654">
        <v>26.1</v>
      </c>
      <c r="X2654" s="1" t="s">
        <v>1489</v>
      </c>
      <c r="Y2654">
        <v>5</v>
      </c>
      <c r="Z2654" s="1" t="s">
        <v>64</v>
      </c>
      <c r="AA2654">
        <v>261</v>
      </c>
      <c r="AB2654">
        <v>15</v>
      </c>
      <c r="AC2654">
        <v>8</v>
      </c>
      <c r="AD2654">
        <v>201</v>
      </c>
      <c r="AE2654">
        <v>111</v>
      </c>
      <c r="AF2654">
        <v>80</v>
      </c>
      <c r="AG2654">
        <v>38</v>
      </c>
      <c r="AH2654">
        <v>26</v>
      </c>
      <c r="AI2654">
        <v>16</v>
      </c>
      <c r="AJ2654">
        <v>22</v>
      </c>
      <c r="AK2654">
        <v>8</v>
      </c>
      <c r="AL2654">
        <v>7</v>
      </c>
      <c r="AM2654">
        <v>191</v>
      </c>
      <c r="AN2654">
        <v>117</v>
      </c>
      <c r="AO2654">
        <v>79</v>
      </c>
      <c r="AP2654">
        <v>30</v>
      </c>
      <c r="AQ2654">
        <v>26</v>
      </c>
      <c r="AR2654">
        <v>12</v>
      </c>
      <c r="AS2654">
        <v>22</v>
      </c>
      <c r="AT2654">
        <v>27</v>
      </c>
      <c r="AU2654">
        <v>1136</v>
      </c>
      <c r="AV2654">
        <v>10</v>
      </c>
      <c r="AW2654">
        <v>1920</v>
      </c>
    </row>
    <row r="2655" spans="1:49" x14ac:dyDescent="0.35">
      <c r="A2655" s="1" t="s">
        <v>1411</v>
      </c>
      <c r="B2655" s="1" t="s">
        <v>1412</v>
      </c>
      <c r="C2655" s="1" t="s">
        <v>14</v>
      </c>
      <c r="D2655">
        <v>128</v>
      </c>
      <c r="E2655" s="1" t="s">
        <v>2257</v>
      </c>
      <c r="F2655">
        <v>20050117</v>
      </c>
      <c r="G2655">
        <v>104</v>
      </c>
      <c r="H2655">
        <v>102563</v>
      </c>
      <c r="I2655">
        <v>30</v>
      </c>
      <c r="J2655" s="1" t="s">
        <v>2156</v>
      </c>
      <c r="K2655" s="1" t="s">
        <v>88</v>
      </c>
      <c r="L2655" s="1" t="s">
        <v>2157</v>
      </c>
      <c r="M2655">
        <v>180</v>
      </c>
      <c r="N2655" s="1" t="s">
        <v>2179</v>
      </c>
      <c r="O2655">
        <v>29.8</v>
      </c>
      <c r="P2655">
        <v>103240</v>
      </c>
      <c r="R2655" s="1" t="s">
        <v>2156</v>
      </c>
      <c r="S2655" s="1" t="s">
        <v>125</v>
      </c>
      <c r="T2655" s="1" t="s">
        <v>2157</v>
      </c>
      <c r="U2655">
        <v>180</v>
      </c>
      <c r="V2655" s="1" t="s">
        <v>2164</v>
      </c>
      <c r="W2655">
        <v>26.4</v>
      </c>
      <c r="X2655" s="1" t="s">
        <v>1490</v>
      </c>
      <c r="Y2655">
        <v>5</v>
      </c>
      <c r="Z2655" s="1" t="s">
        <v>64</v>
      </c>
      <c r="AA2655">
        <v>193</v>
      </c>
      <c r="AB2655">
        <v>17</v>
      </c>
      <c r="AC2655">
        <v>3</v>
      </c>
      <c r="AD2655">
        <v>131</v>
      </c>
      <c r="AE2655">
        <v>74</v>
      </c>
      <c r="AF2655">
        <v>61</v>
      </c>
      <c r="AG2655">
        <v>34</v>
      </c>
      <c r="AH2655">
        <v>22</v>
      </c>
      <c r="AI2655">
        <v>3</v>
      </c>
      <c r="AJ2655">
        <v>5</v>
      </c>
      <c r="AK2655">
        <v>14</v>
      </c>
      <c r="AL2655">
        <v>7</v>
      </c>
      <c r="AM2655">
        <v>162</v>
      </c>
      <c r="AN2655">
        <v>89</v>
      </c>
      <c r="AO2655">
        <v>61</v>
      </c>
      <c r="AP2655">
        <v>31</v>
      </c>
      <c r="AQ2655">
        <v>23</v>
      </c>
      <c r="AR2655">
        <v>9</v>
      </c>
      <c r="AS2655">
        <v>16</v>
      </c>
      <c r="AT2655">
        <v>31</v>
      </c>
      <c r="AU2655">
        <v>1013</v>
      </c>
      <c r="AV2655">
        <v>86</v>
      </c>
      <c r="AW2655">
        <v>460</v>
      </c>
    </row>
    <row r="2656" spans="1:49" x14ac:dyDescent="0.35">
      <c r="A2656" s="1" t="s">
        <v>1411</v>
      </c>
      <c r="B2656" s="1" t="s">
        <v>1412</v>
      </c>
      <c r="C2656" s="1" t="s">
        <v>14</v>
      </c>
      <c r="D2656">
        <v>128</v>
      </c>
      <c r="E2656" s="1" t="s">
        <v>2257</v>
      </c>
      <c r="F2656">
        <v>20050117</v>
      </c>
      <c r="G2656">
        <v>105</v>
      </c>
      <c r="H2656">
        <v>103909</v>
      </c>
      <c r="I2656">
        <v>6</v>
      </c>
      <c r="J2656" s="1" t="s">
        <v>2156</v>
      </c>
      <c r="K2656" s="1" t="s">
        <v>84</v>
      </c>
      <c r="L2656" s="1" t="s">
        <v>2157</v>
      </c>
      <c r="M2656">
        <v>175</v>
      </c>
      <c r="N2656" s="1" t="s">
        <v>2165</v>
      </c>
      <c r="O2656">
        <v>23</v>
      </c>
      <c r="P2656">
        <v>103507</v>
      </c>
      <c r="Q2656">
        <v>31</v>
      </c>
      <c r="R2656" s="1" t="s">
        <v>2156</v>
      </c>
      <c r="S2656" s="1" t="s">
        <v>36</v>
      </c>
      <c r="T2656" s="1" t="s">
        <v>2157</v>
      </c>
      <c r="U2656">
        <v>183</v>
      </c>
      <c r="V2656" s="1" t="s">
        <v>2161</v>
      </c>
      <c r="W2656">
        <v>24.9</v>
      </c>
      <c r="X2656" s="1" t="s">
        <v>1115</v>
      </c>
      <c r="Y2656">
        <v>5</v>
      </c>
      <c r="Z2656" s="1" t="s">
        <v>64</v>
      </c>
      <c r="AA2656">
        <v>123</v>
      </c>
      <c r="AB2656">
        <v>5</v>
      </c>
      <c r="AC2656">
        <v>2</v>
      </c>
      <c r="AD2656">
        <v>78</v>
      </c>
      <c r="AE2656">
        <v>51</v>
      </c>
      <c r="AF2656">
        <v>33</v>
      </c>
      <c r="AG2656">
        <v>14</v>
      </c>
      <c r="AH2656">
        <v>12</v>
      </c>
      <c r="AI2656">
        <v>5</v>
      </c>
      <c r="AJ2656">
        <v>8</v>
      </c>
      <c r="AK2656">
        <v>2</v>
      </c>
      <c r="AL2656">
        <v>3</v>
      </c>
      <c r="AM2656">
        <v>89</v>
      </c>
      <c r="AN2656">
        <v>52</v>
      </c>
      <c r="AO2656">
        <v>25</v>
      </c>
      <c r="AP2656">
        <v>14</v>
      </c>
      <c r="AQ2656">
        <v>12</v>
      </c>
      <c r="AR2656">
        <v>5</v>
      </c>
      <c r="AS2656">
        <v>14</v>
      </c>
      <c r="AT2656">
        <v>6</v>
      </c>
      <c r="AU2656">
        <v>2425</v>
      </c>
      <c r="AV2656">
        <v>33</v>
      </c>
      <c r="AW2656">
        <v>955</v>
      </c>
    </row>
    <row r="2657" spans="1:49" x14ac:dyDescent="0.35">
      <c r="A2657" s="1" t="s">
        <v>1411</v>
      </c>
      <c r="B2657" s="1" t="s">
        <v>1412</v>
      </c>
      <c r="C2657" s="1" t="s">
        <v>14</v>
      </c>
      <c r="D2657">
        <v>128</v>
      </c>
      <c r="E2657" s="1" t="s">
        <v>2257</v>
      </c>
      <c r="F2657">
        <v>20050117</v>
      </c>
      <c r="G2657">
        <v>106</v>
      </c>
      <c r="H2657">
        <v>103900</v>
      </c>
      <c r="I2657">
        <v>9</v>
      </c>
      <c r="J2657" s="1" t="s">
        <v>2156</v>
      </c>
      <c r="K2657" s="1" t="s">
        <v>86</v>
      </c>
      <c r="L2657" s="1" t="s">
        <v>2157</v>
      </c>
      <c r="M2657">
        <v>180</v>
      </c>
      <c r="N2657" s="1" t="s">
        <v>2165</v>
      </c>
      <c r="O2657">
        <v>23</v>
      </c>
      <c r="P2657">
        <v>103602</v>
      </c>
      <c r="Q2657">
        <v>23</v>
      </c>
      <c r="R2657" s="1" t="s">
        <v>2156</v>
      </c>
      <c r="S2657" s="1" t="s">
        <v>82</v>
      </c>
      <c r="T2657" s="1" t="s">
        <v>2157</v>
      </c>
      <c r="U2657">
        <v>183</v>
      </c>
      <c r="V2657" s="1" t="s">
        <v>2177</v>
      </c>
      <c r="W2657">
        <v>24.4</v>
      </c>
      <c r="X2657" s="1" t="s">
        <v>1491</v>
      </c>
      <c r="Y2657">
        <v>5</v>
      </c>
      <c r="Z2657" s="1" t="s">
        <v>64</v>
      </c>
      <c r="AA2657">
        <v>191</v>
      </c>
      <c r="AB2657">
        <v>10</v>
      </c>
      <c r="AC2657">
        <v>5</v>
      </c>
      <c r="AD2657">
        <v>128</v>
      </c>
      <c r="AE2657">
        <v>82</v>
      </c>
      <c r="AF2657">
        <v>63</v>
      </c>
      <c r="AG2657">
        <v>22</v>
      </c>
      <c r="AH2657">
        <v>20</v>
      </c>
      <c r="AI2657">
        <v>9</v>
      </c>
      <c r="AJ2657">
        <v>12</v>
      </c>
      <c r="AK2657">
        <v>7</v>
      </c>
      <c r="AL2657">
        <v>8</v>
      </c>
      <c r="AM2657">
        <v>167</v>
      </c>
      <c r="AN2657">
        <v>106</v>
      </c>
      <c r="AO2657">
        <v>69</v>
      </c>
      <c r="AP2657">
        <v>24</v>
      </c>
      <c r="AQ2657">
        <v>21</v>
      </c>
      <c r="AR2657">
        <v>16</v>
      </c>
      <c r="AS2657">
        <v>24</v>
      </c>
      <c r="AT2657">
        <v>9</v>
      </c>
      <c r="AU2657">
        <v>1945</v>
      </c>
      <c r="AV2657">
        <v>16</v>
      </c>
      <c r="AW2657">
        <v>1335</v>
      </c>
    </row>
    <row r="2658" spans="1:49" x14ac:dyDescent="0.35">
      <c r="A2658" s="1" t="s">
        <v>1411</v>
      </c>
      <c r="B2658" s="1" t="s">
        <v>1412</v>
      </c>
      <c r="C2658" s="1" t="s">
        <v>14</v>
      </c>
      <c r="D2658">
        <v>128</v>
      </c>
      <c r="E2658" s="1" t="s">
        <v>2257</v>
      </c>
      <c r="F2658">
        <v>20050117</v>
      </c>
      <c r="G2658">
        <v>107</v>
      </c>
      <c r="H2658">
        <v>104745</v>
      </c>
      <c r="J2658" s="1" t="s">
        <v>2156</v>
      </c>
      <c r="K2658" s="1" t="s">
        <v>62</v>
      </c>
      <c r="L2658" s="1" t="s">
        <v>2172</v>
      </c>
      <c r="M2658">
        <v>185</v>
      </c>
      <c r="N2658" s="1" t="s">
        <v>2161</v>
      </c>
      <c r="O2658">
        <v>18.600000000000001</v>
      </c>
      <c r="P2658">
        <v>104035</v>
      </c>
      <c r="R2658" s="1" t="s">
        <v>2159</v>
      </c>
      <c r="S2658" s="1" t="s">
        <v>340</v>
      </c>
      <c r="T2658" s="1" t="s">
        <v>2157</v>
      </c>
      <c r="U2658">
        <v>183</v>
      </c>
      <c r="V2658" s="1" t="s">
        <v>2164</v>
      </c>
      <c r="W2658">
        <v>22.5</v>
      </c>
      <c r="X2658" s="1" t="s">
        <v>1348</v>
      </c>
      <c r="Y2658">
        <v>5</v>
      </c>
      <c r="Z2658" s="1" t="s">
        <v>64</v>
      </c>
      <c r="AA2658">
        <v>89</v>
      </c>
      <c r="AB2658">
        <v>2</v>
      </c>
      <c r="AC2658">
        <v>3</v>
      </c>
      <c r="AD2658">
        <v>69</v>
      </c>
      <c r="AE2658">
        <v>43</v>
      </c>
      <c r="AF2658">
        <v>35</v>
      </c>
      <c r="AG2658">
        <v>14</v>
      </c>
      <c r="AH2658">
        <v>12</v>
      </c>
      <c r="AI2658">
        <v>1</v>
      </c>
      <c r="AJ2658">
        <v>2</v>
      </c>
      <c r="AK2658">
        <v>3</v>
      </c>
      <c r="AL2658">
        <v>9</v>
      </c>
      <c r="AM2658">
        <v>69</v>
      </c>
      <c r="AN2658">
        <v>37</v>
      </c>
      <c r="AO2658">
        <v>20</v>
      </c>
      <c r="AP2658">
        <v>12</v>
      </c>
      <c r="AQ2658">
        <v>11</v>
      </c>
      <c r="AR2658">
        <v>7</v>
      </c>
      <c r="AS2658">
        <v>14</v>
      </c>
      <c r="AT2658">
        <v>56</v>
      </c>
      <c r="AU2658">
        <v>715</v>
      </c>
      <c r="AV2658">
        <v>283</v>
      </c>
      <c r="AW2658">
        <v>126</v>
      </c>
    </row>
    <row r="2659" spans="1:49" x14ac:dyDescent="0.35">
      <c r="A2659" s="1" t="s">
        <v>1411</v>
      </c>
      <c r="B2659" s="1" t="s">
        <v>1412</v>
      </c>
      <c r="C2659" s="1" t="s">
        <v>14</v>
      </c>
      <c r="D2659">
        <v>128</v>
      </c>
      <c r="E2659" s="1" t="s">
        <v>2257</v>
      </c>
      <c r="F2659">
        <v>20050117</v>
      </c>
      <c r="G2659">
        <v>108</v>
      </c>
      <c r="H2659">
        <v>103720</v>
      </c>
      <c r="I2659">
        <v>3</v>
      </c>
      <c r="J2659" s="1" t="s">
        <v>2156</v>
      </c>
      <c r="K2659" s="1" t="s">
        <v>150</v>
      </c>
      <c r="L2659" s="1" t="s">
        <v>2157</v>
      </c>
      <c r="M2659">
        <v>180</v>
      </c>
      <c r="N2659" s="1" t="s">
        <v>2184</v>
      </c>
      <c r="O2659">
        <v>23.8</v>
      </c>
      <c r="P2659">
        <v>103428</v>
      </c>
      <c r="Q2659">
        <v>25</v>
      </c>
      <c r="R2659" s="1" t="s">
        <v>2156</v>
      </c>
      <c r="S2659" s="1" t="s">
        <v>53</v>
      </c>
      <c r="T2659" s="1" t="s">
        <v>2157</v>
      </c>
      <c r="U2659">
        <v>190</v>
      </c>
      <c r="V2659" s="1" t="s">
        <v>2165</v>
      </c>
      <c r="W2659">
        <v>25.3</v>
      </c>
      <c r="X2659" s="1" t="s">
        <v>1492</v>
      </c>
      <c r="Y2659">
        <v>5</v>
      </c>
      <c r="Z2659" s="1" t="s">
        <v>64</v>
      </c>
      <c r="AA2659">
        <v>137</v>
      </c>
      <c r="AB2659">
        <v>9</v>
      </c>
      <c r="AC2659">
        <v>3</v>
      </c>
      <c r="AD2659">
        <v>105</v>
      </c>
      <c r="AE2659">
        <v>65</v>
      </c>
      <c r="AF2659">
        <v>48</v>
      </c>
      <c r="AG2659">
        <v>20</v>
      </c>
      <c r="AH2659">
        <v>18</v>
      </c>
      <c r="AI2659">
        <v>2</v>
      </c>
      <c r="AJ2659">
        <v>5</v>
      </c>
      <c r="AK2659">
        <v>1</v>
      </c>
      <c r="AL2659">
        <v>3</v>
      </c>
      <c r="AM2659">
        <v>103</v>
      </c>
      <c r="AN2659">
        <v>70</v>
      </c>
      <c r="AO2659">
        <v>39</v>
      </c>
      <c r="AP2659">
        <v>17</v>
      </c>
      <c r="AQ2659">
        <v>17</v>
      </c>
      <c r="AR2659">
        <v>9</v>
      </c>
      <c r="AS2659">
        <v>16</v>
      </c>
      <c r="AT2659">
        <v>3</v>
      </c>
      <c r="AU2659">
        <v>3590</v>
      </c>
      <c r="AV2659">
        <v>24</v>
      </c>
      <c r="AW2659">
        <v>1205</v>
      </c>
    </row>
    <row r="2660" spans="1:49" x14ac:dyDescent="0.35">
      <c r="A2660" s="1" t="s">
        <v>1411</v>
      </c>
      <c r="B2660" s="1" t="s">
        <v>1412</v>
      </c>
      <c r="C2660" s="1" t="s">
        <v>14</v>
      </c>
      <c r="D2660">
        <v>128</v>
      </c>
      <c r="E2660" s="1" t="s">
        <v>2257</v>
      </c>
      <c r="F2660">
        <v>20050117</v>
      </c>
      <c r="G2660">
        <v>109</v>
      </c>
      <c r="H2660">
        <v>103786</v>
      </c>
      <c r="I2660">
        <v>26</v>
      </c>
      <c r="J2660" s="1" t="s">
        <v>2156</v>
      </c>
      <c r="K2660" s="1" t="s">
        <v>70</v>
      </c>
      <c r="L2660" s="1" t="s">
        <v>2157</v>
      </c>
      <c r="M2660">
        <v>178</v>
      </c>
      <c r="N2660" s="1" t="s">
        <v>2166</v>
      </c>
      <c r="O2660">
        <v>23.6</v>
      </c>
      <c r="P2660">
        <v>102450</v>
      </c>
      <c r="Q2660">
        <v>7</v>
      </c>
      <c r="R2660" s="1" t="s">
        <v>2156</v>
      </c>
      <c r="S2660" s="1" t="s">
        <v>22</v>
      </c>
      <c r="T2660" s="1" t="s">
        <v>2157</v>
      </c>
      <c r="U2660">
        <v>185</v>
      </c>
      <c r="V2660" s="1" t="s">
        <v>2163</v>
      </c>
      <c r="W2660">
        <v>30.3</v>
      </c>
      <c r="X2660" s="1" t="s">
        <v>1203</v>
      </c>
      <c r="Y2660">
        <v>5</v>
      </c>
      <c r="Z2660" s="1" t="s">
        <v>64</v>
      </c>
      <c r="AA2660">
        <v>126</v>
      </c>
      <c r="AB2660">
        <v>1</v>
      </c>
      <c r="AC2660">
        <v>0</v>
      </c>
      <c r="AD2660">
        <v>92</v>
      </c>
      <c r="AE2660">
        <v>67</v>
      </c>
      <c r="AF2660">
        <v>46</v>
      </c>
      <c r="AG2660">
        <v>17</v>
      </c>
      <c r="AH2660">
        <v>13</v>
      </c>
      <c r="AI2660">
        <v>5</v>
      </c>
      <c r="AJ2660">
        <v>5</v>
      </c>
      <c r="AK2660">
        <v>2</v>
      </c>
      <c r="AL2660">
        <v>5</v>
      </c>
      <c r="AM2660">
        <v>97</v>
      </c>
      <c r="AN2660">
        <v>57</v>
      </c>
      <c r="AO2660">
        <v>38</v>
      </c>
      <c r="AP2660">
        <v>16</v>
      </c>
      <c r="AQ2660">
        <v>13</v>
      </c>
      <c r="AR2660">
        <v>10</v>
      </c>
      <c r="AS2660">
        <v>15</v>
      </c>
      <c r="AT2660">
        <v>26</v>
      </c>
      <c r="AU2660">
        <v>1170</v>
      </c>
      <c r="AV2660">
        <v>7</v>
      </c>
      <c r="AW2660">
        <v>2360</v>
      </c>
    </row>
    <row r="2661" spans="1:49" x14ac:dyDescent="0.35">
      <c r="A2661" s="1" t="s">
        <v>1411</v>
      </c>
      <c r="B2661" s="1" t="s">
        <v>1412</v>
      </c>
      <c r="C2661" s="1" t="s">
        <v>14</v>
      </c>
      <c r="D2661">
        <v>128</v>
      </c>
      <c r="E2661" s="1" t="s">
        <v>2257</v>
      </c>
      <c r="F2661">
        <v>20050117</v>
      </c>
      <c r="G2661">
        <v>110</v>
      </c>
      <c r="H2661">
        <v>103084</v>
      </c>
      <c r="I2661">
        <v>12</v>
      </c>
      <c r="J2661" s="1" t="s">
        <v>2156</v>
      </c>
      <c r="K2661" s="1" t="s">
        <v>677</v>
      </c>
      <c r="L2661" s="1" t="s">
        <v>2157</v>
      </c>
      <c r="M2661">
        <v>185</v>
      </c>
      <c r="N2661" s="1" t="s">
        <v>2165</v>
      </c>
      <c r="O2661">
        <v>27.1</v>
      </c>
      <c r="P2661">
        <v>103285</v>
      </c>
      <c r="R2661" s="1" t="s">
        <v>2156</v>
      </c>
      <c r="S2661" s="1" t="s">
        <v>67</v>
      </c>
      <c r="T2661" s="1" t="s">
        <v>2157</v>
      </c>
      <c r="U2661">
        <v>185</v>
      </c>
      <c r="V2661" s="1" t="s">
        <v>2160</v>
      </c>
      <c r="W2661">
        <v>26.1</v>
      </c>
      <c r="X2661" s="1" t="s">
        <v>1222</v>
      </c>
      <c r="Y2661">
        <v>5</v>
      </c>
      <c r="Z2661" s="1" t="s">
        <v>64</v>
      </c>
      <c r="AA2661">
        <v>94</v>
      </c>
      <c r="AB2661">
        <v>3</v>
      </c>
      <c r="AC2661">
        <v>1</v>
      </c>
      <c r="AD2661">
        <v>67</v>
      </c>
      <c r="AE2661">
        <v>42</v>
      </c>
      <c r="AF2661">
        <v>32</v>
      </c>
      <c r="AG2661">
        <v>16</v>
      </c>
      <c r="AH2661">
        <v>12</v>
      </c>
      <c r="AI2661">
        <v>3</v>
      </c>
      <c r="AJ2661">
        <v>4</v>
      </c>
      <c r="AK2661">
        <v>1</v>
      </c>
      <c r="AL2661">
        <v>1</v>
      </c>
      <c r="AM2661">
        <v>66</v>
      </c>
      <c r="AN2661">
        <v>40</v>
      </c>
      <c r="AO2661">
        <v>21</v>
      </c>
      <c r="AP2661">
        <v>7</v>
      </c>
      <c r="AQ2661">
        <v>11</v>
      </c>
      <c r="AR2661">
        <v>7</v>
      </c>
      <c r="AS2661">
        <v>14</v>
      </c>
      <c r="AT2661">
        <v>12</v>
      </c>
      <c r="AU2661">
        <v>1559</v>
      </c>
      <c r="AV2661">
        <v>32</v>
      </c>
      <c r="AW2661">
        <v>1000</v>
      </c>
    </row>
    <row r="2662" spans="1:49" x14ac:dyDescent="0.35">
      <c r="A2662" s="1" t="s">
        <v>1411</v>
      </c>
      <c r="B2662" s="1" t="s">
        <v>1412</v>
      </c>
      <c r="C2662" s="1" t="s">
        <v>14</v>
      </c>
      <c r="D2662">
        <v>128</v>
      </c>
      <c r="E2662" s="1" t="s">
        <v>2257</v>
      </c>
      <c r="F2662">
        <v>20050117</v>
      </c>
      <c r="G2662">
        <v>111</v>
      </c>
      <c r="H2662">
        <v>104259</v>
      </c>
      <c r="J2662" s="1" t="s">
        <v>2156</v>
      </c>
      <c r="K2662" s="1" t="s">
        <v>175</v>
      </c>
      <c r="L2662" s="1" t="s">
        <v>2157</v>
      </c>
      <c r="M2662">
        <v>178</v>
      </c>
      <c r="N2662" s="1" t="s">
        <v>2169</v>
      </c>
      <c r="O2662">
        <v>21.2</v>
      </c>
      <c r="P2662">
        <v>103444</v>
      </c>
      <c r="R2662" s="1" t="s">
        <v>2159</v>
      </c>
      <c r="S2662" s="1" t="s">
        <v>218</v>
      </c>
      <c r="T2662" s="1" t="s">
        <v>2157</v>
      </c>
      <c r="U2662">
        <v>173</v>
      </c>
      <c r="V2662" s="1" t="s">
        <v>2196</v>
      </c>
      <c r="W2662">
        <v>25.3</v>
      </c>
      <c r="X2662" s="1" t="s">
        <v>1493</v>
      </c>
      <c r="Y2662">
        <v>5</v>
      </c>
      <c r="Z2662" s="1" t="s">
        <v>64</v>
      </c>
      <c r="AA2662">
        <v>123</v>
      </c>
      <c r="AB2662">
        <v>1</v>
      </c>
      <c r="AC2662">
        <v>2</v>
      </c>
      <c r="AD2662">
        <v>89</v>
      </c>
      <c r="AE2662">
        <v>53</v>
      </c>
      <c r="AF2662">
        <v>39</v>
      </c>
      <c r="AG2662">
        <v>23</v>
      </c>
      <c r="AH2662">
        <v>14</v>
      </c>
      <c r="AI2662">
        <v>4</v>
      </c>
      <c r="AJ2662">
        <v>5</v>
      </c>
      <c r="AK2662">
        <v>2</v>
      </c>
      <c r="AL2662">
        <v>5</v>
      </c>
      <c r="AM2662">
        <v>100</v>
      </c>
      <c r="AN2662">
        <v>50</v>
      </c>
      <c r="AO2662">
        <v>29</v>
      </c>
      <c r="AP2662">
        <v>25</v>
      </c>
      <c r="AQ2662">
        <v>15</v>
      </c>
      <c r="AR2662">
        <v>3</v>
      </c>
      <c r="AS2662">
        <v>9</v>
      </c>
      <c r="AT2662">
        <v>102</v>
      </c>
      <c r="AU2662">
        <v>423</v>
      </c>
      <c r="AV2662">
        <v>142</v>
      </c>
      <c r="AW2662">
        <v>314</v>
      </c>
    </row>
    <row r="2663" spans="1:49" x14ac:dyDescent="0.35">
      <c r="A2663" s="1" t="s">
        <v>1411</v>
      </c>
      <c r="B2663" s="1" t="s">
        <v>1412</v>
      </c>
      <c r="C2663" s="1" t="s">
        <v>14</v>
      </c>
      <c r="D2663">
        <v>128</v>
      </c>
      <c r="E2663" s="1" t="s">
        <v>2257</v>
      </c>
      <c r="F2663">
        <v>20050117</v>
      </c>
      <c r="G2663">
        <v>112</v>
      </c>
      <c r="H2663">
        <v>104053</v>
      </c>
      <c r="I2663">
        <v>2</v>
      </c>
      <c r="J2663" s="1" t="s">
        <v>2156</v>
      </c>
      <c r="K2663" s="1" t="s">
        <v>92</v>
      </c>
      <c r="L2663" s="1" t="s">
        <v>2157</v>
      </c>
      <c r="M2663">
        <v>188</v>
      </c>
      <c r="N2663" s="1" t="s">
        <v>2164</v>
      </c>
      <c r="O2663">
        <v>22.3</v>
      </c>
      <c r="P2663">
        <v>103781</v>
      </c>
      <c r="Q2663">
        <v>32</v>
      </c>
      <c r="R2663" s="1" t="s">
        <v>2156</v>
      </c>
      <c r="S2663" s="1" t="s">
        <v>50</v>
      </c>
      <c r="T2663" s="1" t="s">
        <v>2172</v>
      </c>
      <c r="U2663">
        <v>183</v>
      </c>
      <c r="V2663" s="1" t="s">
        <v>2176</v>
      </c>
      <c r="W2663">
        <v>23.6</v>
      </c>
      <c r="X2663" s="1" t="s">
        <v>1211</v>
      </c>
      <c r="Y2663">
        <v>5</v>
      </c>
      <c r="Z2663" s="1" t="s">
        <v>64</v>
      </c>
      <c r="AA2663">
        <v>95</v>
      </c>
      <c r="AB2663">
        <v>22</v>
      </c>
      <c r="AC2663">
        <v>0</v>
      </c>
      <c r="AD2663">
        <v>76</v>
      </c>
      <c r="AE2663">
        <v>52</v>
      </c>
      <c r="AF2663">
        <v>43</v>
      </c>
      <c r="AG2663">
        <v>17</v>
      </c>
      <c r="AH2663">
        <v>14</v>
      </c>
      <c r="AI2663">
        <v>3</v>
      </c>
      <c r="AJ2663">
        <v>3</v>
      </c>
      <c r="AK2663">
        <v>2</v>
      </c>
      <c r="AL2663">
        <v>3</v>
      </c>
      <c r="AM2663">
        <v>94</v>
      </c>
      <c r="AN2663">
        <v>63</v>
      </c>
      <c r="AO2663">
        <v>36</v>
      </c>
      <c r="AP2663">
        <v>15</v>
      </c>
      <c r="AQ2663">
        <v>14</v>
      </c>
      <c r="AR2663">
        <v>5</v>
      </c>
      <c r="AS2663">
        <v>10</v>
      </c>
      <c r="AT2663">
        <v>2</v>
      </c>
      <c r="AU2663">
        <v>3655</v>
      </c>
      <c r="AV2663">
        <v>34</v>
      </c>
      <c r="AW2663">
        <v>955</v>
      </c>
    </row>
    <row r="2664" spans="1:49" x14ac:dyDescent="0.35">
      <c r="A2664" s="1" t="s">
        <v>1411</v>
      </c>
      <c r="B2664" s="1" t="s">
        <v>1412</v>
      </c>
      <c r="C2664" s="1" t="s">
        <v>14</v>
      </c>
      <c r="D2664">
        <v>128</v>
      </c>
      <c r="E2664" s="1" t="s">
        <v>2257</v>
      </c>
      <c r="F2664">
        <v>20050117</v>
      </c>
      <c r="G2664">
        <v>113</v>
      </c>
      <c r="H2664">
        <v>103819</v>
      </c>
      <c r="I2664">
        <v>1</v>
      </c>
      <c r="J2664" s="1" t="s">
        <v>2156</v>
      </c>
      <c r="K2664" s="1" t="s">
        <v>111</v>
      </c>
      <c r="L2664" s="1" t="s">
        <v>2157</v>
      </c>
      <c r="M2664">
        <v>185</v>
      </c>
      <c r="N2664" s="1" t="s">
        <v>2181</v>
      </c>
      <c r="O2664">
        <v>23.4</v>
      </c>
      <c r="P2664">
        <v>104571</v>
      </c>
      <c r="R2664" s="1" t="s">
        <v>2159</v>
      </c>
      <c r="S2664" s="1" t="s">
        <v>286</v>
      </c>
      <c r="T2664" s="1" t="s">
        <v>2157</v>
      </c>
      <c r="U2664">
        <v>183</v>
      </c>
      <c r="V2664" s="1" t="s">
        <v>2202</v>
      </c>
      <c r="W2664">
        <v>19.5</v>
      </c>
      <c r="X2664" s="1" t="s">
        <v>1266</v>
      </c>
      <c r="Y2664">
        <v>5</v>
      </c>
      <c r="Z2664" s="1" t="s">
        <v>94</v>
      </c>
      <c r="AA2664">
        <v>103</v>
      </c>
      <c r="AB2664">
        <v>9</v>
      </c>
      <c r="AC2664">
        <v>0</v>
      </c>
      <c r="AD2664">
        <v>78</v>
      </c>
      <c r="AE2664">
        <v>47</v>
      </c>
      <c r="AF2664">
        <v>40</v>
      </c>
      <c r="AG2664">
        <v>20</v>
      </c>
      <c r="AH2664">
        <v>14</v>
      </c>
      <c r="AI2664">
        <v>0</v>
      </c>
      <c r="AJ2664">
        <v>1</v>
      </c>
      <c r="AK2664">
        <v>4</v>
      </c>
      <c r="AL2664">
        <v>1</v>
      </c>
      <c r="AM2664">
        <v>96</v>
      </c>
      <c r="AN2664">
        <v>51</v>
      </c>
      <c r="AO2664">
        <v>30</v>
      </c>
      <c r="AP2664">
        <v>25</v>
      </c>
      <c r="AQ2664">
        <v>14</v>
      </c>
      <c r="AR2664">
        <v>3</v>
      </c>
      <c r="AS2664">
        <v>8</v>
      </c>
      <c r="AT2664">
        <v>1</v>
      </c>
      <c r="AU2664">
        <v>6525</v>
      </c>
      <c r="AV2664">
        <v>155</v>
      </c>
      <c r="AW2664">
        <v>285</v>
      </c>
    </row>
    <row r="2665" spans="1:49" x14ac:dyDescent="0.35">
      <c r="A2665" s="1" t="s">
        <v>1411</v>
      </c>
      <c r="B2665" s="1" t="s">
        <v>1412</v>
      </c>
      <c r="C2665" s="1" t="s">
        <v>14</v>
      </c>
      <c r="D2665">
        <v>128</v>
      </c>
      <c r="E2665" s="1" t="s">
        <v>2257</v>
      </c>
      <c r="F2665">
        <v>20050117</v>
      </c>
      <c r="G2665">
        <v>114</v>
      </c>
      <c r="H2665">
        <v>101736</v>
      </c>
      <c r="I2665">
        <v>8</v>
      </c>
      <c r="J2665" s="1" t="s">
        <v>2156</v>
      </c>
      <c r="K2665" s="1" t="s">
        <v>675</v>
      </c>
      <c r="L2665" s="1" t="s">
        <v>2157</v>
      </c>
      <c r="M2665">
        <v>180</v>
      </c>
      <c r="N2665" s="1" t="s">
        <v>2164</v>
      </c>
      <c r="O2665">
        <v>34.700000000000003</v>
      </c>
      <c r="P2665">
        <v>104026</v>
      </c>
      <c r="Q2665">
        <v>11</v>
      </c>
      <c r="R2665" s="1" t="s">
        <v>2156</v>
      </c>
      <c r="S2665" s="1" t="s">
        <v>376</v>
      </c>
      <c r="T2665" s="1" t="s">
        <v>2157</v>
      </c>
      <c r="U2665">
        <v>198</v>
      </c>
      <c r="V2665" s="1" t="s">
        <v>2179</v>
      </c>
      <c r="W2665">
        <v>22.5</v>
      </c>
      <c r="X2665" s="1" t="s">
        <v>1494</v>
      </c>
      <c r="Y2665">
        <v>5</v>
      </c>
      <c r="Z2665" s="1" t="s">
        <v>94</v>
      </c>
      <c r="AA2665">
        <v>158</v>
      </c>
      <c r="AB2665">
        <v>16</v>
      </c>
      <c r="AC2665">
        <v>4</v>
      </c>
      <c r="AD2665">
        <v>139</v>
      </c>
      <c r="AE2665">
        <v>91</v>
      </c>
      <c r="AF2665">
        <v>74</v>
      </c>
      <c r="AG2665">
        <v>29</v>
      </c>
      <c r="AH2665">
        <v>23</v>
      </c>
      <c r="AI2665">
        <v>2</v>
      </c>
      <c r="AJ2665">
        <v>4</v>
      </c>
      <c r="AK2665">
        <v>51</v>
      </c>
      <c r="AL2665">
        <v>9</v>
      </c>
      <c r="AM2665">
        <v>149</v>
      </c>
      <c r="AN2665">
        <v>96</v>
      </c>
      <c r="AO2665">
        <v>78</v>
      </c>
      <c r="AP2665">
        <v>27</v>
      </c>
      <c r="AQ2665">
        <v>23</v>
      </c>
      <c r="AR2665">
        <v>7</v>
      </c>
      <c r="AS2665">
        <v>10</v>
      </c>
      <c r="AT2665">
        <v>8</v>
      </c>
      <c r="AU2665">
        <v>2100</v>
      </c>
      <c r="AV2665">
        <v>11</v>
      </c>
      <c r="AW2665">
        <v>1745</v>
      </c>
    </row>
    <row r="2666" spans="1:49" x14ac:dyDescent="0.35">
      <c r="A2666" s="1" t="s">
        <v>1411</v>
      </c>
      <c r="B2666" s="1" t="s">
        <v>1412</v>
      </c>
      <c r="C2666" s="1" t="s">
        <v>14</v>
      </c>
      <c r="D2666">
        <v>128</v>
      </c>
      <c r="E2666" s="1" t="s">
        <v>2257</v>
      </c>
      <c r="F2666">
        <v>20050117</v>
      </c>
      <c r="G2666">
        <v>115</v>
      </c>
      <c r="H2666">
        <v>103498</v>
      </c>
      <c r="I2666">
        <v>4</v>
      </c>
      <c r="J2666" s="1" t="s">
        <v>2156</v>
      </c>
      <c r="K2666" s="1" t="s">
        <v>678</v>
      </c>
      <c r="L2666" s="1" t="s">
        <v>2157</v>
      </c>
      <c r="M2666">
        <v>193</v>
      </c>
      <c r="N2666" s="1" t="s">
        <v>2166</v>
      </c>
      <c r="O2666">
        <v>24.9</v>
      </c>
      <c r="P2666">
        <v>103694</v>
      </c>
      <c r="R2666" s="1" t="s">
        <v>2156</v>
      </c>
      <c r="S2666" s="1" t="s">
        <v>41</v>
      </c>
      <c r="T2666" s="1" t="s">
        <v>2157</v>
      </c>
      <c r="U2666">
        <v>168</v>
      </c>
      <c r="V2666" s="1" t="s">
        <v>2175</v>
      </c>
      <c r="W2666">
        <v>23.9</v>
      </c>
      <c r="X2666" s="1" t="s">
        <v>1495</v>
      </c>
      <c r="Y2666">
        <v>5</v>
      </c>
      <c r="Z2666" s="1" t="s">
        <v>94</v>
      </c>
      <c r="AA2666">
        <v>222</v>
      </c>
      <c r="AB2666">
        <v>29</v>
      </c>
      <c r="AC2666">
        <v>1</v>
      </c>
      <c r="AD2666">
        <v>140</v>
      </c>
      <c r="AE2666">
        <v>87</v>
      </c>
      <c r="AF2666">
        <v>72</v>
      </c>
      <c r="AG2666">
        <v>32</v>
      </c>
      <c r="AH2666">
        <v>23</v>
      </c>
      <c r="AI2666">
        <v>3</v>
      </c>
      <c r="AJ2666">
        <v>5</v>
      </c>
      <c r="AK2666">
        <v>1</v>
      </c>
      <c r="AL2666">
        <v>3</v>
      </c>
      <c r="AM2666">
        <v>180</v>
      </c>
      <c r="AN2666">
        <v>113</v>
      </c>
      <c r="AO2666">
        <v>81</v>
      </c>
      <c r="AP2666">
        <v>30</v>
      </c>
      <c r="AQ2666">
        <v>23</v>
      </c>
      <c r="AR2666">
        <v>17</v>
      </c>
      <c r="AS2666">
        <v>18</v>
      </c>
      <c r="AT2666">
        <v>4</v>
      </c>
      <c r="AU2666">
        <v>3060</v>
      </c>
      <c r="AV2666">
        <v>53</v>
      </c>
      <c r="AW2666">
        <v>750</v>
      </c>
    </row>
    <row r="2667" spans="1:49" x14ac:dyDescent="0.35">
      <c r="A2667" s="1" t="s">
        <v>1411</v>
      </c>
      <c r="B2667" s="1" t="s">
        <v>1412</v>
      </c>
      <c r="C2667" s="1" t="s">
        <v>14</v>
      </c>
      <c r="D2667">
        <v>128</v>
      </c>
      <c r="E2667" s="1" t="s">
        <v>2257</v>
      </c>
      <c r="F2667">
        <v>20050117</v>
      </c>
      <c r="G2667">
        <v>116</v>
      </c>
      <c r="H2667">
        <v>103103</v>
      </c>
      <c r="I2667">
        <v>20</v>
      </c>
      <c r="J2667" s="1" t="s">
        <v>2156</v>
      </c>
      <c r="K2667" s="1" t="s">
        <v>90</v>
      </c>
      <c r="L2667" s="1" t="s">
        <v>2157</v>
      </c>
      <c r="M2667">
        <v>183</v>
      </c>
      <c r="N2667" s="1" t="s">
        <v>2168</v>
      </c>
      <c r="O2667">
        <v>27</v>
      </c>
      <c r="P2667">
        <v>102563</v>
      </c>
      <c r="Q2667">
        <v>30</v>
      </c>
      <c r="R2667" s="1" t="s">
        <v>2156</v>
      </c>
      <c r="S2667" s="1" t="s">
        <v>88</v>
      </c>
      <c r="T2667" s="1" t="s">
        <v>2157</v>
      </c>
      <c r="U2667">
        <v>180</v>
      </c>
      <c r="V2667" s="1" t="s">
        <v>2179</v>
      </c>
      <c r="W2667">
        <v>29.8</v>
      </c>
      <c r="X2667" s="1" t="s">
        <v>1068</v>
      </c>
      <c r="Y2667">
        <v>5</v>
      </c>
      <c r="Z2667" s="1" t="s">
        <v>94</v>
      </c>
      <c r="AA2667">
        <v>101</v>
      </c>
      <c r="AB2667">
        <v>6</v>
      </c>
      <c r="AC2667">
        <v>2</v>
      </c>
      <c r="AD2667">
        <v>78</v>
      </c>
      <c r="AE2667">
        <v>45</v>
      </c>
      <c r="AF2667">
        <v>39</v>
      </c>
      <c r="AG2667">
        <v>19</v>
      </c>
      <c r="AH2667">
        <v>14</v>
      </c>
      <c r="AI2667">
        <v>1</v>
      </c>
      <c r="AJ2667">
        <v>1</v>
      </c>
      <c r="AK2667">
        <v>12</v>
      </c>
      <c r="AL2667">
        <v>5</v>
      </c>
      <c r="AM2667">
        <v>108</v>
      </c>
      <c r="AN2667">
        <v>65</v>
      </c>
      <c r="AO2667">
        <v>39</v>
      </c>
      <c r="AP2667">
        <v>19</v>
      </c>
      <c r="AQ2667">
        <v>14</v>
      </c>
      <c r="AR2667">
        <v>5</v>
      </c>
      <c r="AS2667">
        <v>10</v>
      </c>
      <c r="AT2667">
        <v>27</v>
      </c>
      <c r="AU2667">
        <v>1136</v>
      </c>
      <c r="AV2667">
        <v>31</v>
      </c>
      <c r="AW2667">
        <v>1013</v>
      </c>
    </row>
    <row r="2668" spans="1:49" x14ac:dyDescent="0.35">
      <c r="A2668" s="1" t="s">
        <v>1411</v>
      </c>
      <c r="B2668" s="1" t="s">
        <v>1412</v>
      </c>
      <c r="C2668" s="1" t="s">
        <v>14</v>
      </c>
      <c r="D2668">
        <v>128</v>
      </c>
      <c r="E2668" s="1" t="s">
        <v>2257</v>
      </c>
      <c r="F2668">
        <v>20050117</v>
      </c>
      <c r="G2668">
        <v>117</v>
      </c>
      <c r="H2668">
        <v>103900</v>
      </c>
      <c r="I2668">
        <v>9</v>
      </c>
      <c r="J2668" s="1" t="s">
        <v>2156</v>
      </c>
      <c r="K2668" s="1" t="s">
        <v>86</v>
      </c>
      <c r="L2668" s="1" t="s">
        <v>2157</v>
      </c>
      <c r="M2668">
        <v>180</v>
      </c>
      <c r="N2668" s="1" t="s">
        <v>2165</v>
      </c>
      <c r="O2668">
        <v>23</v>
      </c>
      <c r="P2668">
        <v>103909</v>
      </c>
      <c r="Q2668">
        <v>6</v>
      </c>
      <c r="R2668" s="1" t="s">
        <v>2156</v>
      </c>
      <c r="S2668" s="1" t="s">
        <v>84</v>
      </c>
      <c r="T2668" s="1" t="s">
        <v>2157</v>
      </c>
      <c r="U2668">
        <v>175</v>
      </c>
      <c r="V2668" s="1" t="s">
        <v>2165</v>
      </c>
      <c r="W2668">
        <v>23</v>
      </c>
      <c r="X2668" s="1" t="s">
        <v>1496</v>
      </c>
      <c r="Y2668">
        <v>5</v>
      </c>
      <c r="Z2668" s="1" t="s">
        <v>94</v>
      </c>
      <c r="AA2668">
        <v>204</v>
      </c>
      <c r="AB2668">
        <v>1</v>
      </c>
      <c r="AC2668">
        <v>5</v>
      </c>
      <c r="AD2668">
        <v>135</v>
      </c>
      <c r="AE2668">
        <v>84</v>
      </c>
      <c r="AF2668">
        <v>58</v>
      </c>
      <c r="AG2668">
        <v>18</v>
      </c>
      <c r="AH2668">
        <v>20</v>
      </c>
      <c r="AI2668">
        <v>14</v>
      </c>
      <c r="AJ2668">
        <v>20</v>
      </c>
      <c r="AK2668">
        <v>4</v>
      </c>
      <c r="AL2668">
        <v>3</v>
      </c>
      <c r="AM2668">
        <v>139</v>
      </c>
      <c r="AN2668">
        <v>92</v>
      </c>
      <c r="AO2668">
        <v>55</v>
      </c>
      <c r="AP2668">
        <v>14</v>
      </c>
      <c r="AQ2668">
        <v>19</v>
      </c>
      <c r="AR2668">
        <v>6</v>
      </c>
      <c r="AS2668">
        <v>16</v>
      </c>
      <c r="AT2668">
        <v>9</v>
      </c>
      <c r="AU2668">
        <v>1945</v>
      </c>
      <c r="AV2668">
        <v>6</v>
      </c>
      <c r="AW2668">
        <v>2425</v>
      </c>
    </row>
    <row r="2669" spans="1:49" x14ac:dyDescent="0.35">
      <c r="A2669" s="1" t="s">
        <v>1411</v>
      </c>
      <c r="B2669" s="1" t="s">
        <v>1412</v>
      </c>
      <c r="C2669" s="1" t="s">
        <v>14</v>
      </c>
      <c r="D2669">
        <v>128</v>
      </c>
      <c r="E2669" s="1" t="s">
        <v>2257</v>
      </c>
      <c r="F2669">
        <v>20050117</v>
      </c>
      <c r="G2669">
        <v>118</v>
      </c>
      <c r="H2669">
        <v>103720</v>
      </c>
      <c r="I2669">
        <v>3</v>
      </c>
      <c r="J2669" s="1" t="s">
        <v>2156</v>
      </c>
      <c r="K2669" s="1" t="s">
        <v>150</v>
      </c>
      <c r="L2669" s="1" t="s">
        <v>2157</v>
      </c>
      <c r="M2669">
        <v>180</v>
      </c>
      <c r="N2669" s="1" t="s">
        <v>2184</v>
      </c>
      <c r="O2669">
        <v>23.8</v>
      </c>
      <c r="P2669">
        <v>104745</v>
      </c>
      <c r="R2669" s="1" t="s">
        <v>2156</v>
      </c>
      <c r="S2669" s="1" t="s">
        <v>62</v>
      </c>
      <c r="T2669" s="1" t="s">
        <v>2172</v>
      </c>
      <c r="U2669">
        <v>185</v>
      </c>
      <c r="V2669" s="1" t="s">
        <v>2161</v>
      </c>
      <c r="W2669">
        <v>18.600000000000001</v>
      </c>
      <c r="X2669" s="1" t="s">
        <v>1497</v>
      </c>
      <c r="Y2669">
        <v>5</v>
      </c>
      <c r="Z2669" s="1" t="s">
        <v>94</v>
      </c>
      <c r="AA2669">
        <v>233</v>
      </c>
      <c r="AB2669">
        <v>18</v>
      </c>
      <c r="AC2669">
        <v>6</v>
      </c>
      <c r="AD2669">
        <v>146</v>
      </c>
      <c r="AE2669">
        <v>75</v>
      </c>
      <c r="AF2669">
        <v>57</v>
      </c>
      <c r="AG2669">
        <v>37</v>
      </c>
      <c r="AH2669">
        <v>24</v>
      </c>
      <c r="AI2669">
        <v>12</v>
      </c>
      <c r="AJ2669">
        <v>18</v>
      </c>
      <c r="AK2669">
        <v>5</v>
      </c>
      <c r="AL2669">
        <v>3</v>
      </c>
      <c r="AM2669">
        <v>160</v>
      </c>
      <c r="AN2669">
        <v>111</v>
      </c>
      <c r="AO2669">
        <v>72</v>
      </c>
      <c r="AP2669">
        <v>28</v>
      </c>
      <c r="AQ2669">
        <v>24</v>
      </c>
      <c r="AR2669">
        <v>12</v>
      </c>
      <c r="AS2669">
        <v>17</v>
      </c>
      <c r="AT2669">
        <v>3</v>
      </c>
      <c r="AU2669">
        <v>3590</v>
      </c>
      <c r="AV2669">
        <v>56</v>
      </c>
      <c r="AW2669">
        <v>715</v>
      </c>
    </row>
    <row r="2670" spans="1:49" x14ac:dyDescent="0.35">
      <c r="A2670" s="1" t="s">
        <v>1411</v>
      </c>
      <c r="B2670" s="1" t="s">
        <v>1412</v>
      </c>
      <c r="C2670" s="1" t="s">
        <v>14</v>
      </c>
      <c r="D2670">
        <v>128</v>
      </c>
      <c r="E2670" s="1" t="s">
        <v>2257</v>
      </c>
      <c r="F2670">
        <v>20050117</v>
      </c>
      <c r="G2670">
        <v>119</v>
      </c>
      <c r="H2670">
        <v>103786</v>
      </c>
      <c r="I2670">
        <v>26</v>
      </c>
      <c r="J2670" s="1" t="s">
        <v>2156</v>
      </c>
      <c r="K2670" s="1" t="s">
        <v>70</v>
      </c>
      <c r="L2670" s="1" t="s">
        <v>2157</v>
      </c>
      <c r="M2670">
        <v>178</v>
      </c>
      <c r="N2670" s="1" t="s">
        <v>2166</v>
      </c>
      <c r="O2670">
        <v>23.6</v>
      </c>
      <c r="P2670">
        <v>103084</v>
      </c>
      <c r="Q2670">
        <v>12</v>
      </c>
      <c r="R2670" s="1" t="s">
        <v>2156</v>
      </c>
      <c r="S2670" s="1" t="s">
        <v>677</v>
      </c>
      <c r="T2670" s="1" t="s">
        <v>2157</v>
      </c>
      <c r="U2670">
        <v>185</v>
      </c>
      <c r="V2670" s="1" t="s">
        <v>2165</v>
      </c>
      <c r="W2670">
        <v>27.1</v>
      </c>
      <c r="X2670" s="1" t="s">
        <v>1331</v>
      </c>
      <c r="Y2670">
        <v>5</v>
      </c>
      <c r="Z2670" s="1" t="s">
        <v>94</v>
      </c>
      <c r="AA2670">
        <v>132</v>
      </c>
      <c r="AB2670">
        <v>6</v>
      </c>
      <c r="AC2670">
        <v>5</v>
      </c>
      <c r="AD2670">
        <v>99</v>
      </c>
      <c r="AE2670">
        <v>59</v>
      </c>
      <c r="AF2670">
        <v>42</v>
      </c>
      <c r="AG2670">
        <v>24</v>
      </c>
      <c r="AH2670">
        <v>14</v>
      </c>
      <c r="AI2670">
        <v>3</v>
      </c>
      <c r="AJ2670">
        <v>4</v>
      </c>
      <c r="AK2670">
        <v>1</v>
      </c>
      <c r="AL2670">
        <v>4</v>
      </c>
      <c r="AM2670">
        <v>72</v>
      </c>
      <c r="AN2670">
        <v>37</v>
      </c>
      <c r="AO2670">
        <v>22</v>
      </c>
      <c r="AP2670">
        <v>23</v>
      </c>
      <c r="AQ2670">
        <v>14</v>
      </c>
      <c r="AR2670">
        <v>3</v>
      </c>
      <c r="AS2670">
        <v>8</v>
      </c>
      <c r="AT2670">
        <v>26</v>
      </c>
      <c r="AU2670">
        <v>1170</v>
      </c>
      <c r="AV2670">
        <v>12</v>
      </c>
      <c r="AW2670">
        <v>1559</v>
      </c>
    </row>
    <row r="2671" spans="1:49" x14ac:dyDescent="0.35">
      <c r="A2671" s="1" t="s">
        <v>1411</v>
      </c>
      <c r="B2671" s="1" t="s">
        <v>1412</v>
      </c>
      <c r="C2671" s="1" t="s">
        <v>14</v>
      </c>
      <c r="D2671">
        <v>128</v>
      </c>
      <c r="E2671" s="1" t="s">
        <v>2257</v>
      </c>
      <c r="F2671">
        <v>20050117</v>
      </c>
      <c r="G2671">
        <v>120</v>
      </c>
      <c r="H2671">
        <v>104053</v>
      </c>
      <c r="I2671">
        <v>2</v>
      </c>
      <c r="J2671" s="1" t="s">
        <v>2156</v>
      </c>
      <c r="K2671" s="1" t="s">
        <v>92</v>
      </c>
      <c r="L2671" s="1" t="s">
        <v>2157</v>
      </c>
      <c r="M2671">
        <v>188</v>
      </c>
      <c r="N2671" s="1" t="s">
        <v>2164</v>
      </c>
      <c r="O2671">
        <v>22.3</v>
      </c>
      <c r="P2671">
        <v>104259</v>
      </c>
      <c r="R2671" s="1" t="s">
        <v>2156</v>
      </c>
      <c r="S2671" s="1" t="s">
        <v>175</v>
      </c>
      <c r="T2671" s="1" t="s">
        <v>2157</v>
      </c>
      <c r="U2671">
        <v>178</v>
      </c>
      <c r="V2671" s="1" t="s">
        <v>2169</v>
      </c>
      <c r="W2671">
        <v>21.2</v>
      </c>
      <c r="X2671" s="1" t="s">
        <v>1498</v>
      </c>
      <c r="Y2671">
        <v>5</v>
      </c>
      <c r="Z2671" s="1" t="s">
        <v>94</v>
      </c>
      <c r="AA2671">
        <v>87</v>
      </c>
      <c r="AB2671">
        <v>15</v>
      </c>
      <c r="AC2671">
        <v>2</v>
      </c>
      <c r="AD2671">
        <v>86</v>
      </c>
      <c r="AE2671">
        <v>59</v>
      </c>
      <c r="AF2671">
        <v>50</v>
      </c>
      <c r="AG2671">
        <v>17</v>
      </c>
      <c r="AH2671">
        <v>15</v>
      </c>
      <c r="AI2671">
        <v>1</v>
      </c>
      <c r="AJ2671">
        <v>1</v>
      </c>
      <c r="AK2671">
        <v>5</v>
      </c>
      <c r="AL2671">
        <v>2</v>
      </c>
      <c r="AM2671">
        <v>77</v>
      </c>
      <c r="AN2671">
        <v>43</v>
      </c>
      <c r="AO2671">
        <v>32</v>
      </c>
      <c r="AP2671">
        <v>18</v>
      </c>
      <c r="AQ2671">
        <v>13</v>
      </c>
      <c r="AR2671">
        <v>1</v>
      </c>
      <c r="AS2671">
        <v>4</v>
      </c>
      <c r="AT2671">
        <v>2</v>
      </c>
      <c r="AU2671">
        <v>3655</v>
      </c>
      <c r="AV2671">
        <v>102</v>
      </c>
      <c r="AW2671">
        <v>423</v>
      </c>
    </row>
    <row r="2672" spans="1:49" x14ac:dyDescent="0.35">
      <c r="A2672" s="1" t="s">
        <v>1411</v>
      </c>
      <c r="B2672" s="1" t="s">
        <v>1412</v>
      </c>
      <c r="C2672" s="1" t="s">
        <v>14</v>
      </c>
      <c r="D2672">
        <v>128</v>
      </c>
      <c r="E2672" s="1" t="s">
        <v>2257</v>
      </c>
      <c r="F2672">
        <v>20050117</v>
      </c>
      <c r="G2672">
        <v>121</v>
      </c>
      <c r="H2672">
        <v>103819</v>
      </c>
      <c r="I2672">
        <v>1</v>
      </c>
      <c r="J2672" s="1" t="s">
        <v>2156</v>
      </c>
      <c r="K2672" s="1" t="s">
        <v>111</v>
      </c>
      <c r="L2672" s="1" t="s">
        <v>2157</v>
      </c>
      <c r="M2672">
        <v>185</v>
      </c>
      <c r="N2672" s="1" t="s">
        <v>2181</v>
      </c>
      <c r="O2672">
        <v>23.4</v>
      </c>
      <c r="P2672">
        <v>101736</v>
      </c>
      <c r="Q2672">
        <v>8</v>
      </c>
      <c r="R2672" s="1" t="s">
        <v>2156</v>
      </c>
      <c r="S2672" s="1" t="s">
        <v>675</v>
      </c>
      <c r="T2672" s="1" t="s">
        <v>2157</v>
      </c>
      <c r="U2672">
        <v>180</v>
      </c>
      <c r="V2672" s="1" t="s">
        <v>2164</v>
      </c>
      <c r="W2672">
        <v>34.700000000000003</v>
      </c>
      <c r="X2672" s="1" t="s">
        <v>1112</v>
      </c>
      <c r="Y2672">
        <v>5</v>
      </c>
      <c r="Z2672" s="1" t="s">
        <v>101</v>
      </c>
      <c r="AA2672">
        <v>99</v>
      </c>
      <c r="AB2672">
        <v>22</v>
      </c>
      <c r="AC2672">
        <v>4</v>
      </c>
      <c r="AD2672">
        <v>99</v>
      </c>
      <c r="AE2672">
        <v>65</v>
      </c>
      <c r="AF2672">
        <v>50</v>
      </c>
      <c r="AG2672">
        <v>21</v>
      </c>
      <c r="AH2672">
        <v>15</v>
      </c>
      <c r="AI2672">
        <v>4</v>
      </c>
      <c r="AJ2672">
        <v>4</v>
      </c>
      <c r="AK2672">
        <v>1</v>
      </c>
      <c r="AL2672">
        <v>2</v>
      </c>
      <c r="AM2672">
        <v>79</v>
      </c>
      <c r="AN2672">
        <v>44</v>
      </c>
      <c r="AO2672">
        <v>33</v>
      </c>
      <c r="AP2672">
        <v>18</v>
      </c>
      <c r="AQ2672">
        <v>14</v>
      </c>
      <c r="AR2672">
        <v>3</v>
      </c>
      <c r="AS2672">
        <v>6</v>
      </c>
      <c r="AT2672">
        <v>1</v>
      </c>
      <c r="AU2672">
        <v>6525</v>
      </c>
      <c r="AV2672">
        <v>8</v>
      </c>
      <c r="AW2672">
        <v>2100</v>
      </c>
    </row>
    <row r="2673" spans="1:49" x14ac:dyDescent="0.35">
      <c r="A2673" s="1" t="s">
        <v>1411</v>
      </c>
      <c r="B2673" s="1" t="s">
        <v>1412</v>
      </c>
      <c r="C2673" s="1" t="s">
        <v>14</v>
      </c>
      <c r="D2673">
        <v>128</v>
      </c>
      <c r="E2673" s="1" t="s">
        <v>2257</v>
      </c>
      <c r="F2673">
        <v>20050117</v>
      </c>
      <c r="G2673">
        <v>122</v>
      </c>
      <c r="H2673">
        <v>103498</v>
      </c>
      <c r="I2673">
        <v>4</v>
      </c>
      <c r="J2673" s="1" t="s">
        <v>2156</v>
      </c>
      <c r="K2673" s="1" t="s">
        <v>678</v>
      </c>
      <c r="L2673" s="1" t="s">
        <v>2157</v>
      </c>
      <c r="M2673">
        <v>193</v>
      </c>
      <c r="N2673" s="1" t="s">
        <v>2166</v>
      </c>
      <c r="O2673">
        <v>24.9</v>
      </c>
      <c r="P2673">
        <v>103103</v>
      </c>
      <c r="Q2673">
        <v>20</v>
      </c>
      <c r="R2673" s="1" t="s">
        <v>2156</v>
      </c>
      <c r="S2673" s="1" t="s">
        <v>90</v>
      </c>
      <c r="T2673" s="1" t="s">
        <v>2157</v>
      </c>
      <c r="U2673">
        <v>183</v>
      </c>
      <c r="V2673" s="1" t="s">
        <v>2168</v>
      </c>
      <c r="W2673">
        <v>27</v>
      </c>
      <c r="X2673" s="1" t="s">
        <v>1241</v>
      </c>
      <c r="Y2673">
        <v>5</v>
      </c>
      <c r="Z2673" s="1" t="s">
        <v>101</v>
      </c>
      <c r="AA2673">
        <v>90</v>
      </c>
      <c r="AB2673">
        <v>14</v>
      </c>
      <c r="AC2673">
        <v>2</v>
      </c>
      <c r="AD2673">
        <v>69</v>
      </c>
      <c r="AE2673">
        <v>34</v>
      </c>
      <c r="AF2673">
        <v>30</v>
      </c>
      <c r="AG2673">
        <v>20</v>
      </c>
      <c r="AH2673">
        <v>13</v>
      </c>
      <c r="AI2673">
        <v>3</v>
      </c>
      <c r="AJ2673">
        <v>4</v>
      </c>
      <c r="AK2673">
        <v>2</v>
      </c>
      <c r="AL2673">
        <v>0</v>
      </c>
      <c r="AM2673">
        <v>72</v>
      </c>
      <c r="AN2673">
        <v>32</v>
      </c>
      <c r="AO2673">
        <v>20</v>
      </c>
      <c r="AP2673">
        <v>17</v>
      </c>
      <c r="AQ2673">
        <v>13</v>
      </c>
      <c r="AR2673">
        <v>2</v>
      </c>
      <c r="AS2673">
        <v>8</v>
      </c>
      <c r="AT2673">
        <v>4</v>
      </c>
      <c r="AU2673">
        <v>3060</v>
      </c>
      <c r="AV2673">
        <v>27</v>
      </c>
      <c r="AW2673">
        <v>1136</v>
      </c>
    </row>
    <row r="2674" spans="1:49" x14ac:dyDescent="0.35">
      <c r="A2674" s="1" t="s">
        <v>1411</v>
      </c>
      <c r="B2674" s="1" t="s">
        <v>1412</v>
      </c>
      <c r="C2674" s="1" t="s">
        <v>14</v>
      </c>
      <c r="D2674">
        <v>128</v>
      </c>
      <c r="E2674" s="1" t="s">
        <v>2257</v>
      </c>
      <c r="F2674">
        <v>20050117</v>
      </c>
      <c r="G2674">
        <v>123</v>
      </c>
      <c r="H2674">
        <v>103720</v>
      </c>
      <c r="I2674">
        <v>3</v>
      </c>
      <c r="J2674" s="1" t="s">
        <v>2156</v>
      </c>
      <c r="K2674" s="1" t="s">
        <v>150</v>
      </c>
      <c r="L2674" s="1" t="s">
        <v>2157</v>
      </c>
      <c r="M2674">
        <v>180</v>
      </c>
      <c r="N2674" s="1" t="s">
        <v>2184</v>
      </c>
      <c r="O2674">
        <v>23.8</v>
      </c>
      <c r="P2674">
        <v>103900</v>
      </c>
      <c r="Q2674">
        <v>9</v>
      </c>
      <c r="R2674" s="1" t="s">
        <v>2156</v>
      </c>
      <c r="S2674" s="1" t="s">
        <v>86</v>
      </c>
      <c r="T2674" s="1" t="s">
        <v>2157</v>
      </c>
      <c r="U2674">
        <v>180</v>
      </c>
      <c r="V2674" s="1" t="s">
        <v>2165</v>
      </c>
      <c r="W2674">
        <v>23</v>
      </c>
      <c r="X2674" s="1" t="s">
        <v>1499</v>
      </c>
      <c r="Y2674">
        <v>5</v>
      </c>
      <c r="Z2674" s="1" t="s">
        <v>101</v>
      </c>
      <c r="AA2674">
        <v>245</v>
      </c>
      <c r="AB2674">
        <v>16</v>
      </c>
      <c r="AC2674">
        <v>6</v>
      </c>
      <c r="AD2674">
        <v>157</v>
      </c>
      <c r="AE2674">
        <v>79</v>
      </c>
      <c r="AF2674">
        <v>58</v>
      </c>
      <c r="AG2674">
        <v>40</v>
      </c>
      <c r="AH2674">
        <v>26</v>
      </c>
      <c r="AI2674">
        <v>6</v>
      </c>
      <c r="AJ2674">
        <v>12</v>
      </c>
      <c r="AK2674">
        <v>4</v>
      </c>
      <c r="AL2674">
        <v>4</v>
      </c>
      <c r="AM2674">
        <v>154</v>
      </c>
      <c r="AN2674">
        <v>96</v>
      </c>
      <c r="AO2674">
        <v>68</v>
      </c>
      <c r="AP2674">
        <v>26</v>
      </c>
      <c r="AQ2674">
        <v>25</v>
      </c>
      <c r="AR2674">
        <v>10</v>
      </c>
      <c r="AS2674">
        <v>16</v>
      </c>
      <c r="AT2674">
        <v>3</v>
      </c>
      <c r="AU2674">
        <v>3590</v>
      </c>
      <c r="AV2674">
        <v>9</v>
      </c>
      <c r="AW2674">
        <v>1945</v>
      </c>
    </row>
    <row r="2675" spans="1:49" x14ac:dyDescent="0.35">
      <c r="A2675" s="1" t="s">
        <v>1411</v>
      </c>
      <c r="B2675" s="1" t="s">
        <v>1412</v>
      </c>
      <c r="C2675" s="1" t="s">
        <v>14</v>
      </c>
      <c r="D2675">
        <v>128</v>
      </c>
      <c r="E2675" s="1" t="s">
        <v>2257</v>
      </c>
      <c r="F2675">
        <v>20050117</v>
      </c>
      <c r="G2675">
        <v>124</v>
      </c>
      <c r="H2675">
        <v>104053</v>
      </c>
      <c r="I2675">
        <v>2</v>
      </c>
      <c r="J2675" s="1" t="s">
        <v>2156</v>
      </c>
      <c r="K2675" s="1" t="s">
        <v>92</v>
      </c>
      <c r="L2675" s="1" t="s">
        <v>2157</v>
      </c>
      <c r="M2675">
        <v>188</v>
      </c>
      <c r="N2675" s="1" t="s">
        <v>2164</v>
      </c>
      <c r="O2675">
        <v>22.3</v>
      </c>
      <c r="P2675">
        <v>103786</v>
      </c>
      <c r="Q2675">
        <v>26</v>
      </c>
      <c r="R2675" s="1" t="s">
        <v>2156</v>
      </c>
      <c r="S2675" s="1" t="s">
        <v>70</v>
      </c>
      <c r="T2675" s="1" t="s">
        <v>2157</v>
      </c>
      <c r="U2675">
        <v>178</v>
      </c>
      <c r="V2675" s="1" t="s">
        <v>2166</v>
      </c>
      <c r="W2675">
        <v>23.6</v>
      </c>
      <c r="X2675" s="1" t="s">
        <v>2275</v>
      </c>
      <c r="Y2675">
        <v>5</v>
      </c>
      <c r="Z2675" s="1" t="s">
        <v>101</v>
      </c>
      <c r="AA2675">
        <v>95</v>
      </c>
      <c r="AB2675">
        <v>17</v>
      </c>
      <c r="AC2675">
        <v>2</v>
      </c>
      <c r="AD2675">
        <v>79</v>
      </c>
      <c r="AE2675">
        <v>52</v>
      </c>
      <c r="AF2675">
        <v>41</v>
      </c>
      <c r="AG2675">
        <v>14</v>
      </c>
      <c r="AH2675">
        <v>13</v>
      </c>
      <c r="AI2675">
        <v>4</v>
      </c>
      <c r="AJ2675">
        <v>5</v>
      </c>
      <c r="AK2675">
        <v>5</v>
      </c>
      <c r="AL2675">
        <v>3</v>
      </c>
      <c r="AM2675">
        <v>74</v>
      </c>
      <c r="AN2675">
        <v>43</v>
      </c>
      <c r="AO2675">
        <v>28</v>
      </c>
      <c r="AP2675">
        <v>13</v>
      </c>
      <c r="AQ2675">
        <v>13</v>
      </c>
      <c r="AR2675">
        <v>4</v>
      </c>
      <c r="AS2675">
        <v>9</v>
      </c>
      <c r="AT2675">
        <v>2</v>
      </c>
      <c r="AU2675">
        <v>3655</v>
      </c>
      <c r="AV2675">
        <v>26</v>
      </c>
      <c r="AW2675">
        <v>1170</v>
      </c>
    </row>
    <row r="2676" spans="1:49" x14ac:dyDescent="0.35">
      <c r="A2676" s="1" t="s">
        <v>1411</v>
      </c>
      <c r="B2676" s="1" t="s">
        <v>1412</v>
      </c>
      <c r="C2676" s="1" t="s">
        <v>14</v>
      </c>
      <c r="D2676">
        <v>128</v>
      </c>
      <c r="E2676" s="1" t="s">
        <v>2257</v>
      </c>
      <c r="F2676">
        <v>20050117</v>
      </c>
      <c r="G2676">
        <v>125</v>
      </c>
      <c r="H2676">
        <v>103498</v>
      </c>
      <c r="I2676">
        <v>4</v>
      </c>
      <c r="J2676" s="1" t="s">
        <v>2156</v>
      </c>
      <c r="K2676" s="1" t="s">
        <v>678</v>
      </c>
      <c r="L2676" s="1" t="s">
        <v>2157</v>
      </c>
      <c r="M2676">
        <v>193</v>
      </c>
      <c r="N2676" s="1" t="s">
        <v>2166</v>
      </c>
      <c r="O2676">
        <v>24.9</v>
      </c>
      <c r="P2676">
        <v>103819</v>
      </c>
      <c r="Q2676">
        <v>1</v>
      </c>
      <c r="R2676" s="1" t="s">
        <v>2156</v>
      </c>
      <c r="S2676" s="1" t="s">
        <v>111</v>
      </c>
      <c r="T2676" s="1" t="s">
        <v>2157</v>
      </c>
      <c r="U2676">
        <v>185</v>
      </c>
      <c r="V2676" s="1" t="s">
        <v>2181</v>
      </c>
      <c r="W2676">
        <v>23.4</v>
      </c>
      <c r="X2676" s="1" t="s">
        <v>1501</v>
      </c>
      <c r="Y2676">
        <v>5</v>
      </c>
      <c r="Z2676" s="1" t="s">
        <v>105</v>
      </c>
      <c r="AA2676">
        <v>268</v>
      </c>
      <c r="AB2676">
        <v>16</v>
      </c>
      <c r="AC2676">
        <v>1</v>
      </c>
      <c r="AD2676">
        <v>207</v>
      </c>
      <c r="AE2676">
        <v>123</v>
      </c>
      <c r="AF2676">
        <v>91</v>
      </c>
      <c r="AG2676">
        <v>44</v>
      </c>
      <c r="AH2676">
        <v>31</v>
      </c>
      <c r="AI2676">
        <v>10</v>
      </c>
      <c r="AJ2676">
        <v>14</v>
      </c>
      <c r="AK2676">
        <v>22</v>
      </c>
      <c r="AL2676">
        <v>8</v>
      </c>
      <c r="AM2676">
        <v>188</v>
      </c>
      <c r="AN2676">
        <v>107</v>
      </c>
      <c r="AO2676">
        <v>88</v>
      </c>
      <c r="AP2676">
        <v>41</v>
      </c>
      <c r="AQ2676">
        <v>31</v>
      </c>
      <c r="AR2676">
        <v>9</v>
      </c>
      <c r="AS2676">
        <v>13</v>
      </c>
      <c r="AT2676">
        <v>4</v>
      </c>
      <c r="AU2676">
        <v>3060</v>
      </c>
      <c r="AV2676">
        <v>1</v>
      </c>
      <c r="AW2676">
        <v>6525</v>
      </c>
    </row>
    <row r="2677" spans="1:49" x14ac:dyDescent="0.35">
      <c r="A2677" s="1" t="s">
        <v>1411</v>
      </c>
      <c r="B2677" s="1" t="s">
        <v>1412</v>
      </c>
      <c r="C2677" s="1" t="s">
        <v>14</v>
      </c>
      <c r="D2677">
        <v>128</v>
      </c>
      <c r="E2677" s="1" t="s">
        <v>2257</v>
      </c>
      <c r="F2677">
        <v>20050117</v>
      </c>
      <c r="G2677">
        <v>126</v>
      </c>
      <c r="H2677">
        <v>103720</v>
      </c>
      <c r="I2677">
        <v>3</v>
      </c>
      <c r="J2677" s="1" t="s">
        <v>2156</v>
      </c>
      <c r="K2677" s="1" t="s">
        <v>150</v>
      </c>
      <c r="L2677" s="1" t="s">
        <v>2157</v>
      </c>
      <c r="M2677">
        <v>180</v>
      </c>
      <c r="N2677" s="1" t="s">
        <v>2184</v>
      </c>
      <c r="O2677">
        <v>23.8</v>
      </c>
      <c r="P2677">
        <v>104053</v>
      </c>
      <c r="Q2677">
        <v>2</v>
      </c>
      <c r="R2677" s="1" t="s">
        <v>2156</v>
      </c>
      <c r="S2677" s="1" t="s">
        <v>92</v>
      </c>
      <c r="T2677" s="1" t="s">
        <v>2157</v>
      </c>
      <c r="U2677">
        <v>188</v>
      </c>
      <c r="V2677" s="1" t="s">
        <v>2164</v>
      </c>
      <c r="W2677">
        <v>22.3</v>
      </c>
      <c r="X2677" s="1" t="s">
        <v>1502</v>
      </c>
      <c r="Y2677">
        <v>5</v>
      </c>
      <c r="Z2677" s="1" t="s">
        <v>105</v>
      </c>
      <c r="AA2677">
        <v>174</v>
      </c>
      <c r="AB2677">
        <v>14</v>
      </c>
      <c r="AC2677">
        <v>7</v>
      </c>
      <c r="AD2677">
        <v>135</v>
      </c>
      <c r="AE2677">
        <v>84</v>
      </c>
      <c r="AF2677">
        <v>70</v>
      </c>
      <c r="AG2677">
        <v>24</v>
      </c>
      <c r="AH2677">
        <v>20</v>
      </c>
      <c r="AI2677">
        <v>6</v>
      </c>
      <c r="AJ2677">
        <v>8</v>
      </c>
      <c r="AK2677">
        <v>31</v>
      </c>
      <c r="AL2677">
        <v>9</v>
      </c>
      <c r="AM2677">
        <v>134</v>
      </c>
      <c r="AN2677">
        <v>75</v>
      </c>
      <c r="AO2677">
        <v>61</v>
      </c>
      <c r="AP2677">
        <v>25</v>
      </c>
      <c r="AQ2677">
        <v>20</v>
      </c>
      <c r="AR2677">
        <v>9</v>
      </c>
      <c r="AS2677">
        <v>12</v>
      </c>
      <c r="AT2677">
        <v>3</v>
      </c>
      <c r="AU2677">
        <v>3590</v>
      </c>
      <c r="AV2677">
        <v>2</v>
      </c>
      <c r="AW2677">
        <v>3655</v>
      </c>
    </row>
    <row r="2678" spans="1:49" x14ac:dyDescent="0.35">
      <c r="A2678" s="1" t="s">
        <v>1411</v>
      </c>
      <c r="B2678" s="1" t="s">
        <v>1412</v>
      </c>
      <c r="C2678" s="1" t="s">
        <v>14</v>
      </c>
      <c r="D2678">
        <v>128</v>
      </c>
      <c r="E2678" s="1" t="s">
        <v>2257</v>
      </c>
      <c r="F2678">
        <v>20050117</v>
      </c>
      <c r="G2678">
        <v>127</v>
      </c>
      <c r="H2678">
        <v>103498</v>
      </c>
      <c r="I2678">
        <v>4</v>
      </c>
      <c r="J2678" s="1" t="s">
        <v>2156</v>
      </c>
      <c r="K2678" s="1" t="s">
        <v>678</v>
      </c>
      <c r="L2678" s="1" t="s">
        <v>2157</v>
      </c>
      <c r="M2678">
        <v>193</v>
      </c>
      <c r="N2678" s="1" t="s">
        <v>2166</v>
      </c>
      <c r="O2678">
        <v>24.9</v>
      </c>
      <c r="P2678">
        <v>103720</v>
      </c>
      <c r="Q2678">
        <v>3</v>
      </c>
      <c r="R2678" s="1" t="s">
        <v>2156</v>
      </c>
      <c r="S2678" s="1" t="s">
        <v>150</v>
      </c>
      <c r="T2678" s="1" t="s">
        <v>2157</v>
      </c>
      <c r="U2678">
        <v>180</v>
      </c>
      <c r="V2678" s="1" t="s">
        <v>2184</v>
      </c>
      <c r="W2678">
        <v>23.8</v>
      </c>
      <c r="X2678" s="1" t="s">
        <v>1503</v>
      </c>
      <c r="Y2678">
        <v>5</v>
      </c>
      <c r="Z2678" s="1" t="s">
        <v>108</v>
      </c>
      <c r="AA2678">
        <v>165</v>
      </c>
      <c r="AB2678">
        <v>18</v>
      </c>
      <c r="AC2678">
        <v>1</v>
      </c>
      <c r="AD2678">
        <v>110</v>
      </c>
      <c r="AE2678">
        <v>66</v>
      </c>
      <c r="AF2678">
        <v>48</v>
      </c>
      <c r="AG2678">
        <v>25</v>
      </c>
      <c r="AH2678">
        <v>18</v>
      </c>
      <c r="AI2678">
        <v>5</v>
      </c>
      <c r="AJ2678">
        <v>8</v>
      </c>
      <c r="AK2678">
        <v>7</v>
      </c>
      <c r="AL2678">
        <v>3</v>
      </c>
      <c r="AM2678">
        <v>125</v>
      </c>
      <c r="AN2678">
        <v>61</v>
      </c>
      <c r="AO2678">
        <v>43</v>
      </c>
      <c r="AP2678">
        <v>33</v>
      </c>
      <c r="AQ2678">
        <v>18</v>
      </c>
      <c r="AR2678">
        <v>7</v>
      </c>
      <c r="AS2678">
        <v>11</v>
      </c>
      <c r="AT2678">
        <v>4</v>
      </c>
      <c r="AU2678">
        <v>3060</v>
      </c>
      <c r="AV2678">
        <v>3</v>
      </c>
      <c r="AW2678">
        <v>3590</v>
      </c>
    </row>
    <row r="2679" spans="1:49" x14ac:dyDescent="0.35">
      <c r="A2679" s="1" t="s">
        <v>1504</v>
      </c>
      <c r="B2679" s="1" t="s">
        <v>1505</v>
      </c>
      <c r="C2679" s="1" t="s">
        <v>475</v>
      </c>
      <c r="D2679">
        <v>8</v>
      </c>
      <c r="E2679" s="1" t="s">
        <v>108</v>
      </c>
      <c r="F2679">
        <v>20051114</v>
      </c>
      <c r="G2679">
        <v>1</v>
      </c>
      <c r="H2679">
        <v>103819</v>
      </c>
      <c r="J2679" s="1" t="s">
        <v>2156</v>
      </c>
      <c r="K2679" s="1" t="s">
        <v>111</v>
      </c>
      <c r="L2679" s="1" t="s">
        <v>2157</v>
      </c>
      <c r="M2679">
        <v>185</v>
      </c>
      <c r="N2679" s="1" t="s">
        <v>2181</v>
      </c>
      <c r="O2679">
        <v>24.2</v>
      </c>
      <c r="P2679">
        <v>103900</v>
      </c>
      <c r="R2679" s="1" t="s">
        <v>2156</v>
      </c>
      <c r="S2679" s="1" t="s">
        <v>86</v>
      </c>
      <c r="T2679" s="1" t="s">
        <v>2157</v>
      </c>
      <c r="U2679">
        <v>180</v>
      </c>
      <c r="V2679" s="1" t="s">
        <v>2165</v>
      </c>
      <c r="W2679">
        <v>23.8</v>
      </c>
      <c r="X2679" s="1" t="s">
        <v>228</v>
      </c>
      <c r="Y2679">
        <v>3</v>
      </c>
      <c r="Z2679" s="1" t="s">
        <v>1506</v>
      </c>
      <c r="AA2679">
        <v>109</v>
      </c>
      <c r="AB2679">
        <v>2</v>
      </c>
      <c r="AC2679">
        <v>3</v>
      </c>
      <c r="AD2679">
        <v>81</v>
      </c>
      <c r="AE2679">
        <v>51</v>
      </c>
      <c r="AF2679">
        <v>37</v>
      </c>
      <c r="AG2679">
        <v>13</v>
      </c>
      <c r="AH2679">
        <v>14</v>
      </c>
      <c r="AI2679">
        <v>4</v>
      </c>
      <c r="AJ2679">
        <v>7</v>
      </c>
      <c r="AK2679">
        <v>1</v>
      </c>
      <c r="AL2679">
        <v>0</v>
      </c>
      <c r="AM2679">
        <v>78</v>
      </c>
      <c r="AN2679">
        <v>49</v>
      </c>
      <c r="AO2679">
        <v>31</v>
      </c>
      <c r="AP2679">
        <v>19</v>
      </c>
      <c r="AQ2679">
        <v>13</v>
      </c>
      <c r="AR2679">
        <v>2</v>
      </c>
      <c r="AS2679">
        <v>5</v>
      </c>
      <c r="AT2679">
        <v>1</v>
      </c>
      <c r="AU2679">
        <v>6225</v>
      </c>
      <c r="AV2679">
        <v>12</v>
      </c>
      <c r="AW2679">
        <v>1720</v>
      </c>
    </row>
    <row r="2680" spans="1:49" x14ac:dyDescent="0.35">
      <c r="A2680" s="1" t="s">
        <v>1504</v>
      </c>
      <c r="B2680" s="1" t="s">
        <v>1505</v>
      </c>
      <c r="C2680" s="1" t="s">
        <v>475</v>
      </c>
      <c r="D2680">
        <v>8</v>
      </c>
      <c r="E2680" s="1" t="s">
        <v>108</v>
      </c>
      <c r="F2680">
        <v>20051114</v>
      </c>
      <c r="G2680">
        <v>2</v>
      </c>
      <c r="H2680">
        <v>103819</v>
      </c>
      <c r="J2680" s="1" t="s">
        <v>2156</v>
      </c>
      <c r="K2680" s="1" t="s">
        <v>111</v>
      </c>
      <c r="L2680" s="1" t="s">
        <v>2157</v>
      </c>
      <c r="M2680">
        <v>185</v>
      </c>
      <c r="N2680" s="1" t="s">
        <v>2181</v>
      </c>
      <c r="O2680">
        <v>24.2</v>
      </c>
      <c r="P2680">
        <v>103344</v>
      </c>
      <c r="R2680" s="1" t="s">
        <v>2156</v>
      </c>
      <c r="S2680" s="1" t="s">
        <v>78</v>
      </c>
      <c r="T2680" s="1" t="s">
        <v>2157</v>
      </c>
      <c r="U2680">
        <v>193</v>
      </c>
      <c r="V2680" s="1" t="s">
        <v>2178</v>
      </c>
      <c r="W2680">
        <v>26.6</v>
      </c>
      <c r="X2680" s="1" t="s">
        <v>1507</v>
      </c>
      <c r="Y2680">
        <v>3</v>
      </c>
      <c r="Z2680" s="1" t="s">
        <v>1506</v>
      </c>
      <c r="AA2680">
        <v>138</v>
      </c>
      <c r="AB2680">
        <v>4</v>
      </c>
      <c r="AC2680">
        <v>0</v>
      </c>
      <c r="AD2680">
        <v>90</v>
      </c>
      <c r="AE2680">
        <v>52</v>
      </c>
      <c r="AF2680">
        <v>42</v>
      </c>
      <c r="AG2680">
        <v>19</v>
      </c>
      <c r="AH2680">
        <v>15</v>
      </c>
      <c r="AI2680">
        <v>2</v>
      </c>
      <c r="AJ2680">
        <v>5</v>
      </c>
      <c r="AK2680">
        <v>10</v>
      </c>
      <c r="AL2680">
        <v>5</v>
      </c>
      <c r="AM2680">
        <v>108</v>
      </c>
      <c r="AN2680">
        <v>63</v>
      </c>
      <c r="AO2680">
        <v>45</v>
      </c>
      <c r="AP2680">
        <v>21</v>
      </c>
      <c r="AQ2680">
        <v>14</v>
      </c>
      <c r="AR2680">
        <v>7</v>
      </c>
      <c r="AS2680">
        <v>9</v>
      </c>
      <c r="AT2680">
        <v>1</v>
      </c>
      <c r="AU2680">
        <v>6225</v>
      </c>
      <c r="AV2680">
        <v>8</v>
      </c>
      <c r="AW2680">
        <v>2080</v>
      </c>
    </row>
    <row r="2681" spans="1:49" x14ac:dyDescent="0.35">
      <c r="A2681" s="1" t="s">
        <v>1504</v>
      </c>
      <c r="B2681" s="1" t="s">
        <v>1505</v>
      </c>
      <c r="C2681" s="1" t="s">
        <v>475</v>
      </c>
      <c r="D2681">
        <v>8</v>
      </c>
      <c r="E2681" s="1" t="s">
        <v>108</v>
      </c>
      <c r="F2681">
        <v>20051114</v>
      </c>
      <c r="G2681">
        <v>3</v>
      </c>
      <c r="H2681">
        <v>103819</v>
      </c>
      <c r="J2681" s="1" t="s">
        <v>2156</v>
      </c>
      <c r="K2681" s="1" t="s">
        <v>111</v>
      </c>
      <c r="L2681" s="1" t="s">
        <v>2157</v>
      </c>
      <c r="M2681">
        <v>185</v>
      </c>
      <c r="N2681" s="1" t="s">
        <v>2181</v>
      </c>
      <c r="O2681">
        <v>24.2</v>
      </c>
      <c r="P2681">
        <v>103909</v>
      </c>
      <c r="R2681" s="1" t="s">
        <v>2156</v>
      </c>
      <c r="S2681" s="1" t="s">
        <v>84</v>
      </c>
      <c r="T2681" s="1" t="s">
        <v>2157</v>
      </c>
      <c r="U2681">
        <v>175</v>
      </c>
      <c r="V2681" s="1" t="s">
        <v>2165</v>
      </c>
      <c r="W2681">
        <v>23.8</v>
      </c>
      <c r="X2681" s="1" t="s">
        <v>1508</v>
      </c>
      <c r="Y2681">
        <v>3</v>
      </c>
      <c r="Z2681" s="1" t="s">
        <v>1506</v>
      </c>
      <c r="AA2681">
        <v>85</v>
      </c>
      <c r="AB2681">
        <v>3</v>
      </c>
      <c r="AC2681">
        <v>2</v>
      </c>
      <c r="AD2681">
        <v>64</v>
      </c>
      <c r="AE2681">
        <v>46</v>
      </c>
      <c r="AF2681">
        <v>31</v>
      </c>
      <c r="AG2681">
        <v>7</v>
      </c>
      <c r="AH2681">
        <v>10</v>
      </c>
      <c r="AI2681">
        <v>2</v>
      </c>
      <c r="AJ2681">
        <v>4</v>
      </c>
      <c r="AK2681">
        <v>0</v>
      </c>
      <c r="AL2681">
        <v>9</v>
      </c>
      <c r="AM2681">
        <v>70</v>
      </c>
      <c r="AN2681">
        <v>43</v>
      </c>
      <c r="AO2681">
        <v>26</v>
      </c>
      <c r="AP2681">
        <v>10</v>
      </c>
      <c r="AQ2681">
        <v>11</v>
      </c>
      <c r="AR2681">
        <v>9</v>
      </c>
      <c r="AS2681">
        <v>14</v>
      </c>
      <c r="AT2681">
        <v>1</v>
      </c>
      <c r="AU2681">
        <v>6225</v>
      </c>
      <c r="AV2681">
        <v>6</v>
      </c>
      <c r="AW2681">
        <v>2190</v>
      </c>
    </row>
    <row r="2682" spans="1:49" x14ac:dyDescent="0.35">
      <c r="A2682" s="1" t="s">
        <v>1504</v>
      </c>
      <c r="B2682" s="1" t="s">
        <v>1505</v>
      </c>
      <c r="C2682" s="1" t="s">
        <v>475</v>
      </c>
      <c r="D2682">
        <v>8</v>
      </c>
      <c r="E2682" s="1" t="s">
        <v>108</v>
      </c>
      <c r="F2682">
        <v>20051114</v>
      </c>
      <c r="G2682">
        <v>4</v>
      </c>
      <c r="H2682">
        <v>103819</v>
      </c>
      <c r="J2682" s="1" t="s">
        <v>2156</v>
      </c>
      <c r="K2682" s="1" t="s">
        <v>111</v>
      </c>
      <c r="L2682" s="1" t="s">
        <v>2157</v>
      </c>
      <c r="M2682">
        <v>185</v>
      </c>
      <c r="N2682" s="1" t="s">
        <v>2181</v>
      </c>
      <c r="O2682">
        <v>24.2</v>
      </c>
      <c r="P2682">
        <v>103292</v>
      </c>
      <c r="R2682" s="1" t="s">
        <v>2156</v>
      </c>
      <c r="S2682" s="1" t="s">
        <v>69</v>
      </c>
      <c r="T2682" s="1" t="s">
        <v>2157</v>
      </c>
      <c r="U2682">
        <v>175</v>
      </c>
      <c r="V2682" s="1" t="s">
        <v>2165</v>
      </c>
      <c r="W2682">
        <v>26.9</v>
      </c>
      <c r="X2682" s="1" t="s">
        <v>186</v>
      </c>
      <c r="Y2682">
        <v>3</v>
      </c>
      <c r="Z2682" s="1" t="s">
        <v>105</v>
      </c>
      <c r="AA2682">
        <v>50</v>
      </c>
      <c r="AB2682">
        <v>5</v>
      </c>
      <c r="AC2682">
        <v>0</v>
      </c>
      <c r="AD2682">
        <v>36</v>
      </c>
      <c r="AE2682">
        <v>18</v>
      </c>
      <c r="AF2682">
        <v>14</v>
      </c>
      <c r="AG2682">
        <v>12</v>
      </c>
      <c r="AH2682">
        <v>6</v>
      </c>
      <c r="AI2682">
        <v>1</v>
      </c>
      <c r="AJ2682">
        <v>1</v>
      </c>
      <c r="AK2682">
        <v>0</v>
      </c>
      <c r="AL2682">
        <v>10</v>
      </c>
      <c r="AM2682">
        <v>44</v>
      </c>
      <c r="AN2682">
        <v>25</v>
      </c>
      <c r="AO2682">
        <v>10</v>
      </c>
      <c r="AP2682">
        <v>5</v>
      </c>
      <c r="AQ2682">
        <v>6</v>
      </c>
      <c r="AR2682">
        <v>4</v>
      </c>
      <c r="AS2682">
        <v>10</v>
      </c>
      <c r="AT2682">
        <v>1</v>
      </c>
      <c r="AU2682">
        <v>6225</v>
      </c>
      <c r="AV2682">
        <v>9</v>
      </c>
      <c r="AW2682">
        <v>1850</v>
      </c>
    </row>
    <row r="2683" spans="1:49" x14ac:dyDescent="0.35">
      <c r="A2683" s="1" t="s">
        <v>1504</v>
      </c>
      <c r="B2683" s="1" t="s">
        <v>1505</v>
      </c>
      <c r="C2683" s="1" t="s">
        <v>475</v>
      </c>
      <c r="D2683">
        <v>8</v>
      </c>
      <c r="E2683" s="1" t="s">
        <v>108</v>
      </c>
      <c r="F2683">
        <v>20051114</v>
      </c>
      <c r="G2683">
        <v>5</v>
      </c>
      <c r="H2683">
        <v>103900</v>
      </c>
      <c r="J2683" s="1" t="s">
        <v>2156</v>
      </c>
      <c r="K2683" s="1" t="s">
        <v>86</v>
      </c>
      <c r="L2683" s="1" t="s">
        <v>2157</v>
      </c>
      <c r="M2683">
        <v>180</v>
      </c>
      <c r="N2683" s="1" t="s">
        <v>2165</v>
      </c>
      <c r="O2683">
        <v>23.8</v>
      </c>
      <c r="P2683">
        <v>103819</v>
      </c>
      <c r="R2683" s="1" t="s">
        <v>2156</v>
      </c>
      <c r="S2683" s="1" t="s">
        <v>111</v>
      </c>
      <c r="T2683" s="1" t="s">
        <v>2157</v>
      </c>
      <c r="U2683">
        <v>185</v>
      </c>
      <c r="V2683" s="1" t="s">
        <v>2181</v>
      </c>
      <c r="W2683">
        <v>24.2</v>
      </c>
      <c r="X2683" s="1" t="s">
        <v>1509</v>
      </c>
      <c r="Y2683">
        <v>5</v>
      </c>
      <c r="Z2683" s="1" t="s">
        <v>108</v>
      </c>
      <c r="AA2683">
        <v>273</v>
      </c>
      <c r="AB2683">
        <v>2</v>
      </c>
      <c r="AC2683">
        <v>6</v>
      </c>
      <c r="AD2683">
        <v>196</v>
      </c>
      <c r="AE2683">
        <v>137</v>
      </c>
      <c r="AF2683">
        <v>91</v>
      </c>
      <c r="AG2683">
        <v>30</v>
      </c>
      <c r="AH2683">
        <v>25</v>
      </c>
      <c r="AI2683">
        <v>14</v>
      </c>
      <c r="AJ2683">
        <v>20</v>
      </c>
      <c r="AK2683">
        <v>9</v>
      </c>
      <c r="AL2683">
        <v>8</v>
      </c>
      <c r="AM2683">
        <v>190</v>
      </c>
      <c r="AN2683">
        <v>113</v>
      </c>
      <c r="AO2683">
        <v>77</v>
      </c>
      <c r="AP2683">
        <v>27</v>
      </c>
      <c r="AQ2683">
        <v>26</v>
      </c>
      <c r="AR2683">
        <v>4</v>
      </c>
      <c r="AS2683">
        <v>15</v>
      </c>
      <c r="AT2683">
        <v>12</v>
      </c>
      <c r="AU2683">
        <v>1720</v>
      </c>
      <c r="AV2683">
        <v>1</v>
      </c>
      <c r="AW2683">
        <v>6225</v>
      </c>
    </row>
    <row r="2684" spans="1:49" x14ac:dyDescent="0.35">
      <c r="A2684" s="1" t="s">
        <v>1504</v>
      </c>
      <c r="B2684" s="1" t="s">
        <v>1505</v>
      </c>
      <c r="C2684" s="1" t="s">
        <v>475</v>
      </c>
      <c r="D2684">
        <v>8</v>
      </c>
      <c r="E2684" s="1" t="s">
        <v>108</v>
      </c>
      <c r="F2684">
        <v>20051114</v>
      </c>
      <c r="G2684">
        <v>6</v>
      </c>
      <c r="H2684">
        <v>103900</v>
      </c>
      <c r="J2684" s="1" t="s">
        <v>2156</v>
      </c>
      <c r="K2684" s="1" t="s">
        <v>86</v>
      </c>
      <c r="L2684" s="1" t="s">
        <v>2157</v>
      </c>
      <c r="M2684">
        <v>180</v>
      </c>
      <c r="N2684" s="1" t="s">
        <v>2165</v>
      </c>
      <c r="O2684">
        <v>23.8</v>
      </c>
      <c r="P2684">
        <v>103909</v>
      </c>
      <c r="R2684" s="1" t="s">
        <v>2156</v>
      </c>
      <c r="S2684" s="1" t="s">
        <v>84</v>
      </c>
      <c r="T2684" s="1" t="s">
        <v>2157</v>
      </c>
      <c r="U2684">
        <v>175</v>
      </c>
      <c r="V2684" s="1" t="s">
        <v>2165</v>
      </c>
      <c r="W2684">
        <v>23.8</v>
      </c>
      <c r="X2684" s="1" t="s">
        <v>158</v>
      </c>
      <c r="Y2684">
        <v>3</v>
      </c>
      <c r="Z2684" s="1" t="s">
        <v>1506</v>
      </c>
      <c r="AA2684">
        <v>107</v>
      </c>
      <c r="AB2684">
        <v>1</v>
      </c>
      <c r="AC2684">
        <v>2</v>
      </c>
      <c r="AD2684">
        <v>77</v>
      </c>
      <c r="AE2684">
        <v>47</v>
      </c>
      <c r="AF2684">
        <v>27</v>
      </c>
      <c r="AG2684">
        <v>13</v>
      </c>
      <c r="AH2684">
        <v>11</v>
      </c>
      <c r="AI2684">
        <v>9</v>
      </c>
      <c r="AJ2684">
        <v>14</v>
      </c>
      <c r="AK2684">
        <v>1</v>
      </c>
      <c r="AL2684">
        <v>14</v>
      </c>
      <c r="AM2684">
        <v>69</v>
      </c>
      <c r="AN2684">
        <v>39</v>
      </c>
      <c r="AO2684">
        <v>21</v>
      </c>
      <c r="AP2684">
        <v>8</v>
      </c>
      <c r="AQ2684">
        <v>11</v>
      </c>
      <c r="AR2684">
        <v>8</v>
      </c>
      <c r="AS2684">
        <v>15</v>
      </c>
      <c r="AT2684">
        <v>12</v>
      </c>
      <c r="AU2684">
        <v>1720</v>
      </c>
      <c r="AV2684">
        <v>6</v>
      </c>
      <c r="AW2684">
        <v>2190</v>
      </c>
    </row>
    <row r="2685" spans="1:49" x14ac:dyDescent="0.35">
      <c r="A2685" s="1" t="s">
        <v>1504</v>
      </c>
      <c r="B2685" s="1" t="s">
        <v>1505</v>
      </c>
      <c r="C2685" s="1" t="s">
        <v>475</v>
      </c>
      <c r="D2685">
        <v>8</v>
      </c>
      <c r="E2685" s="1" t="s">
        <v>108</v>
      </c>
      <c r="F2685">
        <v>20051114</v>
      </c>
      <c r="G2685">
        <v>7</v>
      </c>
      <c r="H2685">
        <v>103900</v>
      </c>
      <c r="J2685" s="1" t="s">
        <v>2156</v>
      </c>
      <c r="K2685" s="1" t="s">
        <v>86</v>
      </c>
      <c r="L2685" s="1" t="s">
        <v>2157</v>
      </c>
      <c r="M2685">
        <v>180</v>
      </c>
      <c r="N2685" s="1" t="s">
        <v>2165</v>
      </c>
      <c r="O2685">
        <v>23.8</v>
      </c>
      <c r="P2685">
        <v>103344</v>
      </c>
      <c r="R2685" s="1" t="s">
        <v>2156</v>
      </c>
      <c r="S2685" s="1" t="s">
        <v>78</v>
      </c>
      <c r="T2685" s="1" t="s">
        <v>2157</v>
      </c>
      <c r="U2685">
        <v>193</v>
      </c>
      <c r="V2685" s="1" t="s">
        <v>2178</v>
      </c>
      <c r="W2685">
        <v>26.6</v>
      </c>
      <c r="X2685" s="1" t="s">
        <v>187</v>
      </c>
      <c r="Y2685">
        <v>3</v>
      </c>
      <c r="Z2685" s="1" t="s">
        <v>1506</v>
      </c>
      <c r="AA2685">
        <v>68</v>
      </c>
      <c r="AB2685">
        <v>1</v>
      </c>
      <c r="AC2685">
        <v>2</v>
      </c>
      <c r="AD2685">
        <v>44</v>
      </c>
      <c r="AE2685">
        <v>29</v>
      </c>
      <c r="AF2685">
        <v>22</v>
      </c>
      <c r="AG2685">
        <v>8</v>
      </c>
      <c r="AH2685">
        <v>8</v>
      </c>
      <c r="AI2685">
        <v>1</v>
      </c>
      <c r="AJ2685">
        <v>2</v>
      </c>
      <c r="AK2685">
        <v>5</v>
      </c>
      <c r="AL2685">
        <v>1</v>
      </c>
      <c r="AM2685">
        <v>48</v>
      </c>
      <c r="AN2685">
        <v>28</v>
      </c>
      <c r="AO2685">
        <v>15</v>
      </c>
      <c r="AP2685">
        <v>5</v>
      </c>
      <c r="AQ2685">
        <v>8</v>
      </c>
      <c r="AR2685">
        <v>1</v>
      </c>
      <c r="AS2685">
        <v>6</v>
      </c>
      <c r="AT2685">
        <v>12</v>
      </c>
      <c r="AU2685">
        <v>1720</v>
      </c>
      <c r="AV2685">
        <v>8</v>
      </c>
      <c r="AW2685">
        <v>2080</v>
      </c>
    </row>
    <row r="2686" spans="1:49" x14ac:dyDescent="0.35">
      <c r="A2686" s="1" t="s">
        <v>1504</v>
      </c>
      <c r="B2686" s="1" t="s">
        <v>1505</v>
      </c>
      <c r="C2686" s="1" t="s">
        <v>475</v>
      </c>
      <c r="D2686">
        <v>8</v>
      </c>
      <c r="E2686" s="1" t="s">
        <v>108</v>
      </c>
      <c r="F2686">
        <v>20051114</v>
      </c>
      <c r="G2686">
        <v>8</v>
      </c>
      <c r="H2686">
        <v>103900</v>
      </c>
      <c r="J2686" s="1" t="s">
        <v>2156</v>
      </c>
      <c r="K2686" s="1" t="s">
        <v>86</v>
      </c>
      <c r="L2686" s="1" t="s">
        <v>2157</v>
      </c>
      <c r="M2686">
        <v>180</v>
      </c>
      <c r="N2686" s="1" t="s">
        <v>2165</v>
      </c>
      <c r="O2686">
        <v>23.8</v>
      </c>
      <c r="P2686">
        <v>103786</v>
      </c>
      <c r="R2686" s="1" t="s">
        <v>2156</v>
      </c>
      <c r="S2686" s="1" t="s">
        <v>70</v>
      </c>
      <c r="T2686" s="1" t="s">
        <v>2157</v>
      </c>
      <c r="U2686">
        <v>178</v>
      </c>
      <c r="V2686" s="1" t="s">
        <v>2166</v>
      </c>
      <c r="W2686">
        <v>24.4</v>
      </c>
      <c r="X2686" s="1" t="s">
        <v>34</v>
      </c>
      <c r="Y2686">
        <v>3</v>
      </c>
      <c r="Z2686" s="1" t="s">
        <v>105</v>
      </c>
      <c r="AA2686">
        <v>86</v>
      </c>
      <c r="AB2686">
        <v>2</v>
      </c>
      <c r="AC2686">
        <v>0</v>
      </c>
      <c r="AD2686">
        <v>53</v>
      </c>
      <c r="AE2686">
        <v>29</v>
      </c>
      <c r="AF2686">
        <v>22</v>
      </c>
      <c r="AG2686">
        <v>13</v>
      </c>
      <c r="AH2686">
        <v>9</v>
      </c>
      <c r="AI2686">
        <v>0</v>
      </c>
      <c r="AJ2686">
        <v>1</v>
      </c>
      <c r="AK2686">
        <v>4</v>
      </c>
      <c r="AL2686">
        <v>2</v>
      </c>
      <c r="AM2686">
        <v>62</v>
      </c>
      <c r="AN2686">
        <v>42</v>
      </c>
      <c r="AO2686">
        <v>24</v>
      </c>
      <c r="AP2686">
        <v>5</v>
      </c>
      <c r="AQ2686">
        <v>9</v>
      </c>
      <c r="AR2686">
        <v>5</v>
      </c>
      <c r="AS2686">
        <v>10</v>
      </c>
      <c r="AT2686">
        <v>12</v>
      </c>
      <c r="AU2686">
        <v>1720</v>
      </c>
      <c r="AV2686">
        <v>7</v>
      </c>
      <c r="AW2686">
        <v>2090</v>
      </c>
    </row>
    <row r="2687" spans="1:49" x14ac:dyDescent="0.35">
      <c r="A2687" s="1" t="s">
        <v>1504</v>
      </c>
      <c r="B2687" s="1" t="s">
        <v>1505</v>
      </c>
      <c r="C2687" s="1" t="s">
        <v>475</v>
      </c>
      <c r="D2687">
        <v>8</v>
      </c>
      <c r="E2687" s="1" t="s">
        <v>108</v>
      </c>
      <c r="F2687">
        <v>20051114</v>
      </c>
      <c r="G2687">
        <v>9</v>
      </c>
      <c r="H2687">
        <v>103344</v>
      </c>
      <c r="J2687" s="1" t="s">
        <v>2156</v>
      </c>
      <c r="K2687" s="1" t="s">
        <v>78</v>
      </c>
      <c r="L2687" s="1" t="s">
        <v>2157</v>
      </c>
      <c r="M2687">
        <v>193</v>
      </c>
      <c r="N2687" s="1" t="s">
        <v>2178</v>
      </c>
      <c r="O2687">
        <v>26.6</v>
      </c>
      <c r="P2687">
        <v>103909</v>
      </c>
      <c r="R2687" s="1" t="s">
        <v>2156</v>
      </c>
      <c r="S2687" s="1" t="s">
        <v>84</v>
      </c>
      <c r="T2687" s="1" t="s">
        <v>2157</v>
      </c>
      <c r="U2687">
        <v>175</v>
      </c>
      <c r="V2687" s="1" t="s">
        <v>2165</v>
      </c>
      <c r="W2687">
        <v>23.8</v>
      </c>
      <c r="X2687" s="1" t="s">
        <v>55</v>
      </c>
      <c r="Y2687">
        <v>3</v>
      </c>
      <c r="Z2687" s="1" t="s">
        <v>1506</v>
      </c>
      <c r="AA2687">
        <v>78</v>
      </c>
      <c r="AB2687">
        <v>7</v>
      </c>
      <c r="AC2687">
        <v>0</v>
      </c>
      <c r="AD2687">
        <v>55</v>
      </c>
      <c r="AE2687">
        <v>38</v>
      </c>
      <c r="AF2687">
        <v>29</v>
      </c>
      <c r="AG2687">
        <v>9</v>
      </c>
      <c r="AH2687">
        <v>9</v>
      </c>
      <c r="AI2687">
        <v>5</v>
      </c>
      <c r="AJ2687">
        <v>6</v>
      </c>
      <c r="AK2687">
        <v>1</v>
      </c>
      <c r="AL2687">
        <v>4</v>
      </c>
      <c r="AM2687">
        <v>53</v>
      </c>
      <c r="AN2687">
        <v>33</v>
      </c>
      <c r="AO2687">
        <v>18</v>
      </c>
      <c r="AP2687">
        <v>9</v>
      </c>
      <c r="AQ2687">
        <v>8</v>
      </c>
      <c r="AR2687">
        <v>5</v>
      </c>
      <c r="AS2687">
        <v>9</v>
      </c>
      <c r="AT2687">
        <v>8</v>
      </c>
      <c r="AU2687">
        <v>2080</v>
      </c>
      <c r="AV2687">
        <v>6</v>
      </c>
      <c r="AW2687">
        <v>2190</v>
      </c>
    </row>
    <row r="2688" spans="1:49" x14ac:dyDescent="0.35">
      <c r="A2688" s="1" t="s">
        <v>1504</v>
      </c>
      <c r="B2688" s="1" t="s">
        <v>1505</v>
      </c>
      <c r="C2688" s="1" t="s">
        <v>475</v>
      </c>
      <c r="D2688">
        <v>8</v>
      </c>
      <c r="E2688" s="1" t="s">
        <v>108</v>
      </c>
      <c r="F2688">
        <v>20051114</v>
      </c>
      <c r="G2688">
        <v>10</v>
      </c>
      <c r="H2688">
        <v>103786</v>
      </c>
      <c r="J2688" s="1" t="s">
        <v>2156</v>
      </c>
      <c r="K2688" s="1" t="s">
        <v>70</v>
      </c>
      <c r="L2688" s="1" t="s">
        <v>2157</v>
      </c>
      <c r="M2688">
        <v>178</v>
      </c>
      <c r="N2688" s="1" t="s">
        <v>2166</v>
      </c>
      <c r="O2688">
        <v>24.4</v>
      </c>
      <c r="P2688">
        <v>101736</v>
      </c>
      <c r="R2688" s="1" t="s">
        <v>2156</v>
      </c>
      <c r="S2688" s="1" t="s">
        <v>675</v>
      </c>
      <c r="T2688" s="1" t="s">
        <v>2157</v>
      </c>
      <c r="U2688">
        <v>180</v>
      </c>
      <c r="V2688" s="1" t="s">
        <v>2164</v>
      </c>
      <c r="W2688">
        <v>35.5</v>
      </c>
      <c r="X2688" s="1" t="s">
        <v>91</v>
      </c>
      <c r="Y2688">
        <v>3</v>
      </c>
      <c r="Z2688" s="1" t="s">
        <v>1506</v>
      </c>
      <c r="AA2688">
        <v>75</v>
      </c>
      <c r="AB2688">
        <v>5</v>
      </c>
      <c r="AC2688">
        <v>2</v>
      </c>
      <c r="AD2688">
        <v>61</v>
      </c>
      <c r="AE2688">
        <v>39</v>
      </c>
      <c r="AF2688">
        <v>29</v>
      </c>
      <c r="AG2688">
        <v>14</v>
      </c>
      <c r="AH2688">
        <v>9</v>
      </c>
      <c r="AI2688">
        <v>4</v>
      </c>
      <c r="AJ2688">
        <v>4</v>
      </c>
      <c r="AK2688">
        <v>0</v>
      </c>
      <c r="AL2688">
        <v>3</v>
      </c>
      <c r="AM2688">
        <v>60</v>
      </c>
      <c r="AN2688">
        <v>38</v>
      </c>
      <c r="AO2688">
        <v>28</v>
      </c>
      <c r="AP2688">
        <v>9</v>
      </c>
      <c r="AQ2688">
        <v>9</v>
      </c>
      <c r="AR2688">
        <v>1</v>
      </c>
      <c r="AS2688">
        <v>4</v>
      </c>
      <c r="AT2688">
        <v>7</v>
      </c>
      <c r="AU2688">
        <v>2090</v>
      </c>
      <c r="AV2688">
        <v>5</v>
      </c>
      <c r="AW2688">
        <v>2275</v>
      </c>
    </row>
    <row r="2689" spans="1:49" x14ac:dyDescent="0.35">
      <c r="A2689" s="1" t="s">
        <v>1504</v>
      </c>
      <c r="B2689" s="1" t="s">
        <v>1505</v>
      </c>
      <c r="C2689" s="1" t="s">
        <v>475</v>
      </c>
      <c r="D2689">
        <v>8</v>
      </c>
      <c r="E2689" s="1" t="s">
        <v>108</v>
      </c>
      <c r="F2689">
        <v>20051114</v>
      </c>
      <c r="G2689">
        <v>11</v>
      </c>
      <c r="H2689">
        <v>103786</v>
      </c>
      <c r="J2689" s="1" t="s">
        <v>2156</v>
      </c>
      <c r="K2689" s="1" t="s">
        <v>70</v>
      </c>
      <c r="L2689" s="1" t="s">
        <v>2157</v>
      </c>
      <c r="M2689">
        <v>178</v>
      </c>
      <c r="N2689" s="1" t="s">
        <v>2166</v>
      </c>
      <c r="O2689">
        <v>24.4</v>
      </c>
      <c r="P2689">
        <v>103292</v>
      </c>
      <c r="R2689" s="1" t="s">
        <v>2156</v>
      </c>
      <c r="S2689" s="1" t="s">
        <v>69</v>
      </c>
      <c r="T2689" s="1" t="s">
        <v>2157</v>
      </c>
      <c r="U2689">
        <v>175</v>
      </c>
      <c r="V2689" s="1" t="s">
        <v>2165</v>
      </c>
      <c r="W2689">
        <v>26.9</v>
      </c>
      <c r="X2689" s="1" t="s">
        <v>85</v>
      </c>
      <c r="Y2689">
        <v>3</v>
      </c>
      <c r="Z2689" s="1" t="s">
        <v>1506</v>
      </c>
      <c r="AA2689">
        <v>107</v>
      </c>
      <c r="AB2689">
        <v>2</v>
      </c>
      <c r="AC2689">
        <v>4</v>
      </c>
      <c r="AD2689">
        <v>77</v>
      </c>
      <c r="AE2689">
        <v>43</v>
      </c>
      <c r="AF2689">
        <v>29</v>
      </c>
      <c r="AG2689">
        <v>17</v>
      </c>
      <c r="AH2689">
        <v>10</v>
      </c>
      <c r="AI2689">
        <v>9</v>
      </c>
      <c r="AJ2689">
        <v>11</v>
      </c>
      <c r="AK2689">
        <v>1</v>
      </c>
      <c r="AL2689">
        <v>2</v>
      </c>
      <c r="AM2689">
        <v>68</v>
      </c>
      <c r="AN2689">
        <v>45</v>
      </c>
      <c r="AO2689">
        <v>25</v>
      </c>
      <c r="AP2689">
        <v>9</v>
      </c>
      <c r="AQ2689">
        <v>9</v>
      </c>
      <c r="AR2689">
        <v>5</v>
      </c>
      <c r="AS2689">
        <v>9</v>
      </c>
      <c r="AT2689">
        <v>7</v>
      </c>
      <c r="AU2689">
        <v>2090</v>
      </c>
      <c r="AV2689">
        <v>9</v>
      </c>
      <c r="AW2689">
        <v>1850</v>
      </c>
    </row>
    <row r="2690" spans="1:49" x14ac:dyDescent="0.35">
      <c r="A2690" s="1" t="s">
        <v>1504</v>
      </c>
      <c r="B2690" s="1" t="s">
        <v>1505</v>
      </c>
      <c r="C2690" s="1" t="s">
        <v>475</v>
      </c>
      <c r="D2690">
        <v>8</v>
      </c>
      <c r="E2690" s="1" t="s">
        <v>108</v>
      </c>
      <c r="F2690">
        <v>20051114</v>
      </c>
      <c r="G2690">
        <v>12</v>
      </c>
      <c r="H2690">
        <v>103786</v>
      </c>
      <c r="J2690" s="1" t="s">
        <v>2156</v>
      </c>
      <c r="K2690" s="1" t="s">
        <v>70</v>
      </c>
      <c r="L2690" s="1" t="s">
        <v>2157</v>
      </c>
      <c r="M2690">
        <v>178</v>
      </c>
      <c r="N2690" s="1" t="s">
        <v>2166</v>
      </c>
      <c r="O2690">
        <v>24.4</v>
      </c>
      <c r="P2690">
        <v>103264</v>
      </c>
      <c r="R2690" s="1" t="s">
        <v>2156</v>
      </c>
      <c r="S2690" s="1" t="s">
        <v>76</v>
      </c>
      <c r="T2690" s="1" t="s">
        <v>2172</v>
      </c>
      <c r="U2690">
        <v>180</v>
      </c>
      <c r="V2690" s="1" t="s">
        <v>2165</v>
      </c>
      <c r="W2690">
        <v>27.1</v>
      </c>
      <c r="X2690" s="1" t="s">
        <v>153</v>
      </c>
      <c r="Y2690">
        <v>3</v>
      </c>
      <c r="Z2690" s="1" t="s">
        <v>1506</v>
      </c>
      <c r="AA2690">
        <v>64</v>
      </c>
      <c r="AB2690">
        <v>9</v>
      </c>
      <c r="AC2690">
        <v>1</v>
      </c>
      <c r="AD2690">
        <v>48</v>
      </c>
      <c r="AE2690">
        <v>25</v>
      </c>
      <c r="AF2690">
        <v>23</v>
      </c>
      <c r="AG2690">
        <v>13</v>
      </c>
      <c r="AH2690">
        <v>9</v>
      </c>
      <c r="AI2690">
        <v>0</v>
      </c>
      <c r="AJ2690">
        <v>0</v>
      </c>
      <c r="AK2690">
        <v>0</v>
      </c>
      <c r="AL2690">
        <v>1</v>
      </c>
      <c r="AM2690">
        <v>43</v>
      </c>
      <c r="AN2690">
        <v>26</v>
      </c>
      <c r="AO2690">
        <v>16</v>
      </c>
      <c r="AP2690">
        <v>8</v>
      </c>
      <c r="AQ2690">
        <v>8</v>
      </c>
      <c r="AR2690">
        <v>3</v>
      </c>
      <c r="AS2690">
        <v>6</v>
      </c>
      <c r="AT2690">
        <v>7</v>
      </c>
      <c r="AU2690">
        <v>2090</v>
      </c>
      <c r="AV2690">
        <v>10</v>
      </c>
      <c r="AW2690">
        <v>1799</v>
      </c>
    </row>
    <row r="2691" spans="1:49" x14ac:dyDescent="0.35">
      <c r="A2691" s="1" t="s">
        <v>1504</v>
      </c>
      <c r="B2691" s="1" t="s">
        <v>1505</v>
      </c>
      <c r="C2691" s="1" t="s">
        <v>475</v>
      </c>
      <c r="D2691">
        <v>8</v>
      </c>
      <c r="E2691" s="1" t="s">
        <v>108</v>
      </c>
      <c r="F2691">
        <v>20051114</v>
      </c>
      <c r="G2691">
        <v>13</v>
      </c>
      <c r="H2691">
        <v>103292</v>
      </c>
      <c r="J2691" s="1" t="s">
        <v>2156</v>
      </c>
      <c r="K2691" s="1" t="s">
        <v>69</v>
      </c>
      <c r="L2691" s="1" t="s">
        <v>2157</v>
      </c>
      <c r="M2691">
        <v>175</v>
      </c>
      <c r="N2691" s="1" t="s">
        <v>2165</v>
      </c>
      <c r="O2691">
        <v>26.9</v>
      </c>
      <c r="P2691">
        <v>103264</v>
      </c>
      <c r="R2691" s="1" t="s">
        <v>2156</v>
      </c>
      <c r="S2691" s="1" t="s">
        <v>76</v>
      </c>
      <c r="T2691" s="1" t="s">
        <v>2172</v>
      </c>
      <c r="U2691">
        <v>180</v>
      </c>
      <c r="V2691" s="1" t="s">
        <v>2165</v>
      </c>
      <c r="W2691">
        <v>27.1</v>
      </c>
      <c r="X2691" s="1" t="s">
        <v>96</v>
      </c>
      <c r="Y2691">
        <v>3</v>
      </c>
      <c r="Z2691" s="1" t="s">
        <v>1506</v>
      </c>
      <c r="AA2691">
        <v>77</v>
      </c>
      <c r="AB2691">
        <v>10</v>
      </c>
      <c r="AC2691">
        <v>4</v>
      </c>
      <c r="AD2691">
        <v>61</v>
      </c>
      <c r="AE2691">
        <v>43</v>
      </c>
      <c r="AF2691">
        <v>34</v>
      </c>
      <c r="AG2691">
        <v>11</v>
      </c>
      <c r="AH2691">
        <v>11</v>
      </c>
      <c r="AI2691">
        <v>2</v>
      </c>
      <c r="AJ2691">
        <v>3</v>
      </c>
      <c r="AK2691">
        <v>6</v>
      </c>
      <c r="AL2691">
        <v>0</v>
      </c>
      <c r="AM2691">
        <v>65</v>
      </c>
      <c r="AN2691">
        <v>49</v>
      </c>
      <c r="AO2691">
        <v>31</v>
      </c>
      <c r="AP2691">
        <v>6</v>
      </c>
      <c r="AQ2691">
        <v>10</v>
      </c>
      <c r="AR2691">
        <v>4</v>
      </c>
      <c r="AS2691">
        <v>7</v>
      </c>
      <c r="AT2691">
        <v>9</v>
      </c>
      <c r="AU2691">
        <v>1850</v>
      </c>
      <c r="AV2691">
        <v>10</v>
      </c>
      <c r="AW2691">
        <v>1799</v>
      </c>
    </row>
    <row r="2692" spans="1:49" x14ac:dyDescent="0.35">
      <c r="A2692" s="1" t="s">
        <v>1504</v>
      </c>
      <c r="B2692" s="1" t="s">
        <v>1505</v>
      </c>
      <c r="C2692" s="1" t="s">
        <v>475</v>
      </c>
      <c r="D2692">
        <v>8</v>
      </c>
      <c r="E2692" s="1" t="s">
        <v>108</v>
      </c>
      <c r="F2692">
        <v>20051114</v>
      </c>
      <c r="G2692">
        <v>14</v>
      </c>
      <c r="H2692">
        <v>103292</v>
      </c>
      <c r="J2692" s="1" t="s">
        <v>2156</v>
      </c>
      <c r="K2692" s="1" t="s">
        <v>69</v>
      </c>
      <c r="L2692" s="1" t="s">
        <v>2157</v>
      </c>
      <c r="M2692">
        <v>175</v>
      </c>
      <c r="N2692" s="1" t="s">
        <v>2165</v>
      </c>
      <c r="O2692">
        <v>26.9</v>
      </c>
      <c r="P2692">
        <v>103602</v>
      </c>
      <c r="R2692" s="1" t="s">
        <v>2156</v>
      </c>
      <c r="S2692" s="1" t="s">
        <v>82</v>
      </c>
      <c r="T2692" s="1" t="s">
        <v>2157</v>
      </c>
      <c r="U2692">
        <v>183</v>
      </c>
      <c r="V2692" s="1" t="s">
        <v>2177</v>
      </c>
      <c r="W2692">
        <v>25.2</v>
      </c>
      <c r="X2692" s="1" t="s">
        <v>1510</v>
      </c>
      <c r="Y2692">
        <v>3</v>
      </c>
      <c r="Z2692" s="1" t="s">
        <v>1506</v>
      </c>
      <c r="AA2692">
        <v>145</v>
      </c>
      <c r="AB2692">
        <v>1</v>
      </c>
      <c r="AC2692">
        <v>9</v>
      </c>
      <c r="AD2692">
        <v>98</v>
      </c>
      <c r="AE2692">
        <v>62</v>
      </c>
      <c r="AF2692">
        <v>45</v>
      </c>
      <c r="AG2692">
        <v>14</v>
      </c>
      <c r="AH2692">
        <v>16</v>
      </c>
      <c r="AI2692">
        <v>4</v>
      </c>
      <c r="AJ2692">
        <v>9</v>
      </c>
      <c r="AK2692">
        <v>13</v>
      </c>
      <c r="AL2692">
        <v>5</v>
      </c>
      <c r="AM2692">
        <v>89</v>
      </c>
      <c r="AN2692">
        <v>45</v>
      </c>
      <c r="AO2692">
        <v>32</v>
      </c>
      <c r="AP2692">
        <v>25</v>
      </c>
      <c r="AQ2692">
        <v>15</v>
      </c>
      <c r="AR2692">
        <v>9</v>
      </c>
      <c r="AS2692">
        <v>13</v>
      </c>
      <c r="AT2692">
        <v>9</v>
      </c>
      <c r="AU2692">
        <v>1850</v>
      </c>
      <c r="AV2692">
        <v>13</v>
      </c>
      <c r="AW2692">
        <v>1690</v>
      </c>
    </row>
    <row r="2693" spans="1:49" x14ac:dyDescent="0.35">
      <c r="A2693" s="1" t="s">
        <v>1504</v>
      </c>
      <c r="B2693" s="1" t="s">
        <v>1505</v>
      </c>
      <c r="C2693" s="1" t="s">
        <v>475</v>
      </c>
      <c r="D2693">
        <v>8</v>
      </c>
      <c r="E2693" s="1" t="s">
        <v>108</v>
      </c>
      <c r="F2693">
        <v>20051114</v>
      </c>
      <c r="G2693">
        <v>15</v>
      </c>
      <c r="H2693">
        <v>103602</v>
      </c>
      <c r="J2693" s="1" t="s">
        <v>2156</v>
      </c>
      <c r="K2693" s="1" t="s">
        <v>82</v>
      </c>
      <c r="L2693" s="1" t="s">
        <v>2157</v>
      </c>
      <c r="M2693">
        <v>183</v>
      </c>
      <c r="N2693" s="1" t="s">
        <v>2177</v>
      </c>
      <c r="O2693">
        <v>25.2</v>
      </c>
      <c r="P2693">
        <v>103264</v>
      </c>
      <c r="R2693" s="1" t="s">
        <v>2156</v>
      </c>
      <c r="S2693" s="1" t="s">
        <v>76</v>
      </c>
      <c r="T2693" s="1" t="s">
        <v>2172</v>
      </c>
      <c r="U2693">
        <v>180</v>
      </c>
      <c r="V2693" s="1" t="s">
        <v>2165</v>
      </c>
      <c r="W2693">
        <v>27.1</v>
      </c>
      <c r="X2693" s="1" t="s">
        <v>846</v>
      </c>
      <c r="Y2693">
        <v>3</v>
      </c>
      <c r="Z2693" s="1" t="s">
        <v>1506</v>
      </c>
      <c r="AA2693">
        <v>95</v>
      </c>
      <c r="AB2693">
        <v>8</v>
      </c>
      <c r="AC2693">
        <v>5</v>
      </c>
      <c r="AD2693">
        <v>68</v>
      </c>
      <c r="AE2693">
        <v>47</v>
      </c>
      <c r="AF2693">
        <v>36</v>
      </c>
      <c r="AG2693">
        <v>12</v>
      </c>
      <c r="AH2693">
        <v>12</v>
      </c>
      <c r="AI2693">
        <v>2</v>
      </c>
      <c r="AJ2693">
        <v>3</v>
      </c>
      <c r="AK2693">
        <v>1</v>
      </c>
      <c r="AL2693">
        <v>3</v>
      </c>
      <c r="AM2693">
        <v>80</v>
      </c>
      <c r="AN2693">
        <v>55</v>
      </c>
      <c r="AO2693">
        <v>32</v>
      </c>
      <c r="AP2693">
        <v>13</v>
      </c>
      <c r="AQ2693">
        <v>13</v>
      </c>
      <c r="AR2693">
        <v>6</v>
      </c>
      <c r="AS2693">
        <v>11</v>
      </c>
      <c r="AT2693">
        <v>13</v>
      </c>
      <c r="AU2693">
        <v>1690</v>
      </c>
      <c r="AV2693">
        <v>10</v>
      </c>
      <c r="AW2693">
        <v>1799</v>
      </c>
    </row>
    <row r="2694" spans="1:49" x14ac:dyDescent="0.35">
      <c r="A2694" s="1" t="s">
        <v>1511</v>
      </c>
      <c r="B2694" s="1" t="s">
        <v>1512</v>
      </c>
      <c r="C2694" s="1" t="s">
        <v>198</v>
      </c>
      <c r="D2694">
        <v>32</v>
      </c>
      <c r="E2694" s="1" t="s">
        <v>2180</v>
      </c>
      <c r="F2694">
        <v>20050516</v>
      </c>
      <c r="G2694">
        <v>1</v>
      </c>
      <c r="H2694">
        <v>103909</v>
      </c>
      <c r="J2694" s="1" t="s">
        <v>2156</v>
      </c>
      <c r="K2694" s="1" t="s">
        <v>84</v>
      </c>
      <c r="L2694" s="1" t="s">
        <v>2157</v>
      </c>
      <c r="M2694">
        <v>175</v>
      </c>
      <c r="N2694" s="1" t="s">
        <v>2165</v>
      </c>
      <c r="O2694">
        <v>23.3</v>
      </c>
      <c r="P2694">
        <v>103566</v>
      </c>
      <c r="R2694" s="1" t="s">
        <v>2156</v>
      </c>
      <c r="S2694" s="1" t="s">
        <v>522</v>
      </c>
      <c r="T2694" s="1" t="s">
        <v>2172</v>
      </c>
      <c r="U2694">
        <v>190</v>
      </c>
      <c r="V2694" s="1" t="s">
        <v>2171</v>
      </c>
      <c r="W2694">
        <v>24.9</v>
      </c>
      <c r="X2694" s="1" t="s">
        <v>17</v>
      </c>
      <c r="Y2694">
        <v>3</v>
      </c>
      <c r="Z2694" s="1" t="s">
        <v>1506</v>
      </c>
      <c r="AA2694">
        <v>57</v>
      </c>
      <c r="AB2694">
        <v>2</v>
      </c>
      <c r="AC2694">
        <v>2</v>
      </c>
      <c r="AD2694">
        <v>50</v>
      </c>
      <c r="AE2694">
        <v>30</v>
      </c>
      <c r="AF2694">
        <v>24</v>
      </c>
      <c r="AG2694">
        <v>10</v>
      </c>
      <c r="AH2694">
        <v>8</v>
      </c>
      <c r="AI2694">
        <v>3</v>
      </c>
      <c r="AJ2694">
        <v>4</v>
      </c>
      <c r="AK2694">
        <v>0</v>
      </c>
      <c r="AL2694">
        <v>0</v>
      </c>
      <c r="AM2694">
        <v>50</v>
      </c>
      <c r="AN2694">
        <v>30</v>
      </c>
      <c r="AO2694">
        <v>18</v>
      </c>
      <c r="AP2694">
        <v>10</v>
      </c>
      <c r="AQ2694">
        <v>9</v>
      </c>
      <c r="AR2694">
        <v>2</v>
      </c>
      <c r="AS2694">
        <v>7</v>
      </c>
      <c r="AT2694">
        <v>9</v>
      </c>
      <c r="AU2694">
        <v>2040</v>
      </c>
      <c r="AV2694">
        <v>52</v>
      </c>
      <c r="AW2694">
        <v>756</v>
      </c>
    </row>
    <row r="2695" spans="1:49" x14ac:dyDescent="0.35">
      <c r="A2695" s="1" t="s">
        <v>1511</v>
      </c>
      <c r="B2695" s="1" t="s">
        <v>1512</v>
      </c>
      <c r="C2695" s="1" t="s">
        <v>198</v>
      </c>
      <c r="D2695">
        <v>32</v>
      </c>
      <c r="E2695" s="1" t="s">
        <v>2180</v>
      </c>
      <c r="F2695">
        <v>20050516</v>
      </c>
      <c r="G2695">
        <v>2</v>
      </c>
      <c r="H2695">
        <v>103909</v>
      </c>
      <c r="J2695" s="1" t="s">
        <v>2156</v>
      </c>
      <c r="K2695" s="1" t="s">
        <v>84</v>
      </c>
      <c r="L2695" s="1" t="s">
        <v>2157</v>
      </c>
      <c r="M2695">
        <v>175</v>
      </c>
      <c r="N2695" s="1" t="s">
        <v>2165</v>
      </c>
      <c r="O2695">
        <v>23.3</v>
      </c>
      <c r="P2695">
        <v>102562</v>
      </c>
      <c r="R2695" s="1" t="s">
        <v>2156</v>
      </c>
      <c r="S2695" s="1" t="s">
        <v>39</v>
      </c>
      <c r="T2695" s="1" t="s">
        <v>2157</v>
      </c>
      <c r="U2695">
        <v>190</v>
      </c>
      <c r="V2695" s="1" t="s">
        <v>2160</v>
      </c>
      <c r="W2695">
        <v>30.1</v>
      </c>
      <c r="X2695" s="1" t="s">
        <v>96</v>
      </c>
      <c r="Y2695">
        <v>3</v>
      </c>
      <c r="Z2695" s="1" t="s">
        <v>1506</v>
      </c>
      <c r="AA2695">
        <v>82</v>
      </c>
      <c r="AB2695">
        <v>1</v>
      </c>
      <c r="AC2695">
        <v>2</v>
      </c>
      <c r="AD2695">
        <v>59</v>
      </c>
      <c r="AE2695">
        <v>43</v>
      </c>
      <c r="AF2695">
        <v>27</v>
      </c>
      <c r="AG2695">
        <v>8</v>
      </c>
      <c r="AH2695">
        <v>10</v>
      </c>
      <c r="AI2695">
        <v>6</v>
      </c>
      <c r="AJ2695">
        <v>9</v>
      </c>
      <c r="AK2695">
        <v>3</v>
      </c>
      <c r="AL2695">
        <v>0</v>
      </c>
      <c r="AM2695">
        <v>72</v>
      </c>
      <c r="AN2695">
        <v>46</v>
      </c>
      <c r="AO2695">
        <v>26</v>
      </c>
      <c r="AP2695">
        <v>10</v>
      </c>
      <c r="AQ2695">
        <v>11</v>
      </c>
      <c r="AR2695">
        <v>5</v>
      </c>
      <c r="AS2695">
        <v>11</v>
      </c>
      <c r="AT2695">
        <v>9</v>
      </c>
      <c r="AU2695">
        <v>2040</v>
      </c>
      <c r="AV2695">
        <v>27</v>
      </c>
      <c r="AW2695">
        <v>1185</v>
      </c>
    </row>
    <row r="2696" spans="1:49" x14ac:dyDescent="0.35">
      <c r="A2696" s="1" t="s">
        <v>1511</v>
      </c>
      <c r="B2696" s="1" t="s">
        <v>1512</v>
      </c>
      <c r="C2696" s="1" t="s">
        <v>198</v>
      </c>
      <c r="D2696">
        <v>32</v>
      </c>
      <c r="E2696" s="1" t="s">
        <v>2180</v>
      </c>
      <c r="F2696">
        <v>20050516</v>
      </c>
      <c r="G2696">
        <v>3</v>
      </c>
      <c r="H2696">
        <v>103909</v>
      </c>
      <c r="J2696" s="1" t="s">
        <v>2156</v>
      </c>
      <c r="K2696" s="1" t="s">
        <v>84</v>
      </c>
      <c r="L2696" s="1" t="s">
        <v>2157</v>
      </c>
      <c r="M2696">
        <v>175</v>
      </c>
      <c r="N2696" s="1" t="s">
        <v>2165</v>
      </c>
      <c r="O2696">
        <v>23.3</v>
      </c>
      <c r="P2696">
        <v>104252</v>
      </c>
      <c r="R2696" s="1" t="s">
        <v>2156</v>
      </c>
      <c r="S2696" s="1" t="s">
        <v>233</v>
      </c>
      <c r="T2696" s="1" t="s">
        <v>2157</v>
      </c>
      <c r="U2696">
        <v>190</v>
      </c>
      <c r="V2696" s="1" t="s">
        <v>2169</v>
      </c>
      <c r="W2696">
        <v>21.6</v>
      </c>
      <c r="X2696" s="1" t="s">
        <v>366</v>
      </c>
      <c r="Y2696">
        <v>3</v>
      </c>
      <c r="Z2696" s="1" t="s">
        <v>108</v>
      </c>
      <c r="AA2696">
        <v>51</v>
      </c>
      <c r="AB2696">
        <v>2</v>
      </c>
      <c r="AC2696">
        <v>3</v>
      </c>
      <c r="AD2696">
        <v>48</v>
      </c>
      <c r="AE2696">
        <v>30</v>
      </c>
      <c r="AF2696">
        <v>21</v>
      </c>
      <c r="AG2696">
        <v>7</v>
      </c>
      <c r="AH2696">
        <v>7</v>
      </c>
      <c r="AI2696">
        <v>5</v>
      </c>
      <c r="AJ2696">
        <v>7</v>
      </c>
      <c r="AK2696">
        <v>2</v>
      </c>
      <c r="AL2696">
        <v>1</v>
      </c>
      <c r="AM2696">
        <v>38</v>
      </c>
      <c r="AN2696">
        <v>25</v>
      </c>
      <c r="AO2696">
        <v>8</v>
      </c>
      <c r="AP2696">
        <v>1</v>
      </c>
      <c r="AQ2696">
        <v>7</v>
      </c>
      <c r="AR2696">
        <v>1</v>
      </c>
      <c r="AS2696">
        <v>8</v>
      </c>
      <c r="AT2696">
        <v>9</v>
      </c>
      <c r="AU2696">
        <v>2040</v>
      </c>
      <c r="AV2696">
        <v>54</v>
      </c>
      <c r="AW2696">
        <v>715</v>
      </c>
    </row>
    <row r="2697" spans="1:49" x14ac:dyDescent="0.35">
      <c r="A2697" s="1" t="s">
        <v>1511</v>
      </c>
      <c r="B2697" s="1" t="s">
        <v>1512</v>
      </c>
      <c r="C2697" s="1" t="s">
        <v>198</v>
      </c>
      <c r="D2697">
        <v>32</v>
      </c>
      <c r="E2697" s="1" t="s">
        <v>2180</v>
      </c>
      <c r="F2697">
        <v>20050516</v>
      </c>
      <c r="G2697">
        <v>4</v>
      </c>
      <c r="H2697">
        <v>104607</v>
      </c>
      <c r="J2697" s="1" t="s">
        <v>2156</v>
      </c>
      <c r="K2697" s="1" t="s">
        <v>42</v>
      </c>
      <c r="L2697" s="1" t="s">
        <v>2157</v>
      </c>
      <c r="M2697">
        <v>196</v>
      </c>
      <c r="N2697" s="1" t="s">
        <v>2160</v>
      </c>
      <c r="O2697">
        <v>19.600000000000001</v>
      </c>
      <c r="P2697">
        <v>103566</v>
      </c>
      <c r="R2697" s="1" t="s">
        <v>2156</v>
      </c>
      <c r="S2697" s="1" t="s">
        <v>522</v>
      </c>
      <c r="T2697" s="1" t="s">
        <v>2172</v>
      </c>
      <c r="U2697">
        <v>190</v>
      </c>
      <c r="V2697" s="1" t="s">
        <v>2171</v>
      </c>
      <c r="W2697">
        <v>24.9</v>
      </c>
      <c r="X2697" s="1" t="s">
        <v>194</v>
      </c>
      <c r="Y2697">
        <v>3</v>
      </c>
      <c r="Z2697" s="1" t="s">
        <v>1506</v>
      </c>
      <c r="AA2697">
        <v>71</v>
      </c>
      <c r="AB2697">
        <v>5</v>
      </c>
      <c r="AC2697">
        <v>0</v>
      </c>
      <c r="AD2697">
        <v>38</v>
      </c>
      <c r="AE2697">
        <v>23</v>
      </c>
      <c r="AF2697">
        <v>20</v>
      </c>
      <c r="AG2697">
        <v>9</v>
      </c>
      <c r="AH2697">
        <v>7</v>
      </c>
      <c r="AI2697">
        <v>1</v>
      </c>
      <c r="AJ2697">
        <v>1</v>
      </c>
      <c r="AK2697">
        <v>0</v>
      </c>
      <c r="AL2697">
        <v>4</v>
      </c>
      <c r="AM2697">
        <v>63</v>
      </c>
      <c r="AN2697">
        <v>35</v>
      </c>
      <c r="AO2697">
        <v>19</v>
      </c>
      <c r="AP2697">
        <v>10</v>
      </c>
      <c r="AQ2697">
        <v>8</v>
      </c>
      <c r="AR2697">
        <v>7</v>
      </c>
      <c r="AS2697">
        <v>12</v>
      </c>
      <c r="AT2697">
        <v>46</v>
      </c>
      <c r="AU2697">
        <v>815</v>
      </c>
      <c r="AV2697">
        <v>52</v>
      </c>
      <c r="AW2697">
        <v>756</v>
      </c>
    </row>
    <row r="2698" spans="1:49" x14ac:dyDescent="0.35">
      <c r="A2698" s="1" t="s">
        <v>1511</v>
      </c>
      <c r="B2698" s="1" t="s">
        <v>1512</v>
      </c>
      <c r="C2698" s="1" t="s">
        <v>198</v>
      </c>
      <c r="D2698">
        <v>32</v>
      </c>
      <c r="E2698" s="1" t="s">
        <v>2180</v>
      </c>
      <c r="F2698">
        <v>20050516</v>
      </c>
      <c r="G2698">
        <v>5</v>
      </c>
      <c r="H2698">
        <v>103292</v>
      </c>
      <c r="J2698" s="1" t="s">
        <v>2156</v>
      </c>
      <c r="K2698" s="1" t="s">
        <v>69</v>
      </c>
      <c r="L2698" s="1" t="s">
        <v>2157</v>
      </c>
      <c r="M2698">
        <v>175</v>
      </c>
      <c r="N2698" s="1" t="s">
        <v>2165</v>
      </c>
      <c r="O2698">
        <v>26.4</v>
      </c>
      <c r="P2698">
        <v>103096</v>
      </c>
      <c r="R2698" s="1" t="s">
        <v>2156</v>
      </c>
      <c r="S2698" s="1" t="s">
        <v>273</v>
      </c>
      <c r="T2698" s="1" t="s">
        <v>2157</v>
      </c>
      <c r="U2698">
        <v>173</v>
      </c>
      <c r="V2698" s="1" t="s">
        <v>2171</v>
      </c>
      <c r="W2698">
        <v>27.4</v>
      </c>
      <c r="X2698" s="1" t="s">
        <v>49</v>
      </c>
      <c r="Y2698">
        <v>3</v>
      </c>
      <c r="Z2698" s="1" t="s">
        <v>1506</v>
      </c>
      <c r="AA2698">
        <v>102</v>
      </c>
      <c r="AB2698">
        <v>5</v>
      </c>
      <c r="AC2698">
        <v>4</v>
      </c>
      <c r="AD2698">
        <v>70</v>
      </c>
      <c r="AE2698">
        <v>42</v>
      </c>
      <c r="AF2698">
        <v>34</v>
      </c>
      <c r="AG2698">
        <v>13</v>
      </c>
      <c r="AH2698">
        <v>10</v>
      </c>
      <c r="AI2698">
        <v>5</v>
      </c>
      <c r="AJ2698">
        <v>5</v>
      </c>
      <c r="AK2698">
        <v>4</v>
      </c>
      <c r="AL2698">
        <v>1</v>
      </c>
      <c r="AM2698">
        <v>75</v>
      </c>
      <c r="AN2698">
        <v>43</v>
      </c>
      <c r="AO2698">
        <v>28</v>
      </c>
      <c r="AP2698">
        <v>18</v>
      </c>
      <c r="AQ2698">
        <v>10</v>
      </c>
      <c r="AR2698">
        <v>7</v>
      </c>
      <c r="AS2698">
        <v>9</v>
      </c>
      <c r="AT2698">
        <v>6</v>
      </c>
      <c r="AU2698">
        <v>2440</v>
      </c>
      <c r="AV2698">
        <v>108</v>
      </c>
      <c r="AW2698">
        <v>406</v>
      </c>
    </row>
    <row r="2699" spans="1:49" x14ac:dyDescent="0.35">
      <c r="A2699" s="1" t="s">
        <v>1511</v>
      </c>
      <c r="B2699" s="1" t="s">
        <v>1512</v>
      </c>
      <c r="C2699" s="1" t="s">
        <v>198</v>
      </c>
      <c r="D2699">
        <v>32</v>
      </c>
      <c r="E2699" s="1" t="s">
        <v>2180</v>
      </c>
      <c r="F2699">
        <v>20050516</v>
      </c>
      <c r="G2699">
        <v>6</v>
      </c>
      <c r="H2699">
        <v>103454</v>
      </c>
      <c r="J2699" s="1" t="s">
        <v>2156</v>
      </c>
      <c r="K2699" s="1" t="s">
        <v>54</v>
      </c>
      <c r="L2699" s="1" t="s">
        <v>2157</v>
      </c>
      <c r="M2699">
        <v>183</v>
      </c>
      <c r="N2699" s="1" t="s">
        <v>2177</v>
      </c>
      <c r="O2699">
        <v>25.5</v>
      </c>
      <c r="P2699">
        <v>103096</v>
      </c>
      <c r="R2699" s="1" t="s">
        <v>2156</v>
      </c>
      <c r="S2699" s="1" t="s">
        <v>273</v>
      </c>
      <c r="T2699" s="1" t="s">
        <v>2157</v>
      </c>
      <c r="U2699">
        <v>173</v>
      </c>
      <c r="V2699" s="1" t="s">
        <v>2171</v>
      </c>
      <c r="W2699">
        <v>27.4</v>
      </c>
      <c r="X2699" s="1" t="s">
        <v>49</v>
      </c>
      <c r="Y2699">
        <v>3</v>
      </c>
      <c r="Z2699" s="1" t="s">
        <v>1506</v>
      </c>
      <c r="AA2699">
        <v>99</v>
      </c>
      <c r="AB2699">
        <v>5</v>
      </c>
      <c r="AC2699">
        <v>0</v>
      </c>
      <c r="AD2699">
        <v>59</v>
      </c>
      <c r="AE2699">
        <v>40</v>
      </c>
      <c r="AF2699">
        <v>32</v>
      </c>
      <c r="AG2699">
        <v>12</v>
      </c>
      <c r="AH2699">
        <v>10</v>
      </c>
      <c r="AI2699">
        <v>4</v>
      </c>
      <c r="AJ2699">
        <v>4</v>
      </c>
      <c r="AK2699">
        <v>3</v>
      </c>
      <c r="AL2699">
        <v>1</v>
      </c>
      <c r="AM2699">
        <v>63</v>
      </c>
      <c r="AN2699">
        <v>29</v>
      </c>
      <c r="AO2699">
        <v>23</v>
      </c>
      <c r="AP2699">
        <v>18</v>
      </c>
      <c r="AQ2699">
        <v>10</v>
      </c>
      <c r="AR2699">
        <v>3</v>
      </c>
      <c r="AS2699">
        <v>5</v>
      </c>
      <c r="AT2699">
        <v>23</v>
      </c>
      <c r="AU2699">
        <v>1205</v>
      </c>
      <c r="AV2699">
        <v>108</v>
      </c>
      <c r="AW2699">
        <v>406</v>
      </c>
    </row>
    <row r="2700" spans="1:49" x14ac:dyDescent="0.35">
      <c r="A2700" s="1" t="s">
        <v>1511</v>
      </c>
      <c r="B2700" s="1" t="s">
        <v>1512</v>
      </c>
      <c r="C2700" s="1" t="s">
        <v>198</v>
      </c>
      <c r="D2700">
        <v>32</v>
      </c>
      <c r="E2700" s="1" t="s">
        <v>2180</v>
      </c>
      <c r="F2700">
        <v>20050516</v>
      </c>
      <c r="G2700">
        <v>7</v>
      </c>
      <c r="H2700">
        <v>103292</v>
      </c>
      <c r="J2700" s="1" t="s">
        <v>2156</v>
      </c>
      <c r="K2700" s="1" t="s">
        <v>69</v>
      </c>
      <c r="L2700" s="1" t="s">
        <v>2157</v>
      </c>
      <c r="M2700">
        <v>175</v>
      </c>
      <c r="N2700" s="1" t="s">
        <v>2165</v>
      </c>
      <c r="O2700">
        <v>26.4</v>
      </c>
      <c r="P2700">
        <v>103602</v>
      </c>
      <c r="R2700" s="1" t="s">
        <v>2156</v>
      </c>
      <c r="S2700" s="1" t="s">
        <v>82</v>
      </c>
      <c r="T2700" s="1" t="s">
        <v>2157</v>
      </c>
      <c r="U2700">
        <v>183</v>
      </c>
      <c r="V2700" s="1" t="s">
        <v>2177</v>
      </c>
      <c r="W2700">
        <v>24.7</v>
      </c>
      <c r="X2700" s="1" t="s">
        <v>91</v>
      </c>
      <c r="Y2700">
        <v>3</v>
      </c>
      <c r="Z2700" s="1" t="s">
        <v>1506</v>
      </c>
      <c r="AA2700">
        <v>85</v>
      </c>
      <c r="AB2700">
        <v>1</v>
      </c>
      <c r="AC2700">
        <v>2</v>
      </c>
      <c r="AD2700">
        <v>69</v>
      </c>
      <c r="AE2700">
        <v>52</v>
      </c>
      <c r="AF2700">
        <v>37</v>
      </c>
      <c r="AG2700">
        <v>7</v>
      </c>
      <c r="AH2700">
        <v>9</v>
      </c>
      <c r="AI2700">
        <v>6</v>
      </c>
      <c r="AJ2700">
        <v>7</v>
      </c>
      <c r="AK2700">
        <v>1</v>
      </c>
      <c r="AL2700">
        <v>4</v>
      </c>
      <c r="AM2700">
        <v>53</v>
      </c>
      <c r="AN2700">
        <v>36</v>
      </c>
      <c r="AO2700">
        <v>23</v>
      </c>
      <c r="AP2700">
        <v>6</v>
      </c>
      <c r="AQ2700">
        <v>9</v>
      </c>
      <c r="AR2700">
        <v>1</v>
      </c>
      <c r="AS2700">
        <v>5</v>
      </c>
      <c r="AT2700">
        <v>6</v>
      </c>
      <c r="AU2700">
        <v>2440</v>
      </c>
      <c r="AV2700">
        <v>26</v>
      </c>
      <c r="AW2700">
        <v>1200</v>
      </c>
    </row>
    <row r="2701" spans="1:49" x14ac:dyDescent="0.35">
      <c r="A2701" s="1" t="s">
        <v>1511</v>
      </c>
      <c r="B2701" s="1" t="s">
        <v>1512</v>
      </c>
      <c r="C2701" s="1" t="s">
        <v>198</v>
      </c>
      <c r="D2701">
        <v>32</v>
      </c>
      <c r="E2701" s="1" t="s">
        <v>2180</v>
      </c>
      <c r="F2701">
        <v>20050516</v>
      </c>
      <c r="G2701">
        <v>8</v>
      </c>
      <c r="H2701">
        <v>103163</v>
      </c>
      <c r="J2701" s="1" t="s">
        <v>2156</v>
      </c>
      <c r="K2701" s="1" t="s">
        <v>56</v>
      </c>
      <c r="L2701" s="1" t="s">
        <v>2157</v>
      </c>
      <c r="M2701">
        <v>188</v>
      </c>
      <c r="N2701" s="1" t="s">
        <v>2169</v>
      </c>
      <c r="O2701">
        <v>27.1</v>
      </c>
      <c r="P2701">
        <v>103292</v>
      </c>
      <c r="R2701" s="1" t="s">
        <v>2156</v>
      </c>
      <c r="S2701" s="1" t="s">
        <v>69</v>
      </c>
      <c r="T2701" s="1" t="s">
        <v>2157</v>
      </c>
      <c r="U2701">
        <v>175</v>
      </c>
      <c r="V2701" s="1" t="s">
        <v>2165</v>
      </c>
      <c r="W2701">
        <v>26.4</v>
      </c>
      <c r="X2701" s="1" t="s">
        <v>149</v>
      </c>
      <c r="Y2701">
        <v>3</v>
      </c>
      <c r="Z2701" s="1" t="s">
        <v>108</v>
      </c>
      <c r="AA2701">
        <v>98</v>
      </c>
      <c r="AB2701">
        <v>4</v>
      </c>
      <c r="AC2701">
        <v>3</v>
      </c>
      <c r="AD2701">
        <v>66</v>
      </c>
      <c r="AE2701">
        <v>37</v>
      </c>
      <c r="AF2701">
        <v>29</v>
      </c>
      <c r="AG2701">
        <v>11</v>
      </c>
      <c r="AH2701">
        <v>10</v>
      </c>
      <c r="AI2701">
        <v>6</v>
      </c>
      <c r="AJ2701">
        <v>8</v>
      </c>
      <c r="AK2701">
        <v>3</v>
      </c>
      <c r="AL2701">
        <v>3</v>
      </c>
      <c r="AM2701">
        <v>75</v>
      </c>
      <c r="AN2701">
        <v>47</v>
      </c>
      <c r="AO2701">
        <v>27</v>
      </c>
      <c r="AP2701">
        <v>12</v>
      </c>
      <c r="AQ2701">
        <v>9</v>
      </c>
      <c r="AR2701">
        <v>9</v>
      </c>
      <c r="AS2701">
        <v>13</v>
      </c>
      <c r="AT2701">
        <v>22</v>
      </c>
      <c r="AU2701">
        <v>1215</v>
      </c>
      <c r="AV2701">
        <v>6</v>
      </c>
      <c r="AW2701">
        <v>2440</v>
      </c>
    </row>
    <row r="2702" spans="1:49" x14ac:dyDescent="0.35">
      <c r="A2702" s="1" t="s">
        <v>1511</v>
      </c>
      <c r="B2702" s="1" t="s">
        <v>1512</v>
      </c>
      <c r="C2702" s="1" t="s">
        <v>198</v>
      </c>
      <c r="D2702">
        <v>32</v>
      </c>
      <c r="E2702" s="1" t="s">
        <v>2180</v>
      </c>
      <c r="F2702">
        <v>20050516</v>
      </c>
      <c r="G2702">
        <v>9</v>
      </c>
      <c r="H2702">
        <v>103454</v>
      </c>
      <c r="J2702" s="1" t="s">
        <v>2156</v>
      </c>
      <c r="K2702" s="1" t="s">
        <v>54</v>
      </c>
      <c r="L2702" s="1" t="s">
        <v>2157</v>
      </c>
      <c r="M2702">
        <v>183</v>
      </c>
      <c r="N2702" s="1" t="s">
        <v>2177</v>
      </c>
      <c r="O2702">
        <v>25.5</v>
      </c>
      <c r="P2702">
        <v>104607</v>
      </c>
      <c r="R2702" s="1" t="s">
        <v>2156</v>
      </c>
      <c r="S2702" s="1" t="s">
        <v>42</v>
      </c>
      <c r="T2702" s="1" t="s">
        <v>2157</v>
      </c>
      <c r="U2702">
        <v>196</v>
      </c>
      <c r="V2702" s="1" t="s">
        <v>2160</v>
      </c>
      <c r="W2702">
        <v>19.600000000000001</v>
      </c>
      <c r="X2702" s="1" t="s">
        <v>63</v>
      </c>
      <c r="Y2702">
        <v>3</v>
      </c>
      <c r="Z2702" s="1" t="s">
        <v>1506</v>
      </c>
      <c r="AA2702">
        <v>112</v>
      </c>
      <c r="AB2702">
        <v>2</v>
      </c>
      <c r="AC2702">
        <v>1</v>
      </c>
      <c r="AD2702">
        <v>79</v>
      </c>
      <c r="AE2702">
        <v>45</v>
      </c>
      <c r="AF2702">
        <v>35</v>
      </c>
      <c r="AG2702">
        <v>19</v>
      </c>
      <c r="AH2702">
        <v>11</v>
      </c>
      <c r="AI2702">
        <v>5</v>
      </c>
      <c r="AJ2702">
        <v>6</v>
      </c>
      <c r="AK2702">
        <v>5</v>
      </c>
      <c r="AL2702">
        <v>0</v>
      </c>
      <c r="AM2702">
        <v>67</v>
      </c>
      <c r="AN2702">
        <v>37</v>
      </c>
      <c r="AO2702">
        <v>28</v>
      </c>
      <c r="AP2702">
        <v>15</v>
      </c>
      <c r="AQ2702">
        <v>10</v>
      </c>
      <c r="AR2702">
        <v>5</v>
      </c>
      <c r="AS2702">
        <v>7</v>
      </c>
      <c r="AT2702">
        <v>23</v>
      </c>
      <c r="AU2702">
        <v>1205</v>
      </c>
      <c r="AV2702">
        <v>46</v>
      </c>
      <c r="AW2702">
        <v>815</v>
      </c>
    </row>
    <row r="2703" spans="1:49" x14ac:dyDescent="0.35">
      <c r="A2703" s="1" t="s">
        <v>1511</v>
      </c>
      <c r="B2703" s="1" t="s">
        <v>1512</v>
      </c>
      <c r="C2703" s="1" t="s">
        <v>198</v>
      </c>
      <c r="D2703">
        <v>32</v>
      </c>
      <c r="E2703" s="1" t="s">
        <v>2180</v>
      </c>
      <c r="F2703">
        <v>20050516</v>
      </c>
      <c r="G2703">
        <v>10</v>
      </c>
      <c r="H2703">
        <v>103084</v>
      </c>
      <c r="J2703" s="1" t="s">
        <v>2156</v>
      </c>
      <c r="K2703" s="1" t="s">
        <v>677</v>
      </c>
      <c r="L2703" s="1" t="s">
        <v>2157</v>
      </c>
      <c r="M2703">
        <v>185</v>
      </c>
      <c r="N2703" s="1" t="s">
        <v>2165</v>
      </c>
      <c r="O2703">
        <v>27.4</v>
      </c>
      <c r="P2703">
        <v>104607</v>
      </c>
      <c r="R2703" s="1" t="s">
        <v>2156</v>
      </c>
      <c r="S2703" s="1" t="s">
        <v>42</v>
      </c>
      <c r="T2703" s="1" t="s">
        <v>2157</v>
      </c>
      <c r="U2703">
        <v>196</v>
      </c>
      <c r="V2703" s="1" t="s">
        <v>2160</v>
      </c>
      <c r="W2703">
        <v>19.600000000000001</v>
      </c>
      <c r="X2703" s="1" t="s">
        <v>91</v>
      </c>
      <c r="Y2703">
        <v>3</v>
      </c>
      <c r="Z2703" s="1" t="s">
        <v>1506</v>
      </c>
      <c r="AA2703">
        <v>89</v>
      </c>
      <c r="AB2703">
        <v>0</v>
      </c>
      <c r="AC2703">
        <v>2</v>
      </c>
      <c r="AD2703">
        <v>68</v>
      </c>
      <c r="AE2703">
        <v>31</v>
      </c>
      <c r="AF2703">
        <v>20</v>
      </c>
      <c r="AG2703">
        <v>19</v>
      </c>
      <c r="AH2703">
        <v>9</v>
      </c>
      <c r="AI2703">
        <v>7</v>
      </c>
      <c r="AJ2703">
        <v>9</v>
      </c>
      <c r="AK2703">
        <v>2</v>
      </c>
      <c r="AL2703">
        <v>0</v>
      </c>
      <c r="AM2703">
        <v>57</v>
      </c>
      <c r="AN2703">
        <v>37</v>
      </c>
      <c r="AO2703">
        <v>20</v>
      </c>
      <c r="AP2703">
        <v>7</v>
      </c>
      <c r="AQ2703">
        <v>9</v>
      </c>
      <c r="AR2703">
        <v>7</v>
      </c>
      <c r="AS2703">
        <v>12</v>
      </c>
      <c r="AT2703">
        <v>10</v>
      </c>
      <c r="AU2703">
        <v>1745</v>
      </c>
      <c r="AV2703">
        <v>46</v>
      </c>
      <c r="AW2703">
        <v>815</v>
      </c>
    </row>
    <row r="2704" spans="1:49" x14ac:dyDescent="0.35">
      <c r="A2704" s="1" t="s">
        <v>1511</v>
      </c>
      <c r="B2704" s="1" t="s">
        <v>1512</v>
      </c>
      <c r="C2704" s="1" t="s">
        <v>198</v>
      </c>
      <c r="D2704">
        <v>32</v>
      </c>
      <c r="E2704" s="1" t="s">
        <v>2180</v>
      </c>
      <c r="F2704">
        <v>20050516</v>
      </c>
      <c r="G2704">
        <v>11</v>
      </c>
      <c r="H2704">
        <v>103602</v>
      </c>
      <c r="J2704" s="1" t="s">
        <v>2156</v>
      </c>
      <c r="K2704" s="1" t="s">
        <v>82</v>
      </c>
      <c r="L2704" s="1" t="s">
        <v>2157</v>
      </c>
      <c r="M2704">
        <v>183</v>
      </c>
      <c r="N2704" s="1" t="s">
        <v>2177</v>
      </c>
      <c r="O2704">
        <v>24.7</v>
      </c>
      <c r="P2704">
        <v>102562</v>
      </c>
      <c r="R2704" s="1" t="s">
        <v>2156</v>
      </c>
      <c r="S2704" s="1" t="s">
        <v>39</v>
      </c>
      <c r="T2704" s="1" t="s">
        <v>2157</v>
      </c>
      <c r="U2704">
        <v>190</v>
      </c>
      <c r="V2704" s="1" t="s">
        <v>2160</v>
      </c>
      <c r="W2704">
        <v>30.1</v>
      </c>
      <c r="X2704" s="1" t="s">
        <v>171</v>
      </c>
      <c r="Y2704">
        <v>3</v>
      </c>
      <c r="Z2704" s="1" t="s">
        <v>1506</v>
      </c>
      <c r="AA2704">
        <v>58</v>
      </c>
      <c r="AB2704">
        <v>1</v>
      </c>
      <c r="AC2704">
        <v>1</v>
      </c>
      <c r="AD2704">
        <v>42</v>
      </c>
      <c r="AE2704">
        <v>27</v>
      </c>
      <c r="AF2704">
        <v>20</v>
      </c>
      <c r="AG2704">
        <v>12</v>
      </c>
      <c r="AH2704">
        <v>8</v>
      </c>
      <c r="AI2704">
        <v>0</v>
      </c>
      <c r="AJ2704">
        <v>0</v>
      </c>
      <c r="AK2704">
        <v>0</v>
      </c>
      <c r="AL2704">
        <v>1</v>
      </c>
      <c r="AM2704">
        <v>43</v>
      </c>
      <c r="AN2704">
        <v>24</v>
      </c>
      <c r="AO2704">
        <v>14</v>
      </c>
      <c r="AP2704">
        <v>8</v>
      </c>
      <c r="AQ2704">
        <v>8</v>
      </c>
      <c r="AR2704">
        <v>1</v>
      </c>
      <c r="AS2704">
        <v>5</v>
      </c>
      <c r="AT2704">
        <v>26</v>
      </c>
      <c r="AU2704">
        <v>1200</v>
      </c>
      <c r="AV2704">
        <v>27</v>
      </c>
      <c r="AW2704">
        <v>1185</v>
      </c>
    </row>
    <row r="2705" spans="1:49" x14ac:dyDescent="0.35">
      <c r="A2705" s="1" t="s">
        <v>1511</v>
      </c>
      <c r="B2705" s="1" t="s">
        <v>1512</v>
      </c>
      <c r="C2705" s="1" t="s">
        <v>198</v>
      </c>
      <c r="D2705">
        <v>32</v>
      </c>
      <c r="E2705" s="1" t="s">
        <v>2180</v>
      </c>
      <c r="F2705">
        <v>20050516</v>
      </c>
      <c r="G2705">
        <v>12</v>
      </c>
      <c r="H2705">
        <v>103602</v>
      </c>
      <c r="J2705" s="1" t="s">
        <v>2156</v>
      </c>
      <c r="K2705" s="1" t="s">
        <v>82</v>
      </c>
      <c r="L2705" s="1" t="s">
        <v>2157</v>
      </c>
      <c r="M2705">
        <v>183</v>
      </c>
      <c r="N2705" s="1" t="s">
        <v>2177</v>
      </c>
      <c r="O2705">
        <v>24.7</v>
      </c>
      <c r="P2705">
        <v>103206</v>
      </c>
      <c r="R2705" s="1" t="s">
        <v>2156</v>
      </c>
      <c r="S2705" s="1" t="s">
        <v>29</v>
      </c>
      <c r="T2705" s="1" t="s">
        <v>2157</v>
      </c>
      <c r="U2705">
        <v>175</v>
      </c>
      <c r="V2705" s="1" t="s">
        <v>2171</v>
      </c>
      <c r="W2705">
        <v>26.9</v>
      </c>
      <c r="X2705" s="1" t="s">
        <v>49</v>
      </c>
      <c r="Y2705">
        <v>3</v>
      </c>
      <c r="Z2705" s="1" t="s">
        <v>1506</v>
      </c>
      <c r="AA2705">
        <v>70</v>
      </c>
      <c r="AB2705">
        <v>2</v>
      </c>
      <c r="AC2705">
        <v>2</v>
      </c>
      <c r="AD2705">
        <v>49</v>
      </c>
      <c r="AE2705">
        <v>35</v>
      </c>
      <c r="AF2705">
        <v>29</v>
      </c>
      <c r="AG2705">
        <v>9</v>
      </c>
      <c r="AH2705">
        <v>10</v>
      </c>
      <c r="AI2705">
        <v>1</v>
      </c>
      <c r="AJ2705">
        <v>2</v>
      </c>
      <c r="AK2705">
        <v>3</v>
      </c>
      <c r="AL2705">
        <v>1</v>
      </c>
      <c r="AM2705">
        <v>51</v>
      </c>
      <c r="AN2705">
        <v>31</v>
      </c>
      <c r="AO2705">
        <v>19</v>
      </c>
      <c r="AP2705">
        <v>13</v>
      </c>
      <c r="AQ2705">
        <v>10</v>
      </c>
      <c r="AR2705">
        <v>1</v>
      </c>
      <c r="AS2705">
        <v>4</v>
      </c>
      <c r="AT2705">
        <v>26</v>
      </c>
      <c r="AU2705">
        <v>1200</v>
      </c>
      <c r="AV2705">
        <v>24</v>
      </c>
      <c r="AW2705">
        <v>1200</v>
      </c>
    </row>
    <row r="2706" spans="1:49" x14ac:dyDescent="0.35">
      <c r="A2706" s="1" t="s">
        <v>1511</v>
      </c>
      <c r="B2706" s="1" t="s">
        <v>1512</v>
      </c>
      <c r="C2706" s="1" t="s">
        <v>198</v>
      </c>
      <c r="D2706">
        <v>32</v>
      </c>
      <c r="E2706" s="1" t="s">
        <v>2180</v>
      </c>
      <c r="F2706">
        <v>20050516</v>
      </c>
      <c r="G2706">
        <v>13</v>
      </c>
      <c r="H2706">
        <v>103206</v>
      </c>
      <c r="J2706" s="1" t="s">
        <v>2156</v>
      </c>
      <c r="K2706" s="1" t="s">
        <v>29</v>
      </c>
      <c r="L2706" s="1" t="s">
        <v>2157</v>
      </c>
      <c r="M2706">
        <v>175</v>
      </c>
      <c r="N2706" s="1" t="s">
        <v>2171</v>
      </c>
      <c r="O2706">
        <v>26.9</v>
      </c>
      <c r="P2706">
        <v>102562</v>
      </c>
      <c r="R2706" s="1" t="s">
        <v>2156</v>
      </c>
      <c r="S2706" s="1" t="s">
        <v>39</v>
      </c>
      <c r="T2706" s="1" t="s">
        <v>2157</v>
      </c>
      <c r="U2706">
        <v>190</v>
      </c>
      <c r="V2706" s="1" t="s">
        <v>2160</v>
      </c>
      <c r="W2706">
        <v>30.1</v>
      </c>
      <c r="X2706" s="1" t="s">
        <v>63</v>
      </c>
      <c r="Y2706">
        <v>3</v>
      </c>
      <c r="Z2706" s="1" t="s">
        <v>1506</v>
      </c>
      <c r="AA2706">
        <v>89</v>
      </c>
      <c r="AB2706">
        <v>7</v>
      </c>
      <c r="AC2706">
        <v>0</v>
      </c>
      <c r="AD2706">
        <v>63</v>
      </c>
      <c r="AE2706">
        <v>31</v>
      </c>
      <c r="AF2706">
        <v>27</v>
      </c>
      <c r="AG2706">
        <v>19</v>
      </c>
      <c r="AH2706">
        <v>10</v>
      </c>
      <c r="AI2706">
        <v>0</v>
      </c>
      <c r="AJ2706">
        <v>1</v>
      </c>
      <c r="AK2706">
        <v>1</v>
      </c>
      <c r="AL2706">
        <v>0</v>
      </c>
      <c r="AM2706">
        <v>74</v>
      </c>
      <c r="AN2706">
        <v>43</v>
      </c>
      <c r="AO2706">
        <v>24</v>
      </c>
      <c r="AP2706">
        <v>20</v>
      </c>
      <c r="AQ2706">
        <v>11</v>
      </c>
      <c r="AR2706">
        <v>5</v>
      </c>
      <c r="AS2706">
        <v>8</v>
      </c>
      <c r="AT2706">
        <v>24</v>
      </c>
      <c r="AU2706">
        <v>1200</v>
      </c>
      <c r="AV2706">
        <v>27</v>
      </c>
      <c r="AW2706">
        <v>1185</v>
      </c>
    </row>
    <row r="2707" spans="1:49" x14ac:dyDescent="0.35">
      <c r="A2707" s="1" t="s">
        <v>1511</v>
      </c>
      <c r="B2707" s="1" t="s">
        <v>1512</v>
      </c>
      <c r="C2707" s="1" t="s">
        <v>198</v>
      </c>
      <c r="D2707">
        <v>32</v>
      </c>
      <c r="E2707" s="1" t="s">
        <v>2180</v>
      </c>
      <c r="F2707">
        <v>20050516</v>
      </c>
      <c r="G2707">
        <v>14</v>
      </c>
      <c r="H2707">
        <v>102563</v>
      </c>
      <c r="J2707" s="1" t="s">
        <v>2156</v>
      </c>
      <c r="K2707" s="1" t="s">
        <v>88</v>
      </c>
      <c r="L2707" s="1" t="s">
        <v>2157</v>
      </c>
      <c r="M2707">
        <v>180</v>
      </c>
      <c r="N2707" s="1" t="s">
        <v>2179</v>
      </c>
      <c r="O2707">
        <v>30.1</v>
      </c>
      <c r="P2707">
        <v>103990</v>
      </c>
      <c r="R2707" s="1" t="s">
        <v>2156</v>
      </c>
      <c r="S2707" s="1" t="s">
        <v>65</v>
      </c>
      <c r="T2707" s="1" t="s">
        <v>2157</v>
      </c>
      <c r="U2707">
        <v>180</v>
      </c>
      <c r="V2707" s="1" t="s">
        <v>2161</v>
      </c>
      <c r="W2707">
        <v>23</v>
      </c>
      <c r="X2707" s="1" t="s">
        <v>180</v>
      </c>
      <c r="Y2707">
        <v>3</v>
      </c>
      <c r="Z2707" s="1" t="s">
        <v>1506</v>
      </c>
      <c r="AA2707">
        <v>86</v>
      </c>
      <c r="AB2707">
        <v>2</v>
      </c>
      <c r="AC2707">
        <v>0</v>
      </c>
      <c r="AD2707">
        <v>64</v>
      </c>
      <c r="AE2707">
        <v>38</v>
      </c>
      <c r="AF2707">
        <v>24</v>
      </c>
      <c r="AG2707">
        <v>15</v>
      </c>
      <c r="AH2707">
        <v>10</v>
      </c>
      <c r="AI2707">
        <v>0</v>
      </c>
      <c r="AJ2707">
        <v>2</v>
      </c>
      <c r="AK2707">
        <v>3</v>
      </c>
      <c r="AL2707">
        <v>5</v>
      </c>
      <c r="AM2707">
        <v>61</v>
      </c>
      <c r="AN2707">
        <v>26</v>
      </c>
      <c r="AO2707">
        <v>20</v>
      </c>
      <c r="AP2707">
        <v>11</v>
      </c>
      <c r="AQ2707">
        <v>9</v>
      </c>
      <c r="AR2707">
        <v>2</v>
      </c>
      <c r="AS2707">
        <v>6</v>
      </c>
      <c r="AT2707">
        <v>20</v>
      </c>
      <c r="AU2707">
        <v>1313</v>
      </c>
      <c r="AV2707">
        <v>16</v>
      </c>
      <c r="AW2707">
        <v>1415</v>
      </c>
    </row>
    <row r="2708" spans="1:49" x14ac:dyDescent="0.35">
      <c r="A2708" s="1" t="s">
        <v>1511</v>
      </c>
      <c r="B2708" s="1" t="s">
        <v>1512</v>
      </c>
      <c r="C2708" s="1" t="s">
        <v>198</v>
      </c>
      <c r="D2708">
        <v>32</v>
      </c>
      <c r="E2708" s="1" t="s">
        <v>2180</v>
      </c>
      <c r="F2708">
        <v>20050516</v>
      </c>
      <c r="G2708">
        <v>15</v>
      </c>
      <c r="H2708">
        <v>102563</v>
      </c>
      <c r="J2708" s="1" t="s">
        <v>2156</v>
      </c>
      <c r="K2708" s="1" t="s">
        <v>88</v>
      </c>
      <c r="L2708" s="1" t="s">
        <v>2157</v>
      </c>
      <c r="M2708">
        <v>180</v>
      </c>
      <c r="N2708" s="1" t="s">
        <v>2179</v>
      </c>
      <c r="O2708">
        <v>30.1</v>
      </c>
      <c r="P2708">
        <v>103319</v>
      </c>
      <c r="R2708" s="1" t="s">
        <v>2156</v>
      </c>
      <c r="S2708" s="1" t="s">
        <v>285</v>
      </c>
      <c r="T2708" s="1" t="s">
        <v>2157</v>
      </c>
      <c r="U2708">
        <v>185</v>
      </c>
      <c r="V2708" s="1" t="s">
        <v>2164</v>
      </c>
      <c r="W2708">
        <v>26.2</v>
      </c>
      <c r="X2708" s="1" t="s">
        <v>17</v>
      </c>
      <c r="Y2708">
        <v>3</v>
      </c>
      <c r="Z2708" s="1" t="s">
        <v>1506</v>
      </c>
      <c r="AA2708">
        <v>50</v>
      </c>
      <c r="AB2708">
        <v>5</v>
      </c>
      <c r="AC2708">
        <v>0</v>
      </c>
      <c r="AD2708">
        <v>43</v>
      </c>
      <c r="AE2708">
        <v>40</v>
      </c>
      <c r="AF2708">
        <v>31</v>
      </c>
      <c r="AG2708">
        <v>1</v>
      </c>
      <c r="AH2708">
        <v>9</v>
      </c>
      <c r="AI2708">
        <v>0</v>
      </c>
      <c r="AJ2708">
        <v>1</v>
      </c>
      <c r="AK2708">
        <v>1</v>
      </c>
      <c r="AL2708">
        <v>2</v>
      </c>
      <c r="AM2708">
        <v>49</v>
      </c>
      <c r="AN2708">
        <v>27</v>
      </c>
      <c r="AO2708">
        <v>16</v>
      </c>
      <c r="AP2708">
        <v>9</v>
      </c>
      <c r="AQ2708">
        <v>8</v>
      </c>
      <c r="AR2708">
        <v>4</v>
      </c>
      <c r="AS2708">
        <v>8</v>
      </c>
      <c r="AT2708">
        <v>20</v>
      </c>
      <c r="AU2708">
        <v>1313</v>
      </c>
      <c r="AV2708">
        <v>111</v>
      </c>
      <c r="AW2708">
        <v>395</v>
      </c>
    </row>
    <row r="2709" spans="1:49" x14ac:dyDescent="0.35">
      <c r="A2709" s="1" t="s">
        <v>1511</v>
      </c>
      <c r="B2709" s="1" t="s">
        <v>1512</v>
      </c>
      <c r="C2709" s="1" t="s">
        <v>198</v>
      </c>
      <c r="D2709">
        <v>32</v>
      </c>
      <c r="E2709" s="1" t="s">
        <v>2180</v>
      </c>
      <c r="F2709">
        <v>20050516</v>
      </c>
      <c r="G2709">
        <v>16</v>
      </c>
      <c r="H2709">
        <v>103970</v>
      </c>
      <c r="J2709" s="1" t="s">
        <v>2156</v>
      </c>
      <c r="K2709" s="1" t="s">
        <v>74</v>
      </c>
      <c r="L2709" s="1" t="s">
        <v>2157</v>
      </c>
      <c r="M2709">
        <v>175</v>
      </c>
      <c r="N2709" s="1" t="s">
        <v>2161</v>
      </c>
      <c r="O2709">
        <v>23.1</v>
      </c>
      <c r="P2709">
        <v>102035</v>
      </c>
      <c r="R2709" s="1" t="s">
        <v>2156</v>
      </c>
      <c r="S2709" s="1" t="s">
        <v>189</v>
      </c>
      <c r="T2709" s="1" t="s">
        <v>2157</v>
      </c>
      <c r="U2709">
        <v>183</v>
      </c>
      <c r="V2709" s="1" t="s">
        <v>2179</v>
      </c>
      <c r="W2709">
        <v>33.1</v>
      </c>
      <c r="X2709" s="1" t="s">
        <v>71</v>
      </c>
      <c r="Y2709">
        <v>3</v>
      </c>
      <c r="Z2709" s="1" t="s">
        <v>1506</v>
      </c>
      <c r="AA2709">
        <v>75</v>
      </c>
      <c r="AB2709">
        <v>3</v>
      </c>
      <c r="AC2709">
        <v>2</v>
      </c>
      <c r="AD2709">
        <v>46</v>
      </c>
      <c r="AE2709">
        <v>30</v>
      </c>
      <c r="AF2709">
        <v>23</v>
      </c>
      <c r="AG2709">
        <v>12</v>
      </c>
      <c r="AH2709">
        <v>8</v>
      </c>
      <c r="AI2709">
        <v>1</v>
      </c>
      <c r="AJ2709">
        <v>1</v>
      </c>
      <c r="AK2709">
        <v>2</v>
      </c>
      <c r="AL2709">
        <v>4</v>
      </c>
      <c r="AM2709">
        <v>54</v>
      </c>
      <c r="AN2709">
        <v>22</v>
      </c>
      <c r="AO2709">
        <v>16</v>
      </c>
      <c r="AP2709">
        <v>11</v>
      </c>
      <c r="AQ2709">
        <v>8</v>
      </c>
      <c r="AR2709">
        <v>2</v>
      </c>
      <c r="AS2709">
        <v>6</v>
      </c>
      <c r="AT2709">
        <v>21</v>
      </c>
      <c r="AU2709">
        <v>1225</v>
      </c>
      <c r="AV2709">
        <v>100</v>
      </c>
      <c r="AW2709">
        <v>423</v>
      </c>
    </row>
    <row r="2710" spans="1:49" x14ac:dyDescent="0.35">
      <c r="A2710" s="1" t="s">
        <v>1511</v>
      </c>
      <c r="B2710" s="1" t="s">
        <v>1512</v>
      </c>
      <c r="C2710" s="1" t="s">
        <v>198</v>
      </c>
      <c r="D2710">
        <v>32</v>
      </c>
      <c r="E2710" s="1" t="s">
        <v>2180</v>
      </c>
      <c r="F2710">
        <v>20050516</v>
      </c>
      <c r="G2710">
        <v>17</v>
      </c>
      <c r="H2710">
        <v>103970</v>
      </c>
      <c r="J2710" s="1" t="s">
        <v>2156</v>
      </c>
      <c r="K2710" s="1" t="s">
        <v>74</v>
      </c>
      <c r="L2710" s="1" t="s">
        <v>2157</v>
      </c>
      <c r="M2710">
        <v>175</v>
      </c>
      <c r="N2710" s="1" t="s">
        <v>2161</v>
      </c>
      <c r="O2710">
        <v>23.1</v>
      </c>
      <c r="P2710">
        <v>103319</v>
      </c>
      <c r="R2710" s="1" t="s">
        <v>2156</v>
      </c>
      <c r="S2710" s="1" t="s">
        <v>285</v>
      </c>
      <c r="T2710" s="1" t="s">
        <v>2157</v>
      </c>
      <c r="U2710">
        <v>185</v>
      </c>
      <c r="V2710" s="1" t="s">
        <v>2164</v>
      </c>
      <c r="W2710">
        <v>26.2</v>
      </c>
      <c r="X2710" s="1" t="s">
        <v>305</v>
      </c>
      <c r="Y2710">
        <v>3</v>
      </c>
      <c r="Z2710" s="1" t="s">
        <v>1506</v>
      </c>
      <c r="AA2710">
        <v>97</v>
      </c>
      <c r="AB2710">
        <v>1</v>
      </c>
      <c r="AC2710">
        <v>2</v>
      </c>
      <c r="AD2710">
        <v>100</v>
      </c>
      <c r="AE2710">
        <v>69</v>
      </c>
      <c r="AF2710">
        <v>45</v>
      </c>
      <c r="AG2710">
        <v>12</v>
      </c>
      <c r="AH2710">
        <v>11</v>
      </c>
      <c r="AI2710">
        <v>11</v>
      </c>
      <c r="AJ2710">
        <v>13</v>
      </c>
      <c r="AK2710">
        <v>1</v>
      </c>
      <c r="AL2710">
        <v>4</v>
      </c>
      <c r="AM2710">
        <v>76</v>
      </c>
      <c r="AN2710">
        <v>46</v>
      </c>
      <c r="AO2710">
        <v>28</v>
      </c>
      <c r="AP2710">
        <v>13</v>
      </c>
      <c r="AQ2710">
        <v>11</v>
      </c>
      <c r="AR2710">
        <v>3</v>
      </c>
      <c r="AS2710">
        <v>6</v>
      </c>
      <c r="AT2710">
        <v>21</v>
      </c>
      <c r="AU2710">
        <v>1225</v>
      </c>
      <c r="AV2710">
        <v>111</v>
      </c>
      <c r="AW2710">
        <v>395</v>
      </c>
    </row>
    <row r="2711" spans="1:49" x14ac:dyDescent="0.35">
      <c r="A2711" s="1" t="s">
        <v>1511</v>
      </c>
      <c r="B2711" s="1" t="s">
        <v>1512</v>
      </c>
      <c r="C2711" s="1" t="s">
        <v>198</v>
      </c>
      <c r="D2711">
        <v>32</v>
      </c>
      <c r="E2711" s="1" t="s">
        <v>2180</v>
      </c>
      <c r="F2711">
        <v>20050516</v>
      </c>
      <c r="G2711">
        <v>18</v>
      </c>
      <c r="H2711">
        <v>104252</v>
      </c>
      <c r="J2711" s="1" t="s">
        <v>2156</v>
      </c>
      <c r="K2711" s="1" t="s">
        <v>233</v>
      </c>
      <c r="L2711" s="1" t="s">
        <v>2157</v>
      </c>
      <c r="M2711">
        <v>190</v>
      </c>
      <c r="N2711" s="1" t="s">
        <v>2169</v>
      </c>
      <c r="O2711">
        <v>21.6</v>
      </c>
      <c r="P2711">
        <v>103970</v>
      </c>
      <c r="R2711" s="1" t="s">
        <v>2156</v>
      </c>
      <c r="S2711" s="1" t="s">
        <v>74</v>
      </c>
      <c r="T2711" s="1" t="s">
        <v>2157</v>
      </c>
      <c r="U2711">
        <v>175</v>
      </c>
      <c r="V2711" s="1" t="s">
        <v>2161</v>
      </c>
      <c r="W2711">
        <v>23.1</v>
      </c>
      <c r="X2711" s="1" t="s">
        <v>1513</v>
      </c>
      <c r="Y2711">
        <v>3</v>
      </c>
      <c r="Z2711" s="1" t="s">
        <v>1506</v>
      </c>
      <c r="AA2711">
        <v>131</v>
      </c>
      <c r="AB2711">
        <v>2</v>
      </c>
      <c r="AC2711">
        <v>1</v>
      </c>
      <c r="AD2711">
        <v>87</v>
      </c>
      <c r="AE2711">
        <v>53</v>
      </c>
      <c r="AF2711">
        <v>34</v>
      </c>
      <c r="AG2711">
        <v>12</v>
      </c>
      <c r="AH2711">
        <v>14</v>
      </c>
      <c r="AI2711">
        <v>3</v>
      </c>
      <c r="AJ2711">
        <v>10</v>
      </c>
      <c r="AK2711">
        <v>0</v>
      </c>
      <c r="AL2711">
        <v>3</v>
      </c>
      <c r="AM2711">
        <v>117</v>
      </c>
      <c r="AN2711">
        <v>68</v>
      </c>
      <c r="AO2711">
        <v>37</v>
      </c>
      <c r="AP2711">
        <v>22</v>
      </c>
      <c r="AQ2711">
        <v>16</v>
      </c>
      <c r="AR2711">
        <v>12</v>
      </c>
      <c r="AS2711">
        <v>20</v>
      </c>
      <c r="AT2711">
        <v>54</v>
      </c>
      <c r="AU2711">
        <v>715</v>
      </c>
      <c r="AV2711">
        <v>21</v>
      </c>
      <c r="AW2711">
        <v>1225</v>
      </c>
    </row>
    <row r="2712" spans="1:49" x14ac:dyDescent="0.35">
      <c r="A2712" s="1" t="s">
        <v>1511</v>
      </c>
      <c r="B2712" s="1" t="s">
        <v>1512</v>
      </c>
      <c r="C2712" s="1" t="s">
        <v>198</v>
      </c>
      <c r="D2712">
        <v>32</v>
      </c>
      <c r="E2712" s="1" t="s">
        <v>2180</v>
      </c>
      <c r="F2712">
        <v>20050516</v>
      </c>
      <c r="G2712">
        <v>19</v>
      </c>
      <c r="H2712">
        <v>103990</v>
      </c>
      <c r="J2712" s="1" t="s">
        <v>2156</v>
      </c>
      <c r="K2712" s="1" t="s">
        <v>65</v>
      </c>
      <c r="L2712" s="1" t="s">
        <v>2157</v>
      </c>
      <c r="M2712">
        <v>180</v>
      </c>
      <c r="N2712" s="1" t="s">
        <v>2161</v>
      </c>
      <c r="O2712">
        <v>23</v>
      </c>
      <c r="P2712">
        <v>102434</v>
      </c>
      <c r="R2712" s="1" t="s">
        <v>2156</v>
      </c>
      <c r="S2712" s="1" t="s">
        <v>51</v>
      </c>
      <c r="T2712" s="1" t="s">
        <v>2157</v>
      </c>
      <c r="U2712">
        <v>183</v>
      </c>
      <c r="V2712" s="1" t="s">
        <v>2164</v>
      </c>
      <c r="W2712">
        <v>30.8</v>
      </c>
      <c r="X2712" s="1" t="s">
        <v>200</v>
      </c>
      <c r="Y2712">
        <v>3</v>
      </c>
      <c r="Z2712" s="1" t="s">
        <v>1506</v>
      </c>
      <c r="AA2712">
        <v>101</v>
      </c>
      <c r="AB2712">
        <v>3</v>
      </c>
      <c r="AC2712">
        <v>5</v>
      </c>
      <c r="AD2712">
        <v>79</v>
      </c>
      <c r="AE2712">
        <v>51</v>
      </c>
      <c r="AF2712">
        <v>36</v>
      </c>
      <c r="AG2712">
        <v>12</v>
      </c>
      <c r="AH2712">
        <v>13</v>
      </c>
      <c r="AI2712">
        <v>7</v>
      </c>
      <c r="AJ2712">
        <v>10</v>
      </c>
      <c r="AK2712">
        <v>1</v>
      </c>
      <c r="AL2712">
        <v>6</v>
      </c>
      <c r="AM2712">
        <v>87</v>
      </c>
      <c r="AN2712">
        <v>51</v>
      </c>
      <c r="AO2712">
        <v>32</v>
      </c>
      <c r="AP2712">
        <v>17</v>
      </c>
      <c r="AQ2712">
        <v>13</v>
      </c>
      <c r="AR2712">
        <v>4</v>
      </c>
      <c r="AS2712">
        <v>8</v>
      </c>
      <c r="AT2712">
        <v>16</v>
      </c>
      <c r="AU2712">
        <v>1415</v>
      </c>
      <c r="AV2712">
        <v>43</v>
      </c>
      <c r="AW2712">
        <v>875</v>
      </c>
    </row>
    <row r="2713" spans="1:49" x14ac:dyDescent="0.35">
      <c r="A2713" s="1" t="s">
        <v>1511</v>
      </c>
      <c r="B2713" s="1" t="s">
        <v>1512</v>
      </c>
      <c r="C2713" s="1" t="s">
        <v>198</v>
      </c>
      <c r="D2713">
        <v>32</v>
      </c>
      <c r="E2713" s="1" t="s">
        <v>2180</v>
      </c>
      <c r="F2713">
        <v>20050516</v>
      </c>
      <c r="G2713">
        <v>20</v>
      </c>
      <c r="H2713">
        <v>102434</v>
      </c>
      <c r="J2713" s="1" t="s">
        <v>2156</v>
      </c>
      <c r="K2713" s="1" t="s">
        <v>51</v>
      </c>
      <c r="L2713" s="1" t="s">
        <v>2157</v>
      </c>
      <c r="M2713">
        <v>183</v>
      </c>
      <c r="N2713" s="1" t="s">
        <v>2164</v>
      </c>
      <c r="O2713">
        <v>30.8</v>
      </c>
      <c r="P2713">
        <v>104026</v>
      </c>
      <c r="R2713" s="1" t="s">
        <v>2156</v>
      </c>
      <c r="S2713" s="1" t="s">
        <v>376</v>
      </c>
      <c r="T2713" s="1" t="s">
        <v>2157</v>
      </c>
      <c r="U2713">
        <v>198</v>
      </c>
      <c r="V2713" s="1" t="s">
        <v>2179</v>
      </c>
      <c r="W2713">
        <v>22.8</v>
      </c>
      <c r="X2713" s="1" t="s">
        <v>85</v>
      </c>
      <c r="Y2713">
        <v>3</v>
      </c>
      <c r="Z2713" s="1" t="s">
        <v>1506</v>
      </c>
      <c r="AA2713">
        <v>62</v>
      </c>
      <c r="AB2713">
        <v>8</v>
      </c>
      <c r="AC2713">
        <v>2</v>
      </c>
      <c r="AD2713">
        <v>55</v>
      </c>
      <c r="AE2713">
        <v>34</v>
      </c>
      <c r="AF2713">
        <v>29</v>
      </c>
      <c r="AG2713">
        <v>13</v>
      </c>
      <c r="AH2713">
        <v>10</v>
      </c>
      <c r="AI2713">
        <v>1</v>
      </c>
      <c r="AJ2713">
        <v>1</v>
      </c>
      <c r="AK2713">
        <v>5</v>
      </c>
      <c r="AL2713">
        <v>4</v>
      </c>
      <c r="AM2713">
        <v>60</v>
      </c>
      <c r="AN2713">
        <v>37</v>
      </c>
      <c r="AO2713">
        <v>25</v>
      </c>
      <c r="AP2713">
        <v>11</v>
      </c>
      <c r="AQ2713">
        <v>9</v>
      </c>
      <c r="AR2713">
        <v>4</v>
      </c>
      <c r="AS2713">
        <v>6</v>
      </c>
      <c r="AT2713">
        <v>43</v>
      </c>
      <c r="AU2713">
        <v>875</v>
      </c>
      <c r="AV2713">
        <v>12</v>
      </c>
      <c r="AW2713">
        <v>1625</v>
      </c>
    </row>
    <row r="2714" spans="1:49" x14ac:dyDescent="0.35">
      <c r="A2714" s="1" t="s">
        <v>1514</v>
      </c>
      <c r="B2714" s="1" t="s">
        <v>1515</v>
      </c>
      <c r="C2714" s="1" t="s">
        <v>198</v>
      </c>
      <c r="D2714">
        <v>32</v>
      </c>
      <c r="E2714" s="1" t="s">
        <v>2180</v>
      </c>
      <c r="F2714">
        <v>20050418</v>
      </c>
      <c r="G2714">
        <v>1</v>
      </c>
      <c r="H2714">
        <v>104053</v>
      </c>
      <c r="I2714">
        <v>1</v>
      </c>
      <c r="J2714" s="1" t="s">
        <v>2156</v>
      </c>
      <c r="K2714" s="1" t="s">
        <v>92</v>
      </c>
      <c r="L2714" s="1" t="s">
        <v>2157</v>
      </c>
      <c r="M2714">
        <v>188</v>
      </c>
      <c r="N2714" s="1" t="s">
        <v>2164</v>
      </c>
      <c r="O2714">
        <v>22.6</v>
      </c>
      <c r="P2714">
        <v>103663</v>
      </c>
      <c r="R2714" s="1" t="s">
        <v>2159</v>
      </c>
      <c r="S2714" s="1" t="s">
        <v>1010</v>
      </c>
      <c r="T2714" s="1" t="s">
        <v>2157</v>
      </c>
      <c r="V2714" s="1" t="s">
        <v>2164</v>
      </c>
      <c r="W2714">
        <v>24.3</v>
      </c>
      <c r="X2714" s="1" t="s">
        <v>55</v>
      </c>
      <c r="Y2714">
        <v>3</v>
      </c>
      <c r="Z2714" s="1" t="s">
        <v>64</v>
      </c>
      <c r="AA2714">
        <v>58</v>
      </c>
      <c r="AB2714">
        <v>11</v>
      </c>
      <c r="AC2714">
        <v>0</v>
      </c>
      <c r="AD2714">
        <v>46</v>
      </c>
      <c r="AE2714">
        <v>28</v>
      </c>
      <c r="AF2714">
        <v>23</v>
      </c>
      <c r="AG2714">
        <v>11</v>
      </c>
      <c r="AH2714">
        <v>9</v>
      </c>
      <c r="AI2714">
        <v>0</v>
      </c>
      <c r="AJ2714">
        <v>1</v>
      </c>
      <c r="AK2714">
        <v>2</v>
      </c>
      <c r="AL2714">
        <v>3</v>
      </c>
      <c r="AM2714">
        <v>45</v>
      </c>
      <c r="AN2714">
        <v>28</v>
      </c>
      <c r="AO2714">
        <v>18</v>
      </c>
      <c r="AP2714">
        <v>5</v>
      </c>
      <c r="AQ2714">
        <v>8</v>
      </c>
      <c r="AR2714">
        <v>1</v>
      </c>
      <c r="AS2714">
        <v>5</v>
      </c>
      <c r="AT2714">
        <v>4</v>
      </c>
      <c r="AU2714">
        <v>3340</v>
      </c>
      <c r="AV2714">
        <v>246</v>
      </c>
      <c r="AW2714">
        <v>163</v>
      </c>
    </row>
    <row r="2715" spans="1:49" x14ac:dyDescent="0.35">
      <c r="A2715" s="1" t="s">
        <v>1514</v>
      </c>
      <c r="B2715" s="1" t="s">
        <v>1515</v>
      </c>
      <c r="C2715" s="1" t="s">
        <v>198</v>
      </c>
      <c r="D2715">
        <v>32</v>
      </c>
      <c r="E2715" s="1" t="s">
        <v>2180</v>
      </c>
      <c r="F2715">
        <v>20050418</v>
      </c>
      <c r="G2715">
        <v>2</v>
      </c>
      <c r="H2715">
        <v>104068</v>
      </c>
      <c r="J2715" s="1" t="s">
        <v>2156</v>
      </c>
      <c r="K2715" s="1" t="s">
        <v>72</v>
      </c>
      <c r="L2715" s="1" t="s">
        <v>2157</v>
      </c>
      <c r="M2715">
        <v>183</v>
      </c>
      <c r="N2715" s="1" t="s">
        <v>2164</v>
      </c>
      <c r="O2715">
        <v>22.5</v>
      </c>
      <c r="P2715">
        <v>103888</v>
      </c>
      <c r="R2715" s="1" t="s">
        <v>2156</v>
      </c>
      <c r="S2715" s="1" t="s">
        <v>527</v>
      </c>
      <c r="T2715" s="1" t="s">
        <v>2157</v>
      </c>
      <c r="U2715">
        <v>188</v>
      </c>
      <c r="V2715" s="1" t="s">
        <v>2164</v>
      </c>
      <c r="W2715">
        <v>23.3</v>
      </c>
      <c r="X2715" s="1" t="s">
        <v>17</v>
      </c>
      <c r="Y2715">
        <v>3</v>
      </c>
      <c r="Z2715" s="1" t="s">
        <v>64</v>
      </c>
      <c r="AA2715">
        <v>73</v>
      </c>
      <c r="AB2715">
        <v>7</v>
      </c>
      <c r="AC2715">
        <v>0</v>
      </c>
      <c r="AD2715">
        <v>61</v>
      </c>
      <c r="AE2715">
        <v>36</v>
      </c>
      <c r="AF2715">
        <v>28</v>
      </c>
      <c r="AG2715">
        <v>12</v>
      </c>
      <c r="AH2715">
        <v>9</v>
      </c>
      <c r="AI2715">
        <v>1</v>
      </c>
      <c r="AJ2715">
        <v>1</v>
      </c>
      <c r="AK2715">
        <v>4</v>
      </c>
      <c r="AL2715">
        <v>0</v>
      </c>
      <c r="AM2715">
        <v>49</v>
      </c>
      <c r="AN2715">
        <v>29</v>
      </c>
      <c r="AO2715">
        <v>16</v>
      </c>
      <c r="AP2715">
        <v>11</v>
      </c>
      <c r="AQ2715">
        <v>8</v>
      </c>
      <c r="AR2715">
        <v>4</v>
      </c>
      <c r="AS2715">
        <v>7</v>
      </c>
      <c r="AT2715">
        <v>73</v>
      </c>
      <c r="AU2715">
        <v>530</v>
      </c>
      <c r="AV2715">
        <v>56</v>
      </c>
      <c r="AW2715">
        <v>720</v>
      </c>
    </row>
    <row r="2716" spans="1:49" x14ac:dyDescent="0.35">
      <c r="A2716" s="1" t="s">
        <v>1514</v>
      </c>
      <c r="B2716" s="1" t="s">
        <v>1515</v>
      </c>
      <c r="C2716" s="1" t="s">
        <v>198</v>
      </c>
      <c r="D2716">
        <v>32</v>
      </c>
      <c r="E2716" s="1" t="s">
        <v>2180</v>
      </c>
      <c r="F2716">
        <v>20050418</v>
      </c>
      <c r="G2716">
        <v>3</v>
      </c>
      <c r="H2716">
        <v>102834</v>
      </c>
      <c r="J2716" s="1" t="s">
        <v>2198</v>
      </c>
      <c r="K2716" s="1" t="s">
        <v>348</v>
      </c>
      <c r="L2716" s="1" t="s">
        <v>2157</v>
      </c>
      <c r="M2716">
        <v>178</v>
      </c>
      <c r="N2716" s="1" t="s">
        <v>2164</v>
      </c>
      <c r="O2716">
        <v>28.7</v>
      </c>
      <c r="P2716">
        <v>103181</v>
      </c>
      <c r="R2716" s="1" t="s">
        <v>2156</v>
      </c>
      <c r="S2716" s="1" t="s">
        <v>220</v>
      </c>
      <c r="T2716" s="1" t="s">
        <v>2157</v>
      </c>
      <c r="U2716">
        <v>185</v>
      </c>
      <c r="V2716" s="1" t="s">
        <v>2160</v>
      </c>
      <c r="W2716">
        <v>26.9</v>
      </c>
      <c r="X2716" s="1" t="s">
        <v>514</v>
      </c>
      <c r="Y2716">
        <v>3</v>
      </c>
      <c r="Z2716" s="1" t="s">
        <v>64</v>
      </c>
      <c r="AA2716">
        <v>103</v>
      </c>
      <c r="AB2716">
        <v>5</v>
      </c>
      <c r="AC2716">
        <v>4</v>
      </c>
      <c r="AD2716">
        <v>79</v>
      </c>
      <c r="AE2716">
        <v>41</v>
      </c>
      <c r="AF2716">
        <v>32</v>
      </c>
      <c r="AG2716">
        <v>16</v>
      </c>
      <c r="AH2716">
        <v>9</v>
      </c>
      <c r="AI2716">
        <v>3</v>
      </c>
      <c r="AJ2716">
        <v>4</v>
      </c>
      <c r="AK2716">
        <v>5</v>
      </c>
      <c r="AL2716">
        <v>4</v>
      </c>
      <c r="AM2716">
        <v>87</v>
      </c>
      <c r="AN2716">
        <v>59</v>
      </c>
      <c r="AO2716">
        <v>36</v>
      </c>
      <c r="AP2716">
        <v>9</v>
      </c>
      <c r="AQ2716">
        <v>10</v>
      </c>
      <c r="AR2716">
        <v>8</v>
      </c>
      <c r="AS2716">
        <v>12</v>
      </c>
      <c r="AT2716">
        <v>140</v>
      </c>
      <c r="AU2716">
        <v>312</v>
      </c>
      <c r="AV2716">
        <v>90</v>
      </c>
      <c r="AW2716">
        <v>454</v>
      </c>
    </row>
    <row r="2717" spans="1:49" x14ac:dyDescent="0.35">
      <c r="A2717" s="1" t="s">
        <v>1514</v>
      </c>
      <c r="B2717" s="1" t="s">
        <v>1515</v>
      </c>
      <c r="C2717" s="1" t="s">
        <v>198</v>
      </c>
      <c r="D2717">
        <v>32</v>
      </c>
      <c r="E2717" s="1" t="s">
        <v>2180</v>
      </c>
      <c r="F2717">
        <v>20050418</v>
      </c>
      <c r="G2717">
        <v>4</v>
      </c>
      <c r="H2717">
        <v>103632</v>
      </c>
      <c r="I2717">
        <v>8</v>
      </c>
      <c r="J2717" s="1" t="s">
        <v>2156</v>
      </c>
      <c r="K2717" s="1" t="s">
        <v>120</v>
      </c>
      <c r="L2717" s="1" t="s">
        <v>2157</v>
      </c>
      <c r="M2717">
        <v>180</v>
      </c>
      <c r="N2717" s="1" t="s">
        <v>2185</v>
      </c>
      <c r="O2717">
        <v>24.5</v>
      </c>
      <c r="P2717">
        <v>102358</v>
      </c>
      <c r="R2717" s="1" t="s">
        <v>2156</v>
      </c>
      <c r="S2717" s="1" t="s">
        <v>584</v>
      </c>
      <c r="T2717" s="1" t="s">
        <v>2157</v>
      </c>
      <c r="U2717">
        <v>190</v>
      </c>
      <c r="V2717" s="1" t="s">
        <v>2179</v>
      </c>
      <c r="W2717">
        <v>31</v>
      </c>
      <c r="X2717" s="1" t="s">
        <v>149</v>
      </c>
      <c r="Y2717">
        <v>3</v>
      </c>
      <c r="Z2717" s="1" t="s">
        <v>64</v>
      </c>
      <c r="AA2717">
        <v>78</v>
      </c>
      <c r="AB2717">
        <v>7</v>
      </c>
      <c r="AC2717">
        <v>6</v>
      </c>
      <c r="AD2717">
        <v>63</v>
      </c>
      <c r="AE2717">
        <v>42</v>
      </c>
      <c r="AF2717">
        <v>31</v>
      </c>
      <c r="AG2717">
        <v>7</v>
      </c>
      <c r="AH2717">
        <v>10</v>
      </c>
      <c r="AI2717">
        <v>3</v>
      </c>
      <c r="AJ2717">
        <v>6</v>
      </c>
      <c r="AK2717">
        <v>5</v>
      </c>
      <c r="AL2717">
        <v>5</v>
      </c>
      <c r="AM2717">
        <v>52</v>
      </c>
      <c r="AN2717">
        <v>24</v>
      </c>
      <c r="AO2717">
        <v>19</v>
      </c>
      <c r="AP2717">
        <v>6</v>
      </c>
      <c r="AQ2717">
        <v>9</v>
      </c>
      <c r="AR2717">
        <v>2</v>
      </c>
      <c r="AS2717">
        <v>7</v>
      </c>
      <c r="AT2717">
        <v>51</v>
      </c>
      <c r="AU2717">
        <v>775</v>
      </c>
      <c r="AV2717">
        <v>100</v>
      </c>
      <c r="AW2717">
        <v>426</v>
      </c>
    </row>
    <row r="2718" spans="1:49" x14ac:dyDescent="0.35">
      <c r="A2718" s="1" t="s">
        <v>1514</v>
      </c>
      <c r="B2718" s="1" t="s">
        <v>1515</v>
      </c>
      <c r="C2718" s="1" t="s">
        <v>198</v>
      </c>
      <c r="D2718">
        <v>32</v>
      </c>
      <c r="E2718" s="1" t="s">
        <v>2180</v>
      </c>
      <c r="F2718">
        <v>20050418</v>
      </c>
      <c r="G2718">
        <v>5</v>
      </c>
      <c r="H2718">
        <v>103163</v>
      </c>
      <c r="I2718">
        <v>3</v>
      </c>
      <c r="J2718" s="1" t="s">
        <v>2156</v>
      </c>
      <c r="K2718" s="1" t="s">
        <v>56</v>
      </c>
      <c r="L2718" s="1" t="s">
        <v>2157</v>
      </c>
      <c r="M2718">
        <v>188</v>
      </c>
      <c r="N2718" s="1" t="s">
        <v>2169</v>
      </c>
      <c r="O2718">
        <v>27</v>
      </c>
      <c r="P2718">
        <v>104019</v>
      </c>
      <c r="R2718" s="1" t="s">
        <v>2156</v>
      </c>
      <c r="S2718" s="1" t="s">
        <v>267</v>
      </c>
      <c r="T2718" s="1" t="s">
        <v>2157</v>
      </c>
      <c r="U2718">
        <v>193</v>
      </c>
      <c r="V2718" s="1" t="s">
        <v>2175</v>
      </c>
      <c r="W2718">
        <v>22.8</v>
      </c>
      <c r="X2718" s="1" t="s">
        <v>96</v>
      </c>
      <c r="Y2718">
        <v>3</v>
      </c>
      <c r="Z2718" s="1" t="s">
        <v>64</v>
      </c>
      <c r="AA2718">
        <v>70</v>
      </c>
      <c r="AB2718">
        <v>5</v>
      </c>
      <c r="AC2718">
        <v>2</v>
      </c>
      <c r="AD2718">
        <v>55</v>
      </c>
      <c r="AE2718">
        <v>36</v>
      </c>
      <c r="AF2718">
        <v>31</v>
      </c>
      <c r="AG2718">
        <v>10</v>
      </c>
      <c r="AH2718">
        <v>11</v>
      </c>
      <c r="AI2718">
        <v>1</v>
      </c>
      <c r="AJ2718">
        <v>2</v>
      </c>
      <c r="AK2718">
        <v>1</v>
      </c>
      <c r="AL2718">
        <v>1</v>
      </c>
      <c r="AM2718">
        <v>65</v>
      </c>
      <c r="AN2718">
        <v>38</v>
      </c>
      <c r="AO2718">
        <v>24</v>
      </c>
      <c r="AP2718">
        <v>15</v>
      </c>
      <c r="AQ2718">
        <v>10</v>
      </c>
      <c r="AR2718">
        <v>3</v>
      </c>
      <c r="AS2718">
        <v>6</v>
      </c>
      <c r="AT2718">
        <v>21</v>
      </c>
      <c r="AU2718">
        <v>1205</v>
      </c>
      <c r="AV2718">
        <v>93</v>
      </c>
      <c r="AW2718">
        <v>452</v>
      </c>
    </row>
    <row r="2719" spans="1:49" x14ac:dyDescent="0.35">
      <c r="A2719" s="1" t="s">
        <v>1514</v>
      </c>
      <c r="B2719" s="1" t="s">
        <v>1515</v>
      </c>
      <c r="C2719" s="1" t="s">
        <v>198</v>
      </c>
      <c r="D2719">
        <v>32</v>
      </c>
      <c r="E2719" s="1" t="s">
        <v>2180</v>
      </c>
      <c r="F2719">
        <v>20050418</v>
      </c>
      <c r="G2719">
        <v>6</v>
      </c>
      <c r="H2719">
        <v>103319</v>
      </c>
      <c r="J2719" s="1" t="s">
        <v>2156</v>
      </c>
      <c r="K2719" s="1" t="s">
        <v>285</v>
      </c>
      <c r="L2719" s="1" t="s">
        <v>2157</v>
      </c>
      <c r="M2719">
        <v>185</v>
      </c>
      <c r="N2719" s="1" t="s">
        <v>2164</v>
      </c>
      <c r="O2719">
        <v>26.2</v>
      </c>
      <c r="P2719">
        <v>102880</v>
      </c>
      <c r="R2719" s="1" t="s">
        <v>2156</v>
      </c>
      <c r="S2719" s="1" t="s">
        <v>358</v>
      </c>
      <c r="T2719" s="1" t="s">
        <v>2157</v>
      </c>
      <c r="U2719">
        <v>201</v>
      </c>
      <c r="V2719" s="1" t="s">
        <v>2169</v>
      </c>
      <c r="W2719">
        <v>28.4</v>
      </c>
      <c r="X2719" s="1" t="s">
        <v>157</v>
      </c>
      <c r="Y2719">
        <v>3</v>
      </c>
      <c r="Z2719" s="1" t="s">
        <v>64</v>
      </c>
      <c r="AA2719">
        <v>71</v>
      </c>
      <c r="AB2719">
        <v>6</v>
      </c>
      <c r="AC2719">
        <v>2</v>
      </c>
      <c r="AD2719">
        <v>65</v>
      </c>
      <c r="AE2719">
        <v>41</v>
      </c>
      <c r="AF2719">
        <v>32</v>
      </c>
      <c r="AG2719">
        <v>14</v>
      </c>
      <c r="AH2719">
        <v>11</v>
      </c>
      <c r="AI2719">
        <v>1</v>
      </c>
      <c r="AJ2719">
        <v>2</v>
      </c>
      <c r="AK2719">
        <v>4</v>
      </c>
      <c r="AL2719">
        <v>9</v>
      </c>
      <c r="AM2719">
        <v>61</v>
      </c>
      <c r="AN2719">
        <v>31</v>
      </c>
      <c r="AO2719">
        <v>25</v>
      </c>
      <c r="AP2719">
        <v>12</v>
      </c>
      <c r="AQ2719">
        <v>10</v>
      </c>
      <c r="AR2719">
        <v>2</v>
      </c>
      <c r="AS2719">
        <v>4</v>
      </c>
      <c r="AT2719">
        <v>94</v>
      </c>
      <c r="AU2719">
        <v>450</v>
      </c>
      <c r="AV2719">
        <v>126</v>
      </c>
      <c r="AW2719">
        <v>351</v>
      </c>
    </row>
    <row r="2720" spans="1:49" x14ac:dyDescent="0.35">
      <c r="A2720" s="1" t="s">
        <v>1514</v>
      </c>
      <c r="B2720" s="1" t="s">
        <v>1515</v>
      </c>
      <c r="C2720" s="1" t="s">
        <v>198</v>
      </c>
      <c r="D2720">
        <v>32</v>
      </c>
      <c r="E2720" s="1" t="s">
        <v>2180</v>
      </c>
      <c r="F2720">
        <v>20050418</v>
      </c>
      <c r="G2720">
        <v>7</v>
      </c>
      <c r="H2720">
        <v>103174</v>
      </c>
      <c r="J2720" s="1" t="s">
        <v>2159</v>
      </c>
      <c r="K2720" s="1" t="s">
        <v>812</v>
      </c>
      <c r="L2720" s="1" t="s">
        <v>2157</v>
      </c>
      <c r="M2720">
        <v>185</v>
      </c>
      <c r="N2720" s="1" t="s">
        <v>2222</v>
      </c>
      <c r="O2720">
        <v>27</v>
      </c>
      <c r="P2720">
        <v>103672</v>
      </c>
      <c r="R2720" s="1" t="s">
        <v>2156</v>
      </c>
      <c r="S2720" s="1" t="s">
        <v>188</v>
      </c>
      <c r="T2720" s="1" t="s">
        <v>2172</v>
      </c>
      <c r="U2720">
        <v>175</v>
      </c>
      <c r="V2720" s="1" t="s">
        <v>2182</v>
      </c>
      <c r="W2720">
        <v>24.3</v>
      </c>
      <c r="X2720" s="1" t="s">
        <v>176</v>
      </c>
      <c r="Y2720">
        <v>3</v>
      </c>
      <c r="Z2720" s="1" t="s">
        <v>64</v>
      </c>
      <c r="AA2720">
        <v>116</v>
      </c>
      <c r="AB2720">
        <v>2</v>
      </c>
      <c r="AC2720">
        <v>3</v>
      </c>
      <c r="AD2720">
        <v>69</v>
      </c>
      <c r="AE2720">
        <v>45</v>
      </c>
      <c r="AF2720">
        <v>30</v>
      </c>
      <c r="AG2720">
        <v>13</v>
      </c>
      <c r="AH2720">
        <v>11</v>
      </c>
      <c r="AI2720">
        <v>5</v>
      </c>
      <c r="AJ2720">
        <v>7</v>
      </c>
      <c r="AK2720">
        <v>2</v>
      </c>
      <c r="AL2720">
        <v>1</v>
      </c>
      <c r="AM2720">
        <v>82</v>
      </c>
      <c r="AN2720">
        <v>49</v>
      </c>
      <c r="AO2720">
        <v>26</v>
      </c>
      <c r="AP2720">
        <v>17</v>
      </c>
      <c r="AQ2720">
        <v>11</v>
      </c>
      <c r="AR2720">
        <v>11</v>
      </c>
      <c r="AS2720">
        <v>15</v>
      </c>
      <c r="AT2720">
        <v>156</v>
      </c>
      <c r="AU2720">
        <v>288</v>
      </c>
      <c r="AV2720">
        <v>54</v>
      </c>
      <c r="AW2720">
        <v>729</v>
      </c>
    </row>
    <row r="2721" spans="1:49" x14ac:dyDescent="0.35">
      <c r="A2721" s="1" t="s">
        <v>1514</v>
      </c>
      <c r="B2721" s="1" t="s">
        <v>1515</v>
      </c>
      <c r="C2721" s="1" t="s">
        <v>198</v>
      </c>
      <c r="D2721">
        <v>32</v>
      </c>
      <c r="E2721" s="1" t="s">
        <v>2180</v>
      </c>
      <c r="F2721">
        <v>20050418</v>
      </c>
      <c r="G2721">
        <v>8</v>
      </c>
      <c r="H2721">
        <v>103781</v>
      </c>
      <c r="I2721">
        <v>7</v>
      </c>
      <c r="J2721" s="1" t="s">
        <v>2156</v>
      </c>
      <c r="K2721" s="1" t="s">
        <v>50</v>
      </c>
      <c r="L2721" s="1" t="s">
        <v>2172</v>
      </c>
      <c r="M2721">
        <v>183</v>
      </c>
      <c r="N2721" s="1" t="s">
        <v>2176</v>
      </c>
      <c r="O2721">
        <v>23.9</v>
      </c>
      <c r="P2721">
        <v>103264</v>
      </c>
      <c r="R2721" s="1" t="s">
        <v>2156</v>
      </c>
      <c r="S2721" s="1" t="s">
        <v>76</v>
      </c>
      <c r="T2721" s="1" t="s">
        <v>2172</v>
      </c>
      <c r="U2721">
        <v>180</v>
      </c>
      <c r="V2721" s="1" t="s">
        <v>2165</v>
      </c>
      <c r="W2721">
        <v>26.5</v>
      </c>
      <c r="X2721" s="1" t="s">
        <v>225</v>
      </c>
      <c r="Y2721">
        <v>3</v>
      </c>
      <c r="Z2721" s="1" t="s">
        <v>64</v>
      </c>
      <c r="AA2721">
        <v>63</v>
      </c>
      <c r="AB2721">
        <v>5</v>
      </c>
      <c r="AC2721">
        <v>2</v>
      </c>
      <c r="AD2721">
        <v>58</v>
      </c>
      <c r="AE2721">
        <v>38</v>
      </c>
      <c r="AF2721">
        <v>28</v>
      </c>
      <c r="AG2721">
        <v>12</v>
      </c>
      <c r="AH2721">
        <v>9</v>
      </c>
      <c r="AI2721">
        <v>5</v>
      </c>
      <c r="AJ2721">
        <v>5</v>
      </c>
      <c r="AK2721">
        <v>0</v>
      </c>
      <c r="AL2721">
        <v>3</v>
      </c>
      <c r="AM2721">
        <v>50</v>
      </c>
      <c r="AN2721">
        <v>32</v>
      </c>
      <c r="AO2721">
        <v>20</v>
      </c>
      <c r="AP2721">
        <v>8</v>
      </c>
      <c r="AQ2721">
        <v>9</v>
      </c>
      <c r="AR2721">
        <v>2</v>
      </c>
      <c r="AS2721">
        <v>5</v>
      </c>
      <c r="AT2721">
        <v>40</v>
      </c>
      <c r="AU2721">
        <v>895</v>
      </c>
      <c r="AV2721">
        <v>43</v>
      </c>
      <c r="AW2721">
        <v>875</v>
      </c>
    </row>
    <row r="2722" spans="1:49" x14ac:dyDescent="0.35">
      <c r="A2722" s="1" t="s">
        <v>1514</v>
      </c>
      <c r="B2722" s="1" t="s">
        <v>1515</v>
      </c>
      <c r="C2722" s="1" t="s">
        <v>198</v>
      </c>
      <c r="D2722">
        <v>32</v>
      </c>
      <c r="E2722" s="1" t="s">
        <v>2180</v>
      </c>
      <c r="F2722">
        <v>20050418</v>
      </c>
      <c r="G2722">
        <v>9</v>
      </c>
      <c r="H2722">
        <v>103240</v>
      </c>
      <c r="J2722" s="1" t="s">
        <v>2156</v>
      </c>
      <c r="K2722" s="1" t="s">
        <v>125</v>
      </c>
      <c r="L2722" s="1" t="s">
        <v>2157</v>
      </c>
      <c r="M2722">
        <v>180</v>
      </c>
      <c r="N2722" s="1" t="s">
        <v>2164</v>
      </c>
      <c r="O2722">
        <v>26.7</v>
      </c>
      <c r="P2722">
        <v>103201</v>
      </c>
      <c r="R2722" s="1" t="s">
        <v>2198</v>
      </c>
      <c r="S2722" s="1" t="s">
        <v>1032</v>
      </c>
      <c r="T2722" s="1" t="s">
        <v>2157</v>
      </c>
      <c r="U2722">
        <v>175</v>
      </c>
      <c r="V2722" s="1" t="s">
        <v>2177</v>
      </c>
      <c r="W2722">
        <v>26.8</v>
      </c>
      <c r="X2722" s="1" t="s">
        <v>49</v>
      </c>
      <c r="Y2722">
        <v>3</v>
      </c>
      <c r="Z2722" s="1" t="s">
        <v>64</v>
      </c>
      <c r="AA2722">
        <v>101</v>
      </c>
      <c r="AB2722">
        <v>3</v>
      </c>
      <c r="AC2722">
        <v>3</v>
      </c>
      <c r="AD2722">
        <v>71</v>
      </c>
      <c r="AE2722">
        <v>36</v>
      </c>
      <c r="AF2722">
        <v>27</v>
      </c>
      <c r="AG2722">
        <v>19</v>
      </c>
      <c r="AH2722">
        <v>10</v>
      </c>
      <c r="AI2722">
        <v>3</v>
      </c>
      <c r="AJ2722">
        <v>4</v>
      </c>
      <c r="AK2722">
        <v>1</v>
      </c>
      <c r="AL2722">
        <v>5</v>
      </c>
      <c r="AM2722">
        <v>57</v>
      </c>
      <c r="AN2722">
        <v>37</v>
      </c>
      <c r="AO2722">
        <v>27</v>
      </c>
      <c r="AP2722">
        <v>9</v>
      </c>
      <c r="AQ2722">
        <v>10</v>
      </c>
      <c r="AR2722">
        <v>3</v>
      </c>
      <c r="AS2722">
        <v>6</v>
      </c>
      <c r="AT2722">
        <v>65</v>
      </c>
      <c r="AU2722">
        <v>595</v>
      </c>
      <c r="AV2722">
        <v>150</v>
      </c>
      <c r="AW2722">
        <v>294</v>
      </c>
    </row>
    <row r="2723" spans="1:49" x14ac:dyDescent="0.35">
      <c r="A2723" s="1" t="s">
        <v>1514</v>
      </c>
      <c r="B2723" s="1" t="s">
        <v>1515</v>
      </c>
      <c r="C2723" s="1" t="s">
        <v>198</v>
      </c>
      <c r="D2723">
        <v>32</v>
      </c>
      <c r="E2723" s="1" t="s">
        <v>2180</v>
      </c>
      <c r="F2723">
        <v>20050418</v>
      </c>
      <c r="G2723">
        <v>10</v>
      </c>
      <c r="H2723">
        <v>102839</v>
      </c>
      <c r="J2723" s="1" t="s">
        <v>2159</v>
      </c>
      <c r="K2723" s="1" t="s">
        <v>148</v>
      </c>
      <c r="L2723" s="1" t="s">
        <v>2157</v>
      </c>
      <c r="M2723">
        <v>188</v>
      </c>
      <c r="N2723" s="1" t="s">
        <v>2191</v>
      </c>
      <c r="O2723">
        <v>28.6</v>
      </c>
      <c r="P2723">
        <v>102720</v>
      </c>
      <c r="R2723" s="1" t="s">
        <v>2156</v>
      </c>
      <c r="S2723" s="1" t="s">
        <v>16</v>
      </c>
      <c r="T2723" s="1" t="s">
        <v>2157</v>
      </c>
      <c r="U2723">
        <v>178</v>
      </c>
      <c r="V2723" s="1" t="s">
        <v>2160</v>
      </c>
      <c r="W2723">
        <v>29.2</v>
      </c>
      <c r="X2723" s="1" t="s">
        <v>153</v>
      </c>
      <c r="Y2723">
        <v>3</v>
      </c>
      <c r="Z2723" s="1" t="s">
        <v>64</v>
      </c>
      <c r="AA2723">
        <v>73</v>
      </c>
      <c r="AB2723">
        <v>1</v>
      </c>
      <c r="AC2723">
        <v>1</v>
      </c>
      <c r="AD2723">
        <v>52</v>
      </c>
      <c r="AE2723">
        <v>31</v>
      </c>
      <c r="AF2723">
        <v>24</v>
      </c>
      <c r="AG2723">
        <v>14</v>
      </c>
      <c r="AH2723">
        <v>9</v>
      </c>
      <c r="AI2723">
        <v>0</v>
      </c>
      <c r="AJ2723">
        <v>0</v>
      </c>
      <c r="AK2723">
        <v>0</v>
      </c>
      <c r="AL2723">
        <v>0</v>
      </c>
      <c r="AM2723">
        <v>38</v>
      </c>
      <c r="AN2723">
        <v>17</v>
      </c>
      <c r="AO2723">
        <v>11</v>
      </c>
      <c r="AP2723">
        <v>11</v>
      </c>
      <c r="AQ2723">
        <v>8</v>
      </c>
      <c r="AR2723">
        <v>2</v>
      </c>
      <c r="AS2723">
        <v>5</v>
      </c>
      <c r="AT2723">
        <v>138</v>
      </c>
      <c r="AU2723">
        <v>319</v>
      </c>
      <c r="AV2723">
        <v>62</v>
      </c>
      <c r="AW2723">
        <v>631</v>
      </c>
    </row>
    <row r="2724" spans="1:49" x14ac:dyDescent="0.35">
      <c r="A2724" s="1" t="s">
        <v>1514</v>
      </c>
      <c r="B2724" s="1" t="s">
        <v>1515</v>
      </c>
      <c r="C2724" s="1" t="s">
        <v>198</v>
      </c>
      <c r="D2724">
        <v>32</v>
      </c>
      <c r="E2724" s="1" t="s">
        <v>2180</v>
      </c>
      <c r="F2724">
        <v>20050418</v>
      </c>
      <c r="G2724">
        <v>11</v>
      </c>
      <c r="H2724">
        <v>103484</v>
      </c>
      <c r="J2724" s="1" t="s">
        <v>2173</v>
      </c>
      <c r="K2724" s="1" t="s">
        <v>179</v>
      </c>
      <c r="L2724" s="1" t="s">
        <v>2157</v>
      </c>
      <c r="M2724">
        <v>185</v>
      </c>
      <c r="N2724" s="1" t="s">
        <v>2164</v>
      </c>
      <c r="O2724">
        <v>25.3</v>
      </c>
      <c r="P2724">
        <v>104371</v>
      </c>
      <c r="R2724" s="1" t="s">
        <v>2156</v>
      </c>
      <c r="S2724" s="1" t="s">
        <v>121</v>
      </c>
      <c r="T2724" s="1" t="s">
        <v>2157</v>
      </c>
      <c r="U2724">
        <v>183</v>
      </c>
      <c r="V2724" s="1" t="s">
        <v>2160</v>
      </c>
      <c r="W2724">
        <v>20.9</v>
      </c>
      <c r="X2724" s="1" t="s">
        <v>116</v>
      </c>
      <c r="Y2724">
        <v>3</v>
      </c>
      <c r="Z2724" s="1" t="s">
        <v>64</v>
      </c>
      <c r="AA2724">
        <v>59</v>
      </c>
      <c r="AB2724">
        <v>13</v>
      </c>
      <c r="AC2724">
        <v>2</v>
      </c>
      <c r="AD2724">
        <v>59</v>
      </c>
      <c r="AE2724">
        <v>36</v>
      </c>
      <c r="AF2724">
        <v>31</v>
      </c>
      <c r="AG2724">
        <v>12</v>
      </c>
      <c r="AH2724">
        <v>10</v>
      </c>
      <c r="AI2724">
        <v>7</v>
      </c>
      <c r="AJ2724">
        <v>8</v>
      </c>
      <c r="AK2724">
        <v>11</v>
      </c>
      <c r="AL2724">
        <v>1</v>
      </c>
      <c r="AM2724">
        <v>57</v>
      </c>
      <c r="AN2724">
        <v>29</v>
      </c>
      <c r="AO2724">
        <v>18</v>
      </c>
      <c r="AP2724">
        <v>14</v>
      </c>
      <c r="AQ2724">
        <v>10</v>
      </c>
      <c r="AR2724">
        <v>1</v>
      </c>
      <c r="AS2724">
        <v>5</v>
      </c>
      <c r="AT2724">
        <v>210</v>
      </c>
      <c r="AU2724">
        <v>195</v>
      </c>
      <c r="AV2724">
        <v>109</v>
      </c>
      <c r="AW2724">
        <v>404</v>
      </c>
    </row>
    <row r="2725" spans="1:49" x14ac:dyDescent="0.35">
      <c r="A2725" s="1" t="s">
        <v>1514</v>
      </c>
      <c r="B2725" s="1" t="s">
        <v>1515</v>
      </c>
      <c r="C2725" s="1" t="s">
        <v>198</v>
      </c>
      <c r="D2725">
        <v>32</v>
      </c>
      <c r="E2725" s="1" t="s">
        <v>2180</v>
      </c>
      <c r="F2725">
        <v>20050418</v>
      </c>
      <c r="G2725">
        <v>12</v>
      </c>
      <c r="H2725">
        <v>102179</v>
      </c>
      <c r="J2725" s="1" t="s">
        <v>2156</v>
      </c>
      <c r="K2725" s="1" t="s">
        <v>347</v>
      </c>
      <c r="L2725" s="1" t="s">
        <v>2157</v>
      </c>
      <c r="M2725">
        <v>185</v>
      </c>
      <c r="N2725" s="1" t="s">
        <v>2171</v>
      </c>
      <c r="O2725">
        <v>32.1</v>
      </c>
      <c r="P2725">
        <v>103454</v>
      </c>
      <c r="Q2725">
        <v>4</v>
      </c>
      <c r="R2725" s="1" t="s">
        <v>2156</v>
      </c>
      <c r="S2725" s="1" t="s">
        <v>54</v>
      </c>
      <c r="T2725" s="1" t="s">
        <v>2157</v>
      </c>
      <c r="U2725">
        <v>183</v>
      </c>
      <c r="V2725" s="1" t="s">
        <v>2177</v>
      </c>
      <c r="W2725">
        <v>25.5</v>
      </c>
      <c r="X2725" s="1" t="s">
        <v>288</v>
      </c>
      <c r="Y2725">
        <v>3</v>
      </c>
      <c r="Z2725" s="1" t="s">
        <v>64</v>
      </c>
      <c r="AA2725">
        <v>74</v>
      </c>
      <c r="AB2725">
        <v>6</v>
      </c>
      <c r="AC2725">
        <v>1</v>
      </c>
      <c r="AD2725">
        <v>42</v>
      </c>
      <c r="AE2725">
        <v>21</v>
      </c>
      <c r="AF2725">
        <v>19</v>
      </c>
      <c r="AG2725">
        <v>14</v>
      </c>
      <c r="AH2725">
        <v>8</v>
      </c>
      <c r="AI2725">
        <v>1</v>
      </c>
      <c r="AJ2725">
        <v>1</v>
      </c>
      <c r="AK2725">
        <v>5</v>
      </c>
      <c r="AL2725">
        <v>3</v>
      </c>
      <c r="AM2725">
        <v>58</v>
      </c>
      <c r="AN2725">
        <v>28</v>
      </c>
      <c r="AO2725">
        <v>19</v>
      </c>
      <c r="AP2725">
        <v>11</v>
      </c>
      <c r="AQ2725">
        <v>8</v>
      </c>
      <c r="AR2725">
        <v>4</v>
      </c>
      <c r="AS2725">
        <v>8</v>
      </c>
      <c r="AT2725">
        <v>115</v>
      </c>
      <c r="AU2725">
        <v>378</v>
      </c>
      <c r="AV2725">
        <v>18</v>
      </c>
      <c r="AW2725">
        <v>1280</v>
      </c>
    </row>
    <row r="2726" spans="1:49" x14ac:dyDescent="0.35">
      <c r="A2726" s="1" t="s">
        <v>1514</v>
      </c>
      <c r="B2726" s="1" t="s">
        <v>1515</v>
      </c>
      <c r="C2726" s="1" t="s">
        <v>198</v>
      </c>
      <c r="D2726">
        <v>32</v>
      </c>
      <c r="E2726" s="1" t="s">
        <v>2180</v>
      </c>
      <c r="F2726">
        <v>20050418</v>
      </c>
      <c r="G2726">
        <v>13</v>
      </c>
      <c r="H2726">
        <v>103206</v>
      </c>
      <c r="I2726">
        <v>6</v>
      </c>
      <c r="J2726" s="1" t="s">
        <v>2156</v>
      </c>
      <c r="K2726" s="1" t="s">
        <v>29</v>
      </c>
      <c r="L2726" s="1" t="s">
        <v>2157</v>
      </c>
      <c r="M2726">
        <v>175</v>
      </c>
      <c r="N2726" s="1" t="s">
        <v>2171</v>
      </c>
      <c r="O2726">
        <v>26.8</v>
      </c>
      <c r="P2726">
        <v>103451</v>
      </c>
      <c r="R2726" s="1" t="s">
        <v>2156</v>
      </c>
      <c r="S2726" s="1" t="s">
        <v>262</v>
      </c>
      <c r="T2726" s="1" t="s">
        <v>2157</v>
      </c>
      <c r="U2726">
        <v>175</v>
      </c>
      <c r="V2726" s="1" t="s">
        <v>2169</v>
      </c>
      <c r="W2726">
        <v>25.5</v>
      </c>
      <c r="X2726" s="1" t="s">
        <v>458</v>
      </c>
      <c r="Y2726">
        <v>3</v>
      </c>
      <c r="Z2726" s="1" t="s">
        <v>64</v>
      </c>
      <c r="AA2726">
        <v>140</v>
      </c>
      <c r="AB2726">
        <v>3</v>
      </c>
      <c r="AC2726">
        <v>1</v>
      </c>
      <c r="AD2726">
        <v>101</v>
      </c>
      <c r="AE2726">
        <v>64</v>
      </c>
      <c r="AF2726">
        <v>39</v>
      </c>
      <c r="AG2726">
        <v>22</v>
      </c>
      <c r="AH2726">
        <v>16</v>
      </c>
      <c r="AI2726">
        <v>5</v>
      </c>
      <c r="AJ2726">
        <v>10</v>
      </c>
      <c r="AK2726">
        <v>5</v>
      </c>
      <c r="AL2726">
        <v>4</v>
      </c>
      <c r="AM2726">
        <v>92</v>
      </c>
      <c r="AN2726">
        <v>58</v>
      </c>
      <c r="AO2726">
        <v>39</v>
      </c>
      <c r="AP2726">
        <v>12</v>
      </c>
      <c r="AQ2726">
        <v>15</v>
      </c>
      <c r="AR2726">
        <v>2</v>
      </c>
      <c r="AS2726">
        <v>8</v>
      </c>
      <c r="AT2726">
        <v>30</v>
      </c>
      <c r="AU2726">
        <v>1045</v>
      </c>
      <c r="AV2726">
        <v>105</v>
      </c>
      <c r="AW2726">
        <v>419</v>
      </c>
    </row>
    <row r="2727" spans="1:49" x14ac:dyDescent="0.35">
      <c r="A2727" s="1" t="s">
        <v>1514</v>
      </c>
      <c r="B2727" s="1" t="s">
        <v>1515</v>
      </c>
      <c r="C2727" s="1" t="s">
        <v>198</v>
      </c>
      <c r="D2727">
        <v>32</v>
      </c>
      <c r="E2727" s="1" t="s">
        <v>2180</v>
      </c>
      <c r="F2727">
        <v>20050418</v>
      </c>
      <c r="G2727">
        <v>14</v>
      </c>
      <c r="H2727">
        <v>103169</v>
      </c>
      <c r="J2727" s="1" t="s">
        <v>2156</v>
      </c>
      <c r="K2727" s="1" t="s">
        <v>372</v>
      </c>
      <c r="L2727" s="1" t="s">
        <v>2157</v>
      </c>
      <c r="M2727">
        <v>180</v>
      </c>
      <c r="N2727" s="1" t="s">
        <v>2161</v>
      </c>
      <c r="O2727">
        <v>27</v>
      </c>
      <c r="P2727">
        <v>104166</v>
      </c>
      <c r="R2727" s="1" t="s">
        <v>2159</v>
      </c>
      <c r="S2727" s="1" t="s">
        <v>356</v>
      </c>
      <c r="T2727" s="1" t="s">
        <v>2157</v>
      </c>
      <c r="U2727">
        <v>178</v>
      </c>
      <c r="V2727" s="1" t="s">
        <v>2166</v>
      </c>
      <c r="W2727">
        <v>21.9</v>
      </c>
      <c r="X2727" s="1" t="s">
        <v>555</v>
      </c>
      <c r="Y2727">
        <v>3</v>
      </c>
      <c r="Z2727" s="1" t="s">
        <v>64</v>
      </c>
      <c r="AA2727">
        <v>91</v>
      </c>
      <c r="AB2727">
        <v>3</v>
      </c>
      <c r="AC2727">
        <v>5</v>
      </c>
      <c r="AD2727">
        <v>56</v>
      </c>
      <c r="AE2727">
        <v>35</v>
      </c>
      <c r="AF2727">
        <v>26</v>
      </c>
      <c r="AG2727">
        <v>5</v>
      </c>
      <c r="AH2727">
        <v>9</v>
      </c>
      <c r="AI2727">
        <v>1</v>
      </c>
      <c r="AJ2727">
        <v>4</v>
      </c>
      <c r="AK2727">
        <v>1</v>
      </c>
      <c r="AL2727">
        <v>2</v>
      </c>
      <c r="AM2727">
        <v>63</v>
      </c>
      <c r="AN2727">
        <v>47</v>
      </c>
      <c r="AO2727">
        <v>23</v>
      </c>
      <c r="AP2727">
        <v>5</v>
      </c>
      <c r="AQ2727">
        <v>10</v>
      </c>
      <c r="AR2727">
        <v>5</v>
      </c>
      <c r="AS2727">
        <v>12</v>
      </c>
      <c r="AT2727">
        <v>95</v>
      </c>
      <c r="AU2727">
        <v>450</v>
      </c>
      <c r="AV2727">
        <v>157</v>
      </c>
      <c r="AW2727">
        <v>287</v>
      </c>
    </row>
    <row r="2728" spans="1:49" x14ac:dyDescent="0.35">
      <c r="A2728" s="1" t="s">
        <v>1514</v>
      </c>
      <c r="B2728" s="1" t="s">
        <v>1515</v>
      </c>
      <c r="C2728" s="1" t="s">
        <v>198</v>
      </c>
      <c r="D2728">
        <v>32</v>
      </c>
      <c r="E2728" s="1" t="s">
        <v>2180</v>
      </c>
      <c r="F2728">
        <v>20050418</v>
      </c>
      <c r="G2728">
        <v>15</v>
      </c>
      <c r="H2728">
        <v>102231</v>
      </c>
      <c r="J2728" s="1" t="s">
        <v>2156</v>
      </c>
      <c r="K2728" s="1" t="s">
        <v>128</v>
      </c>
      <c r="L2728" s="1" t="s">
        <v>2157</v>
      </c>
      <c r="M2728">
        <v>190</v>
      </c>
      <c r="N2728" s="1" t="s">
        <v>2161</v>
      </c>
      <c r="O2728">
        <v>31.8</v>
      </c>
      <c r="P2728">
        <v>105385</v>
      </c>
      <c r="R2728" s="1" t="s">
        <v>2173</v>
      </c>
      <c r="S2728" s="1" t="s">
        <v>662</v>
      </c>
      <c r="T2728" s="1" t="s">
        <v>2172</v>
      </c>
      <c r="U2728">
        <v>183</v>
      </c>
      <c r="V2728" s="1" t="s">
        <v>2164</v>
      </c>
      <c r="W2728">
        <v>15.7</v>
      </c>
      <c r="X2728" s="1" t="s">
        <v>17</v>
      </c>
      <c r="Y2728">
        <v>3</v>
      </c>
      <c r="Z2728" s="1" t="s">
        <v>64</v>
      </c>
      <c r="AA2728">
        <v>54</v>
      </c>
      <c r="AB2728">
        <v>9</v>
      </c>
      <c r="AC2728">
        <v>0</v>
      </c>
      <c r="AD2728">
        <v>45</v>
      </c>
      <c r="AE2728">
        <v>37</v>
      </c>
      <c r="AF2728">
        <v>28</v>
      </c>
      <c r="AG2728">
        <v>4</v>
      </c>
      <c r="AH2728">
        <v>8</v>
      </c>
      <c r="AI2728">
        <v>3</v>
      </c>
      <c r="AJ2728">
        <v>4</v>
      </c>
      <c r="AK2728">
        <v>1</v>
      </c>
      <c r="AL2728">
        <v>2</v>
      </c>
      <c r="AM2728">
        <v>48</v>
      </c>
      <c r="AN2728">
        <v>26</v>
      </c>
      <c r="AO2728">
        <v>15</v>
      </c>
      <c r="AP2728">
        <v>9</v>
      </c>
      <c r="AQ2728">
        <v>9</v>
      </c>
      <c r="AR2728">
        <v>0</v>
      </c>
      <c r="AS2728">
        <v>5</v>
      </c>
      <c r="AT2728">
        <v>85</v>
      </c>
      <c r="AU2728">
        <v>472</v>
      </c>
      <c r="AV2728">
        <v>691</v>
      </c>
      <c r="AW2728">
        <v>23</v>
      </c>
    </row>
    <row r="2729" spans="1:49" x14ac:dyDescent="0.35">
      <c r="A2729" s="1" t="s">
        <v>1514</v>
      </c>
      <c r="B2729" s="1" t="s">
        <v>1515</v>
      </c>
      <c r="C2729" s="1" t="s">
        <v>198</v>
      </c>
      <c r="D2729">
        <v>32</v>
      </c>
      <c r="E2729" s="1" t="s">
        <v>2180</v>
      </c>
      <c r="F2729">
        <v>20050418</v>
      </c>
      <c r="G2729">
        <v>16</v>
      </c>
      <c r="H2729">
        <v>101736</v>
      </c>
      <c r="I2729">
        <v>2</v>
      </c>
      <c r="J2729" s="1" t="s">
        <v>2156</v>
      </c>
      <c r="K2729" s="1" t="s">
        <v>675</v>
      </c>
      <c r="L2729" s="1" t="s">
        <v>2157</v>
      </c>
      <c r="M2729">
        <v>180</v>
      </c>
      <c r="N2729" s="1" t="s">
        <v>2164</v>
      </c>
      <c r="O2729">
        <v>34.9</v>
      </c>
      <c r="P2729">
        <v>103420</v>
      </c>
      <c r="R2729" s="1" t="s">
        <v>2156</v>
      </c>
      <c r="S2729" s="1" t="s">
        <v>367</v>
      </c>
      <c r="T2729" s="1" t="s">
        <v>2157</v>
      </c>
      <c r="U2729">
        <v>175</v>
      </c>
      <c r="V2729" s="1" t="s">
        <v>2160</v>
      </c>
      <c r="W2729">
        <v>25.6</v>
      </c>
      <c r="X2729" s="1" t="s">
        <v>226</v>
      </c>
      <c r="Y2729">
        <v>3</v>
      </c>
      <c r="Z2729" s="1" t="s">
        <v>64</v>
      </c>
      <c r="AA2729">
        <v>69</v>
      </c>
      <c r="AB2729">
        <v>13</v>
      </c>
      <c r="AC2729">
        <v>8</v>
      </c>
      <c r="AD2729">
        <v>83</v>
      </c>
      <c r="AE2729">
        <v>42</v>
      </c>
      <c r="AF2729">
        <v>37</v>
      </c>
      <c r="AG2729">
        <v>18</v>
      </c>
      <c r="AH2729">
        <v>10</v>
      </c>
      <c r="AI2729">
        <v>6</v>
      </c>
      <c r="AJ2729">
        <v>6</v>
      </c>
      <c r="AK2729">
        <v>7</v>
      </c>
      <c r="AL2729">
        <v>6</v>
      </c>
      <c r="AM2729">
        <v>59</v>
      </c>
      <c r="AN2729">
        <v>22</v>
      </c>
      <c r="AO2729">
        <v>18</v>
      </c>
      <c r="AP2729">
        <v>18</v>
      </c>
      <c r="AQ2729">
        <v>10</v>
      </c>
      <c r="AR2729">
        <v>0</v>
      </c>
      <c r="AS2729">
        <v>2</v>
      </c>
      <c r="AT2729">
        <v>10</v>
      </c>
      <c r="AU2729">
        <v>2005</v>
      </c>
      <c r="AV2729">
        <v>103</v>
      </c>
      <c r="AW2729">
        <v>424</v>
      </c>
    </row>
    <row r="2730" spans="1:49" x14ac:dyDescent="0.35">
      <c r="A2730" s="1" t="s">
        <v>1514</v>
      </c>
      <c r="B2730" s="1" t="s">
        <v>1515</v>
      </c>
      <c r="C2730" s="1" t="s">
        <v>198</v>
      </c>
      <c r="D2730">
        <v>32</v>
      </c>
      <c r="E2730" s="1" t="s">
        <v>2180</v>
      </c>
      <c r="F2730">
        <v>20050418</v>
      </c>
      <c r="G2730">
        <v>17</v>
      </c>
      <c r="H2730">
        <v>104053</v>
      </c>
      <c r="I2730">
        <v>1</v>
      </c>
      <c r="J2730" s="1" t="s">
        <v>2156</v>
      </c>
      <c r="K2730" s="1" t="s">
        <v>92</v>
      </c>
      <c r="L2730" s="1" t="s">
        <v>2157</v>
      </c>
      <c r="M2730">
        <v>188</v>
      </c>
      <c r="N2730" s="1" t="s">
        <v>2164</v>
      </c>
      <c r="O2730">
        <v>22.6</v>
      </c>
      <c r="P2730">
        <v>104068</v>
      </c>
      <c r="R2730" s="1" t="s">
        <v>2156</v>
      </c>
      <c r="S2730" s="1" t="s">
        <v>72</v>
      </c>
      <c r="T2730" s="1" t="s">
        <v>2157</v>
      </c>
      <c r="U2730">
        <v>183</v>
      </c>
      <c r="V2730" s="1" t="s">
        <v>2164</v>
      </c>
      <c r="W2730">
        <v>22.5</v>
      </c>
      <c r="X2730" s="1" t="s">
        <v>607</v>
      </c>
      <c r="Y2730">
        <v>3</v>
      </c>
      <c r="Z2730" s="1" t="s">
        <v>94</v>
      </c>
      <c r="AA2730">
        <v>79</v>
      </c>
      <c r="AB2730">
        <v>9</v>
      </c>
      <c r="AC2730">
        <v>0</v>
      </c>
      <c r="AD2730">
        <v>63</v>
      </c>
      <c r="AE2730">
        <v>39</v>
      </c>
      <c r="AF2730">
        <v>33</v>
      </c>
      <c r="AG2730">
        <v>13</v>
      </c>
      <c r="AH2730">
        <v>11</v>
      </c>
      <c r="AI2730">
        <v>1</v>
      </c>
      <c r="AJ2730">
        <v>2</v>
      </c>
      <c r="AK2730">
        <v>8</v>
      </c>
      <c r="AL2730">
        <v>7</v>
      </c>
      <c r="AM2730">
        <v>75</v>
      </c>
      <c r="AN2730">
        <v>52</v>
      </c>
      <c r="AO2730">
        <v>34</v>
      </c>
      <c r="AP2730">
        <v>11</v>
      </c>
      <c r="AQ2730">
        <v>11</v>
      </c>
      <c r="AR2730">
        <v>4</v>
      </c>
      <c r="AS2730">
        <v>6</v>
      </c>
      <c r="AT2730">
        <v>4</v>
      </c>
      <c r="AU2730">
        <v>3340</v>
      </c>
      <c r="AV2730">
        <v>73</v>
      </c>
      <c r="AW2730">
        <v>530</v>
      </c>
    </row>
    <row r="2731" spans="1:49" x14ac:dyDescent="0.35">
      <c r="A2731" s="1" t="s">
        <v>1514</v>
      </c>
      <c r="B2731" s="1" t="s">
        <v>1515</v>
      </c>
      <c r="C2731" s="1" t="s">
        <v>198</v>
      </c>
      <c r="D2731">
        <v>32</v>
      </c>
      <c r="E2731" s="1" t="s">
        <v>2180</v>
      </c>
      <c r="F2731">
        <v>20050418</v>
      </c>
      <c r="G2731">
        <v>18</v>
      </c>
      <c r="H2731">
        <v>103632</v>
      </c>
      <c r="I2731">
        <v>8</v>
      </c>
      <c r="J2731" s="1" t="s">
        <v>2156</v>
      </c>
      <c r="K2731" s="1" t="s">
        <v>120</v>
      </c>
      <c r="L2731" s="1" t="s">
        <v>2157</v>
      </c>
      <c r="M2731">
        <v>180</v>
      </c>
      <c r="N2731" s="1" t="s">
        <v>2185</v>
      </c>
      <c r="O2731">
        <v>24.5</v>
      </c>
      <c r="P2731">
        <v>102834</v>
      </c>
      <c r="R2731" s="1" t="s">
        <v>2198</v>
      </c>
      <c r="S2731" s="1" t="s">
        <v>348</v>
      </c>
      <c r="T2731" s="1" t="s">
        <v>2157</v>
      </c>
      <c r="U2731">
        <v>178</v>
      </c>
      <c r="V2731" s="1" t="s">
        <v>2164</v>
      </c>
      <c r="W2731">
        <v>28.7</v>
      </c>
      <c r="X2731" s="1" t="s">
        <v>1516</v>
      </c>
      <c r="Y2731">
        <v>3</v>
      </c>
      <c r="Z2731" s="1" t="s">
        <v>94</v>
      </c>
      <c r="AA2731">
        <v>158</v>
      </c>
      <c r="AB2731">
        <v>3</v>
      </c>
      <c r="AC2731">
        <v>6</v>
      </c>
      <c r="AD2731">
        <v>105</v>
      </c>
      <c r="AE2731">
        <v>71</v>
      </c>
      <c r="AF2731">
        <v>46</v>
      </c>
      <c r="AG2731">
        <v>18</v>
      </c>
      <c r="AH2731">
        <v>16</v>
      </c>
      <c r="AI2731">
        <v>1</v>
      </c>
      <c r="AJ2731">
        <v>4</v>
      </c>
      <c r="AK2731">
        <v>7</v>
      </c>
      <c r="AL2731">
        <v>9</v>
      </c>
      <c r="AM2731">
        <v>125</v>
      </c>
      <c r="AN2731">
        <v>69</v>
      </c>
      <c r="AO2731">
        <v>46</v>
      </c>
      <c r="AP2731">
        <v>22</v>
      </c>
      <c r="AQ2731">
        <v>15</v>
      </c>
      <c r="AR2731">
        <v>9</v>
      </c>
      <c r="AS2731">
        <v>15</v>
      </c>
      <c r="AT2731">
        <v>51</v>
      </c>
      <c r="AU2731">
        <v>775</v>
      </c>
      <c r="AV2731">
        <v>140</v>
      </c>
      <c r="AW2731">
        <v>312</v>
      </c>
    </row>
    <row r="2732" spans="1:49" x14ac:dyDescent="0.35">
      <c r="A2732" s="1" t="s">
        <v>1514</v>
      </c>
      <c r="B2732" s="1" t="s">
        <v>1515</v>
      </c>
      <c r="C2732" s="1" t="s">
        <v>198</v>
      </c>
      <c r="D2732">
        <v>32</v>
      </c>
      <c r="E2732" s="1" t="s">
        <v>2180</v>
      </c>
      <c r="F2732">
        <v>20050418</v>
      </c>
      <c r="G2732">
        <v>19</v>
      </c>
      <c r="H2732">
        <v>103163</v>
      </c>
      <c r="I2732">
        <v>3</v>
      </c>
      <c r="J2732" s="1" t="s">
        <v>2156</v>
      </c>
      <c r="K2732" s="1" t="s">
        <v>56</v>
      </c>
      <c r="L2732" s="1" t="s">
        <v>2157</v>
      </c>
      <c r="M2732">
        <v>188</v>
      </c>
      <c r="N2732" s="1" t="s">
        <v>2169</v>
      </c>
      <c r="O2732">
        <v>27</v>
      </c>
      <c r="P2732">
        <v>103319</v>
      </c>
      <c r="R2732" s="1" t="s">
        <v>2156</v>
      </c>
      <c r="S2732" s="1" t="s">
        <v>285</v>
      </c>
      <c r="T2732" s="1" t="s">
        <v>2157</v>
      </c>
      <c r="U2732">
        <v>185</v>
      </c>
      <c r="V2732" s="1" t="s">
        <v>2164</v>
      </c>
      <c r="W2732">
        <v>26.2</v>
      </c>
      <c r="X2732" s="1" t="s">
        <v>58</v>
      </c>
      <c r="Y2732">
        <v>3</v>
      </c>
      <c r="Z2732" s="1" t="s">
        <v>94</v>
      </c>
      <c r="AA2732">
        <v>86</v>
      </c>
      <c r="AB2732">
        <v>6</v>
      </c>
      <c r="AC2732">
        <v>6</v>
      </c>
      <c r="AD2732">
        <v>63</v>
      </c>
      <c r="AE2732">
        <v>31</v>
      </c>
      <c r="AF2732">
        <v>22</v>
      </c>
      <c r="AG2732">
        <v>20</v>
      </c>
      <c r="AH2732">
        <v>10</v>
      </c>
      <c r="AI2732">
        <v>3</v>
      </c>
      <c r="AJ2732">
        <v>5</v>
      </c>
      <c r="AK2732">
        <v>3</v>
      </c>
      <c r="AL2732">
        <v>2</v>
      </c>
      <c r="AM2732">
        <v>82</v>
      </c>
      <c r="AN2732">
        <v>43</v>
      </c>
      <c r="AO2732">
        <v>22</v>
      </c>
      <c r="AP2732">
        <v>20</v>
      </c>
      <c r="AQ2732">
        <v>10</v>
      </c>
      <c r="AR2732">
        <v>6</v>
      </c>
      <c r="AS2732">
        <v>10</v>
      </c>
      <c r="AT2732">
        <v>21</v>
      </c>
      <c r="AU2732">
        <v>1205</v>
      </c>
      <c r="AV2732">
        <v>94</v>
      </c>
      <c r="AW2732">
        <v>450</v>
      </c>
    </row>
    <row r="2733" spans="1:49" x14ac:dyDescent="0.35">
      <c r="A2733" s="1" t="s">
        <v>1514</v>
      </c>
      <c r="B2733" s="1" t="s">
        <v>1515</v>
      </c>
      <c r="C2733" s="1" t="s">
        <v>198</v>
      </c>
      <c r="D2733">
        <v>32</v>
      </c>
      <c r="E2733" s="1" t="s">
        <v>2180</v>
      </c>
      <c r="F2733">
        <v>20050418</v>
      </c>
      <c r="G2733">
        <v>20</v>
      </c>
      <c r="H2733">
        <v>103781</v>
      </c>
      <c r="I2733">
        <v>7</v>
      </c>
      <c r="J2733" s="1" t="s">
        <v>2156</v>
      </c>
      <c r="K2733" s="1" t="s">
        <v>50</v>
      </c>
      <c r="L2733" s="1" t="s">
        <v>2172</v>
      </c>
      <c r="M2733">
        <v>183</v>
      </c>
      <c r="N2733" s="1" t="s">
        <v>2176</v>
      </c>
      <c r="O2733">
        <v>23.9</v>
      </c>
      <c r="P2733">
        <v>103174</v>
      </c>
      <c r="R2733" s="1" t="s">
        <v>2159</v>
      </c>
      <c r="S2733" s="1" t="s">
        <v>812</v>
      </c>
      <c r="T2733" s="1" t="s">
        <v>2157</v>
      </c>
      <c r="U2733">
        <v>185</v>
      </c>
      <c r="V2733" s="1" t="s">
        <v>2222</v>
      </c>
      <c r="W2733">
        <v>27</v>
      </c>
      <c r="X2733" s="1" t="s">
        <v>1517</v>
      </c>
      <c r="Y2733">
        <v>3</v>
      </c>
      <c r="Z2733" s="1" t="s">
        <v>94</v>
      </c>
      <c r="AA2733">
        <v>137</v>
      </c>
      <c r="AB2733">
        <v>8</v>
      </c>
      <c r="AC2733">
        <v>2</v>
      </c>
      <c r="AD2733">
        <v>104</v>
      </c>
      <c r="AE2733">
        <v>66</v>
      </c>
      <c r="AF2733">
        <v>43</v>
      </c>
      <c r="AG2733">
        <v>18</v>
      </c>
      <c r="AH2733">
        <v>14</v>
      </c>
      <c r="AI2733">
        <v>13</v>
      </c>
      <c r="AJ2733">
        <v>17</v>
      </c>
      <c r="AK2733">
        <v>5</v>
      </c>
      <c r="AL2733">
        <v>1</v>
      </c>
      <c r="AM2733">
        <v>108</v>
      </c>
      <c r="AN2733">
        <v>75</v>
      </c>
      <c r="AO2733">
        <v>46</v>
      </c>
      <c r="AP2733">
        <v>14</v>
      </c>
      <c r="AQ2733">
        <v>14</v>
      </c>
      <c r="AR2733">
        <v>11</v>
      </c>
      <c r="AS2733">
        <v>16</v>
      </c>
      <c r="AT2733">
        <v>40</v>
      </c>
      <c r="AU2733">
        <v>895</v>
      </c>
      <c r="AV2733">
        <v>156</v>
      </c>
      <c r="AW2733">
        <v>288</v>
      </c>
    </row>
    <row r="2734" spans="1:49" x14ac:dyDescent="0.35">
      <c r="A2734" s="1" t="s">
        <v>1514</v>
      </c>
      <c r="B2734" s="1" t="s">
        <v>1515</v>
      </c>
      <c r="C2734" s="1" t="s">
        <v>198</v>
      </c>
      <c r="D2734">
        <v>32</v>
      </c>
      <c r="E2734" s="1" t="s">
        <v>2180</v>
      </c>
      <c r="F2734">
        <v>20050418</v>
      </c>
      <c r="G2734">
        <v>21</v>
      </c>
      <c r="H2734">
        <v>102839</v>
      </c>
      <c r="J2734" s="1" t="s">
        <v>2159</v>
      </c>
      <c r="K2734" s="1" t="s">
        <v>148</v>
      </c>
      <c r="L2734" s="1" t="s">
        <v>2157</v>
      </c>
      <c r="M2734">
        <v>188</v>
      </c>
      <c r="N2734" s="1" t="s">
        <v>2191</v>
      </c>
      <c r="O2734">
        <v>28.6</v>
      </c>
      <c r="P2734">
        <v>103240</v>
      </c>
      <c r="R2734" s="1" t="s">
        <v>2156</v>
      </c>
      <c r="S2734" s="1" t="s">
        <v>125</v>
      </c>
      <c r="T2734" s="1" t="s">
        <v>2157</v>
      </c>
      <c r="U2734">
        <v>180</v>
      </c>
      <c r="V2734" s="1" t="s">
        <v>2164</v>
      </c>
      <c r="W2734">
        <v>26.7</v>
      </c>
      <c r="X2734" s="1" t="s">
        <v>905</v>
      </c>
      <c r="Y2734">
        <v>3</v>
      </c>
      <c r="Z2734" s="1" t="s">
        <v>94</v>
      </c>
      <c r="AA2734">
        <v>86</v>
      </c>
      <c r="AB2734">
        <v>2</v>
      </c>
      <c r="AC2734">
        <v>1</v>
      </c>
      <c r="AD2734">
        <v>57</v>
      </c>
      <c r="AE2734">
        <v>38</v>
      </c>
      <c r="AF2734">
        <v>31</v>
      </c>
      <c r="AG2734">
        <v>12</v>
      </c>
      <c r="AH2734">
        <v>10</v>
      </c>
      <c r="AI2734">
        <v>1</v>
      </c>
      <c r="AJ2734">
        <v>2</v>
      </c>
      <c r="AK2734">
        <v>4</v>
      </c>
      <c r="AL2734">
        <v>5</v>
      </c>
      <c r="AM2734">
        <v>63</v>
      </c>
      <c r="AN2734">
        <v>26</v>
      </c>
      <c r="AO2734">
        <v>16</v>
      </c>
      <c r="AP2734">
        <v>19</v>
      </c>
      <c r="AQ2734">
        <v>10</v>
      </c>
      <c r="AR2734">
        <v>4</v>
      </c>
      <c r="AS2734">
        <v>7</v>
      </c>
      <c r="AT2734">
        <v>138</v>
      </c>
      <c r="AU2734">
        <v>319</v>
      </c>
      <c r="AV2734">
        <v>65</v>
      </c>
      <c r="AW2734">
        <v>595</v>
      </c>
    </row>
    <row r="2735" spans="1:49" x14ac:dyDescent="0.35">
      <c r="A2735" s="1" t="s">
        <v>1514</v>
      </c>
      <c r="B2735" s="1" t="s">
        <v>1515</v>
      </c>
      <c r="C2735" s="1" t="s">
        <v>198</v>
      </c>
      <c r="D2735">
        <v>32</v>
      </c>
      <c r="E2735" s="1" t="s">
        <v>2180</v>
      </c>
      <c r="F2735">
        <v>20050418</v>
      </c>
      <c r="G2735">
        <v>22</v>
      </c>
      <c r="H2735">
        <v>103484</v>
      </c>
      <c r="J2735" s="1" t="s">
        <v>2173</v>
      </c>
      <c r="K2735" s="1" t="s">
        <v>179</v>
      </c>
      <c r="L2735" s="1" t="s">
        <v>2157</v>
      </c>
      <c r="M2735">
        <v>185</v>
      </c>
      <c r="N2735" s="1" t="s">
        <v>2164</v>
      </c>
      <c r="O2735">
        <v>25.3</v>
      </c>
      <c r="P2735">
        <v>102179</v>
      </c>
      <c r="R2735" s="1" t="s">
        <v>2156</v>
      </c>
      <c r="S2735" s="1" t="s">
        <v>347</v>
      </c>
      <c r="T2735" s="1" t="s">
        <v>2157</v>
      </c>
      <c r="U2735">
        <v>185</v>
      </c>
      <c r="V2735" s="1" t="s">
        <v>2171</v>
      </c>
      <c r="W2735">
        <v>32.1</v>
      </c>
      <c r="X2735" s="1" t="s">
        <v>71</v>
      </c>
      <c r="Y2735">
        <v>3</v>
      </c>
      <c r="Z2735" s="1" t="s">
        <v>94</v>
      </c>
      <c r="AA2735">
        <v>67</v>
      </c>
      <c r="AB2735">
        <v>10</v>
      </c>
      <c r="AC2735">
        <v>1</v>
      </c>
      <c r="AD2735">
        <v>50</v>
      </c>
      <c r="AE2735">
        <v>25</v>
      </c>
      <c r="AF2735">
        <v>18</v>
      </c>
      <c r="AG2735">
        <v>17</v>
      </c>
      <c r="AH2735">
        <v>9</v>
      </c>
      <c r="AI2735">
        <v>1</v>
      </c>
      <c r="AJ2735">
        <v>2</v>
      </c>
      <c r="AK2735">
        <v>2</v>
      </c>
      <c r="AL2735">
        <v>2</v>
      </c>
      <c r="AM2735">
        <v>55</v>
      </c>
      <c r="AN2735">
        <v>28</v>
      </c>
      <c r="AO2735">
        <v>19</v>
      </c>
      <c r="AP2735">
        <v>9</v>
      </c>
      <c r="AQ2735">
        <v>8</v>
      </c>
      <c r="AR2735">
        <v>4</v>
      </c>
      <c r="AS2735">
        <v>8</v>
      </c>
      <c r="AT2735">
        <v>210</v>
      </c>
      <c r="AU2735">
        <v>195</v>
      </c>
      <c r="AV2735">
        <v>115</v>
      </c>
      <c r="AW2735">
        <v>378</v>
      </c>
    </row>
    <row r="2736" spans="1:49" x14ac:dyDescent="0.35">
      <c r="A2736" s="1" t="s">
        <v>1514</v>
      </c>
      <c r="B2736" s="1" t="s">
        <v>1515</v>
      </c>
      <c r="C2736" s="1" t="s">
        <v>198</v>
      </c>
      <c r="D2736">
        <v>32</v>
      </c>
      <c r="E2736" s="1" t="s">
        <v>2180</v>
      </c>
      <c r="F2736">
        <v>20050418</v>
      </c>
      <c r="G2736">
        <v>23</v>
      </c>
      <c r="H2736">
        <v>103206</v>
      </c>
      <c r="I2736">
        <v>6</v>
      </c>
      <c r="J2736" s="1" t="s">
        <v>2156</v>
      </c>
      <c r="K2736" s="1" t="s">
        <v>29</v>
      </c>
      <c r="L2736" s="1" t="s">
        <v>2157</v>
      </c>
      <c r="M2736">
        <v>175</v>
      </c>
      <c r="N2736" s="1" t="s">
        <v>2171</v>
      </c>
      <c r="O2736">
        <v>26.8</v>
      </c>
      <c r="P2736">
        <v>103169</v>
      </c>
      <c r="R2736" s="1" t="s">
        <v>2156</v>
      </c>
      <c r="S2736" s="1" t="s">
        <v>372</v>
      </c>
      <c r="T2736" s="1" t="s">
        <v>2157</v>
      </c>
      <c r="U2736">
        <v>180</v>
      </c>
      <c r="V2736" s="1" t="s">
        <v>2161</v>
      </c>
      <c r="W2736">
        <v>27</v>
      </c>
      <c r="X2736" s="1" t="s">
        <v>736</v>
      </c>
      <c r="Y2736">
        <v>3</v>
      </c>
      <c r="Z2736" s="1" t="s">
        <v>94</v>
      </c>
      <c r="AA2736">
        <v>155</v>
      </c>
      <c r="AB2736">
        <v>7</v>
      </c>
      <c r="AC2736">
        <v>1</v>
      </c>
      <c r="AD2736">
        <v>97</v>
      </c>
      <c r="AE2736">
        <v>49</v>
      </c>
      <c r="AF2736">
        <v>32</v>
      </c>
      <c r="AG2736">
        <v>29</v>
      </c>
      <c r="AH2736">
        <v>15</v>
      </c>
      <c r="AI2736">
        <v>9</v>
      </c>
      <c r="AJ2736">
        <v>12</v>
      </c>
      <c r="AK2736">
        <v>2</v>
      </c>
      <c r="AL2736">
        <v>8</v>
      </c>
      <c r="AM2736">
        <v>99</v>
      </c>
      <c r="AN2736">
        <v>57</v>
      </c>
      <c r="AO2736">
        <v>37</v>
      </c>
      <c r="AP2736">
        <v>20</v>
      </c>
      <c r="AQ2736">
        <v>15</v>
      </c>
      <c r="AR2736">
        <v>3</v>
      </c>
      <c r="AS2736">
        <v>8</v>
      </c>
      <c r="AT2736">
        <v>30</v>
      </c>
      <c r="AU2736">
        <v>1045</v>
      </c>
      <c r="AV2736">
        <v>95</v>
      </c>
      <c r="AW2736">
        <v>450</v>
      </c>
    </row>
    <row r="2737" spans="1:49" x14ac:dyDescent="0.35">
      <c r="A2737" s="1" t="s">
        <v>1514</v>
      </c>
      <c r="B2737" s="1" t="s">
        <v>1515</v>
      </c>
      <c r="C2737" s="1" t="s">
        <v>198</v>
      </c>
      <c r="D2737">
        <v>32</v>
      </c>
      <c r="E2737" s="1" t="s">
        <v>2180</v>
      </c>
      <c r="F2737">
        <v>20050418</v>
      </c>
      <c r="G2737">
        <v>24</v>
      </c>
      <c r="H2737">
        <v>101736</v>
      </c>
      <c r="I2737">
        <v>2</v>
      </c>
      <c r="J2737" s="1" t="s">
        <v>2156</v>
      </c>
      <c r="K2737" s="1" t="s">
        <v>675</v>
      </c>
      <c r="L2737" s="1" t="s">
        <v>2157</v>
      </c>
      <c r="M2737">
        <v>180</v>
      </c>
      <c r="N2737" s="1" t="s">
        <v>2164</v>
      </c>
      <c r="O2737">
        <v>34.9</v>
      </c>
      <c r="P2737">
        <v>102231</v>
      </c>
      <c r="R2737" s="1" t="s">
        <v>2156</v>
      </c>
      <c r="S2737" s="1" t="s">
        <v>128</v>
      </c>
      <c r="T2737" s="1" t="s">
        <v>2157</v>
      </c>
      <c r="U2737">
        <v>190</v>
      </c>
      <c r="V2737" s="1" t="s">
        <v>2161</v>
      </c>
      <c r="W2737">
        <v>31.8</v>
      </c>
      <c r="X2737" s="1" t="s">
        <v>566</v>
      </c>
      <c r="Y2737">
        <v>3</v>
      </c>
      <c r="Z2737" s="1" t="s">
        <v>94</v>
      </c>
      <c r="AA2737">
        <v>129</v>
      </c>
      <c r="AB2737">
        <v>6</v>
      </c>
      <c r="AC2737">
        <v>8</v>
      </c>
      <c r="AD2737">
        <v>80</v>
      </c>
      <c r="AE2737">
        <v>50</v>
      </c>
      <c r="AF2737">
        <v>39</v>
      </c>
      <c r="AG2737">
        <v>14</v>
      </c>
      <c r="AH2737">
        <v>15</v>
      </c>
      <c r="AI2737">
        <v>5</v>
      </c>
      <c r="AJ2737">
        <v>8</v>
      </c>
      <c r="AK2737">
        <v>7</v>
      </c>
      <c r="AL2737">
        <v>2</v>
      </c>
      <c r="AM2737">
        <v>109</v>
      </c>
      <c r="AN2737">
        <v>65</v>
      </c>
      <c r="AO2737">
        <v>45</v>
      </c>
      <c r="AP2737">
        <v>20</v>
      </c>
      <c r="AQ2737">
        <v>16</v>
      </c>
      <c r="AR2737">
        <v>4</v>
      </c>
      <c r="AS2737">
        <v>8</v>
      </c>
      <c r="AT2737">
        <v>10</v>
      </c>
      <c r="AU2737">
        <v>2005</v>
      </c>
      <c r="AV2737">
        <v>85</v>
      </c>
      <c r="AW2737">
        <v>472</v>
      </c>
    </row>
    <row r="2738" spans="1:49" x14ac:dyDescent="0.35">
      <c r="A2738" s="1" t="s">
        <v>1514</v>
      </c>
      <c r="B2738" s="1" t="s">
        <v>1515</v>
      </c>
      <c r="C2738" s="1" t="s">
        <v>198</v>
      </c>
      <c r="D2738">
        <v>32</v>
      </c>
      <c r="E2738" s="1" t="s">
        <v>2180</v>
      </c>
      <c r="F2738">
        <v>20050418</v>
      </c>
      <c r="G2738">
        <v>25</v>
      </c>
      <c r="H2738">
        <v>104053</v>
      </c>
      <c r="I2738">
        <v>1</v>
      </c>
      <c r="J2738" s="1" t="s">
        <v>2156</v>
      </c>
      <c r="K2738" s="1" t="s">
        <v>92</v>
      </c>
      <c r="L2738" s="1" t="s">
        <v>2157</v>
      </c>
      <c r="M2738">
        <v>188</v>
      </c>
      <c r="N2738" s="1" t="s">
        <v>2164</v>
      </c>
      <c r="O2738">
        <v>22.6</v>
      </c>
      <c r="P2738">
        <v>103632</v>
      </c>
      <c r="Q2738">
        <v>8</v>
      </c>
      <c r="R2738" s="1" t="s">
        <v>2156</v>
      </c>
      <c r="S2738" s="1" t="s">
        <v>120</v>
      </c>
      <c r="T2738" s="1" t="s">
        <v>2157</v>
      </c>
      <c r="U2738">
        <v>180</v>
      </c>
      <c r="V2738" s="1" t="s">
        <v>2185</v>
      </c>
      <c r="W2738">
        <v>24.5</v>
      </c>
      <c r="X2738" s="1" t="s">
        <v>71</v>
      </c>
      <c r="Y2738">
        <v>3</v>
      </c>
      <c r="Z2738" s="1" t="s">
        <v>101</v>
      </c>
      <c r="AA2738">
        <v>57</v>
      </c>
      <c r="AB2738">
        <v>14</v>
      </c>
      <c r="AC2738">
        <v>1</v>
      </c>
      <c r="AD2738">
        <v>50</v>
      </c>
      <c r="AE2738">
        <v>35</v>
      </c>
      <c r="AF2738">
        <v>30</v>
      </c>
      <c r="AG2738">
        <v>10</v>
      </c>
      <c r="AH2738">
        <v>9</v>
      </c>
      <c r="AI2738">
        <v>2</v>
      </c>
      <c r="AJ2738">
        <v>2</v>
      </c>
      <c r="AK2738">
        <v>5</v>
      </c>
      <c r="AL2738">
        <v>2</v>
      </c>
      <c r="AM2738">
        <v>47</v>
      </c>
      <c r="AN2738">
        <v>37</v>
      </c>
      <c r="AO2738">
        <v>24</v>
      </c>
      <c r="AP2738">
        <v>4</v>
      </c>
      <c r="AQ2738">
        <v>8</v>
      </c>
      <c r="AR2738">
        <v>3</v>
      </c>
      <c r="AS2738">
        <v>6</v>
      </c>
      <c r="AT2738">
        <v>4</v>
      </c>
      <c r="AU2738">
        <v>3340</v>
      </c>
      <c r="AV2738">
        <v>51</v>
      </c>
      <c r="AW2738">
        <v>775</v>
      </c>
    </row>
    <row r="2739" spans="1:49" x14ac:dyDescent="0.35">
      <c r="A2739" s="1" t="s">
        <v>1514</v>
      </c>
      <c r="B2739" s="1" t="s">
        <v>1515</v>
      </c>
      <c r="C2739" s="1" t="s">
        <v>198</v>
      </c>
      <c r="D2739">
        <v>32</v>
      </c>
      <c r="E2739" s="1" t="s">
        <v>2180</v>
      </c>
      <c r="F2739">
        <v>20050418</v>
      </c>
      <c r="G2739">
        <v>26</v>
      </c>
      <c r="H2739">
        <v>103781</v>
      </c>
      <c r="I2739">
        <v>7</v>
      </c>
      <c r="J2739" s="1" t="s">
        <v>2156</v>
      </c>
      <c r="K2739" s="1" t="s">
        <v>50</v>
      </c>
      <c r="L2739" s="1" t="s">
        <v>2172</v>
      </c>
      <c r="M2739">
        <v>183</v>
      </c>
      <c r="N2739" s="1" t="s">
        <v>2176</v>
      </c>
      <c r="O2739">
        <v>23.9</v>
      </c>
      <c r="P2739">
        <v>103163</v>
      </c>
      <c r="Q2739">
        <v>3</v>
      </c>
      <c r="R2739" s="1" t="s">
        <v>2156</v>
      </c>
      <c r="S2739" s="1" t="s">
        <v>56</v>
      </c>
      <c r="T2739" s="1" t="s">
        <v>2157</v>
      </c>
      <c r="U2739">
        <v>188</v>
      </c>
      <c r="V2739" s="1" t="s">
        <v>2169</v>
      </c>
      <c r="W2739">
        <v>27</v>
      </c>
      <c r="X2739" s="1" t="s">
        <v>383</v>
      </c>
      <c r="Y2739">
        <v>3</v>
      </c>
      <c r="Z2739" s="1" t="s">
        <v>101</v>
      </c>
      <c r="AA2739">
        <v>108</v>
      </c>
      <c r="AB2739">
        <v>6</v>
      </c>
      <c r="AC2739">
        <v>0</v>
      </c>
      <c r="AD2739">
        <v>69</v>
      </c>
      <c r="AE2739">
        <v>47</v>
      </c>
      <c r="AF2739">
        <v>35</v>
      </c>
      <c r="AG2739">
        <v>11</v>
      </c>
      <c r="AH2739">
        <v>13</v>
      </c>
      <c r="AI2739">
        <v>1</v>
      </c>
      <c r="AJ2739">
        <v>4</v>
      </c>
      <c r="AK2739">
        <v>6</v>
      </c>
      <c r="AL2739">
        <v>2</v>
      </c>
      <c r="AM2739">
        <v>85</v>
      </c>
      <c r="AN2739">
        <v>53</v>
      </c>
      <c r="AO2739">
        <v>35</v>
      </c>
      <c r="AP2739">
        <v>14</v>
      </c>
      <c r="AQ2739">
        <v>13</v>
      </c>
      <c r="AR2739">
        <v>7</v>
      </c>
      <c r="AS2739">
        <v>11</v>
      </c>
      <c r="AT2739">
        <v>40</v>
      </c>
      <c r="AU2739">
        <v>895</v>
      </c>
      <c r="AV2739">
        <v>21</v>
      </c>
      <c r="AW2739">
        <v>1205</v>
      </c>
    </row>
    <row r="2740" spans="1:49" x14ac:dyDescent="0.35">
      <c r="A2740" s="1" t="s">
        <v>1514</v>
      </c>
      <c r="B2740" s="1" t="s">
        <v>1515</v>
      </c>
      <c r="C2740" s="1" t="s">
        <v>198</v>
      </c>
      <c r="D2740">
        <v>32</v>
      </c>
      <c r="E2740" s="1" t="s">
        <v>2180</v>
      </c>
      <c r="F2740">
        <v>20050418</v>
      </c>
      <c r="G2740">
        <v>27</v>
      </c>
      <c r="H2740">
        <v>102839</v>
      </c>
      <c r="J2740" s="1" t="s">
        <v>2159</v>
      </c>
      <c r="K2740" s="1" t="s">
        <v>148</v>
      </c>
      <c r="L2740" s="1" t="s">
        <v>2157</v>
      </c>
      <c r="M2740">
        <v>188</v>
      </c>
      <c r="N2740" s="1" t="s">
        <v>2191</v>
      </c>
      <c r="O2740">
        <v>28.6</v>
      </c>
      <c r="P2740">
        <v>103484</v>
      </c>
      <c r="R2740" s="1" t="s">
        <v>2173</v>
      </c>
      <c r="S2740" s="1" t="s">
        <v>179</v>
      </c>
      <c r="T2740" s="1" t="s">
        <v>2157</v>
      </c>
      <c r="U2740">
        <v>185</v>
      </c>
      <c r="V2740" s="1" t="s">
        <v>2164</v>
      </c>
      <c r="W2740">
        <v>25.3</v>
      </c>
      <c r="X2740" s="1" t="s">
        <v>1518</v>
      </c>
      <c r="Y2740">
        <v>3</v>
      </c>
      <c r="Z2740" s="1" t="s">
        <v>101</v>
      </c>
      <c r="AA2740">
        <v>135</v>
      </c>
      <c r="AB2740">
        <v>2</v>
      </c>
      <c r="AC2740">
        <v>4</v>
      </c>
      <c r="AD2740">
        <v>109</v>
      </c>
      <c r="AE2740">
        <v>77</v>
      </c>
      <c r="AF2740">
        <v>50</v>
      </c>
      <c r="AG2740">
        <v>16</v>
      </c>
      <c r="AH2740">
        <v>14</v>
      </c>
      <c r="AI2740">
        <v>5</v>
      </c>
      <c r="AJ2740">
        <v>8</v>
      </c>
      <c r="AK2740">
        <v>4</v>
      </c>
      <c r="AL2740">
        <v>1</v>
      </c>
      <c r="AM2740">
        <v>90</v>
      </c>
      <c r="AN2740">
        <v>46</v>
      </c>
      <c r="AO2740">
        <v>32</v>
      </c>
      <c r="AP2740">
        <v>26</v>
      </c>
      <c r="AQ2740">
        <v>15</v>
      </c>
      <c r="AR2740">
        <v>2</v>
      </c>
      <c r="AS2740">
        <v>4</v>
      </c>
      <c r="AT2740">
        <v>138</v>
      </c>
      <c r="AU2740">
        <v>319</v>
      </c>
      <c r="AV2740">
        <v>210</v>
      </c>
      <c r="AW2740">
        <v>195</v>
      </c>
    </row>
    <row r="2741" spans="1:49" x14ac:dyDescent="0.35">
      <c r="A2741" s="1" t="s">
        <v>1514</v>
      </c>
      <c r="B2741" s="1" t="s">
        <v>1515</v>
      </c>
      <c r="C2741" s="1" t="s">
        <v>198</v>
      </c>
      <c r="D2741">
        <v>32</v>
      </c>
      <c r="E2741" s="1" t="s">
        <v>2180</v>
      </c>
      <c r="F2741">
        <v>20050418</v>
      </c>
      <c r="G2741">
        <v>28</v>
      </c>
      <c r="H2741">
        <v>103206</v>
      </c>
      <c r="I2741">
        <v>6</v>
      </c>
      <c r="J2741" s="1" t="s">
        <v>2156</v>
      </c>
      <c r="K2741" s="1" t="s">
        <v>29</v>
      </c>
      <c r="L2741" s="1" t="s">
        <v>2157</v>
      </c>
      <c r="M2741">
        <v>175</v>
      </c>
      <c r="N2741" s="1" t="s">
        <v>2171</v>
      </c>
      <c r="O2741">
        <v>26.8</v>
      </c>
      <c r="P2741">
        <v>101736</v>
      </c>
      <c r="Q2741">
        <v>2</v>
      </c>
      <c r="R2741" s="1" t="s">
        <v>2156</v>
      </c>
      <c r="S2741" s="1" t="s">
        <v>675</v>
      </c>
      <c r="T2741" s="1" t="s">
        <v>2157</v>
      </c>
      <c r="U2741">
        <v>180</v>
      </c>
      <c r="V2741" s="1" t="s">
        <v>2164</v>
      </c>
      <c r="W2741">
        <v>34.9</v>
      </c>
      <c r="X2741" s="1" t="s">
        <v>134</v>
      </c>
      <c r="Y2741">
        <v>3</v>
      </c>
      <c r="Z2741" s="1" t="s">
        <v>101</v>
      </c>
      <c r="AA2741">
        <v>109</v>
      </c>
      <c r="AB2741">
        <v>10</v>
      </c>
      <c r="AC2741">
        <v>1</v>
      </c>
      <c r="AD2741">
        <v>93</v>
      </c>
      <c r="AE2741">
        <v>46</v>
      </c>
      <c r="AF2741">
        <v>39</v>
      </c>
      <c r="AG2741">
        <v>24</v>
      </c>
      <c r="AH2741">
        <v>13</v>
      </c>
      <c r="AI2741">
        <v>5</v>
      </c>
      <c r="AJ2741">
        <v>6</v>
      </c>
      <c r="AK2741">
        <v>8</v>
      </c>
      <c r="AL2741">
        <v>2</v>
      </c>
      <c r="AM2741">
        <v>70</v>
      </c>
      <c r="AN2741">
        <v>34</v>
      </c>
      <c r="AO2741">
        <v>29</v>
      </c>
      <c r="AP2741">
        <v>12</v>
      </c>
      <c r="AQ2741">
        <v>12</v>
      </c>
      <c r="AR2741">
        <v>7</v>
      </c>
      <c r="AS2741">
        <v>11</v>
      </c>
      <c r="AT2741">
        <v>30</v>
      </c>
      <c r="AU2741">
        <v>1045</v>
      </c>
      <c r="AV2741">
        <v>10</v>
      </c>
      <c r="AW2741">
        <v>2005</v>
      </c>
    </row>
    <row r="2742" spans="1:49" x14ac:dyDescent="0.35">
      <c r="A2742" s="1" t="s">
        <v>1514</v>
      </c>
      <c r="B2742" s="1" t="s">
        <v>1515</v>
      </c>
      <c r="C2742" s="1" t="s">
        <v>198</v>
      </c>
      <c r="D2742">
        <v>32</v>
      </c>
      <c r="E2742" s="1" t="s">
        <v>2180</v>
      </c>
      <c r="F2742">
        <v>20050418</v>
      </c>
      <c r="G2742">
        <v>29</v>
      </c>
      <c r="H2742">
        <v>104053</v>
      </c>
      <c r="I2742">
        <v>1</v>
      </c>
      <c r="J2742" s="1" t="s">
        <v>2156</v>
      </c>
      <c r="K2742" s="1" t="s">
        <v>92</v>
      </c>
      <c r="L2742" s="1" t="s">
        <v>2157</v>
      </c>
      <c r="M2742">
        <v>188</v>
      </c>
      <c r="N2742" s="1" t="s">
        <v>2164</v>
      </c>
      <c r="O2742">
        <v>22.6</v>
      </c>
      <c r="P2742">
        <v>103781</v>
      </c>
      <c r="Q2742">
        <v>7</v>
      </c>
      <c r="R2742" s="1" t="s">
        <v>2156</v>
      </c>
      <c r="S2742" s="1" t="s">
        <v>50</v>
      </c>
      <c r="T2742" s="1" t="s">
        <v>2172</v>
      </c>
      <c r="U2742">
        <v>183</v>
      </c>
      <c r="V2742" s="1" t="s">
        <v>2176</v>
      </c>
      <c r="W2742">
        <v>23.9</v>
      </c>
      <c r="X2742" s="1" t="s">
        <v>91</v>
      </c>
      <c r="Y2742">
        <v>3</v>
      </c>
      <c r="Z2742" s="1" t="s">
        <v>105</v>
      </c>
      <c r="AA2742">
        <v>65</v>
      </c>
      <c r="AB2742">
        <v>7</v>
      </c>
      <c r="AC2742">
        <v>3</v>
      </c>
      <c r="AD2742">
        <v>53</v>
      </c>
      <c r="AE2742">
        <v>37</v>
      </c>
      <c r="AF2742">
        <v>28</v>
      </c>
      <c r="AG2742">
        <v>7</v>
      </c>
      <c r="AH2742">
        <v>9</v>
      </c>
      <c r="AI2742">
        <v>0</v>
      </c>
      <c r="AJ2742">
        <v>2</v>
      </c>
      <c r="AK2742">
        <v>2</v>
      </c>
      <c r="AL2742">
        <v>2</v>
      </c>
      <c r="AM2742">
        <v>52</v>
      </c>
      <c r="AN2742">
        <v>30</v>
      </c>
      <c r="AO2742">
        <v>17</v>
      </c>
      <c r="AP2742">
        <v>7</v>
      </c>
      <c r="AQ2742">
        <v>9</v>
      </c>
      <c r="AR2742">
        <v>3</v>
      </c>
      <c r="AS2742">
        <v>8</v>
      </c>
      <c r="AT2742">
        <v>4</v>
      </c>
      <c r="AU2742">
        <v>3340</v>
      </c>
      <c r="AV2742">
        <v>40</v>
      </c>
      <c r="AW2742">
        <v>895</v>
      </c>
    </row>
    <row r="2743" spans="1:49" x14ac:dyDescent="0.35">
      <c r="A2743" s="1" t="s">
        <v>1514</v>
      </c>
      <c r="B2743" s="1" t="s">
        <v>1515</v>
      </c>
      <c r="C2743" s="1" t="s">
        <v>198</v>
      </c>
      <c r="D2743">
        <v>32</v>
      </c>
      <c r="E2743" s="1" t="s">
        <v>2180</v>
      </c>
      <c r="F2743">
        <v>20050418</v>
      </c>
      <c r="G2743">
        <v>30</v>
      </c>
      <c r="H2743">
        <v>103206</v>
      </c>
      <c r="I2743">
        <v>6</v>
      </c>
      <c r="J2743" s="1" t="s">
        <v>2156</v>
      </c>
      <c r="K2743" s="1" t="s">
        <v>29</v>
      </c>
      <c r="L2743" s="1" t="s">
        <v>2157</v>
      </c>
      <c r="M2743">
        <v>175</v>
      </c>
      <c r="N2743" s="1" t="s">
        <v>2171</v>
      </c>
      <c r="O2743">
        <v>26.8</v>
      </c>
      <c r="P2743">
        <v>102839</v>
      </c>
      <c r="R2743" s="1" t="s">
        <v>2159</v>
      </c>
      <c r="S2743" s="1" t="s">
        <v>148</v>
      </c>
      <c r="T2743" s="1" t="s">
        <v>2157</v>
      </c>
      <c r="U2743">
        <v>188</v>
      </c>
      <c r="V2743" s="1" t="s">
        <v>2191</v>
      </c>
      <c r="W2743">
        <v>28.6</v>
      </c>
      <c r="X2743" s="1" t="s">
        <v>195</v>
      </c>
      <c r="Y2743">
        <v>3</v>
      </c>
      <c r="Z2743" s="1" t="s">
        <v>105</v>
      </c>
      <c r="AA2743">
        <v>103</v>
      </c>
      <c r="AB2743">
        <v>1</v>
      </c>
      <c r="AC2743">
        <v>0</v>
      </c>
      <c r="AD2743">
        <v>62</v>
      </c>
      <c r="AE2743">
        <v>36</v>
      </c>
      <c r="AF2743">
        <v>29</v>
      </c>
      <c r="AG2743">
        <v>13</v>
      </c>
      <c r="AH2743">
        <v>10</v>
      </c>
      <c r="AI2743">
        <v>1</v>
      </c>
      <c r="AJ2743">
        <v>2</v>
      </c>
      <c r="AK2743">
        <v>1</v>
      </c>
      <c r="AL2743">
        <v>1</v>
      </c>
      <c r="AM2743">
        <v>61</v>
      </c>
      <c r="AN2743">
        <v>47</v>
      </c>
      <c r="AO2743">
        <v>30</v>
      </c>
      <c r="AP2743">
        <v>4</v>
      </c>
      <c r="AQ2743">
        <v>9</v>
      </c>
      <c r="AR2743">
        <v>2</v>
      </c>
      <c r="AS2743">
        <v>5</v>
      </c>
      <c r="AT2743">
        <v>30</v>
      </c>
      <c r="AU2743">
        <v>1045</v>
      </c>
      <c r="AV2743">
        <v>138</v>
      </c>
      <c r="AW2743">
        <v>319</v>
      </c>
    </row>
    <row r="2744" spans="1:49" x14ac:dyDescent="0.35">
      <c r="A2744" s="1" t="s">
        <v>1514</v>
      </c>
      <c r="B2744" s="1" t="s">
        <v>1515</v>
      </c>
      <c r="C2744" s="1" t="s">
        <v>198</v>
      </c>
      <c r="D2744">
        <v>32</v>
      </c>
      <c r="E2744" s="1" t="s">
        <v>2180</v>
      </c>
      <c r="F2744">
        <v>20050418</v>
      </c>
      <c r="G2744">
        <v>31</v>
      </c>
      <c r="H2744">
        <v>104053</v>
      </c>
      <c r="I2744">
        <v>1</v>
      </c>
      <c r="J2744" s="1" t="s">
        <v>2156</v>
      </c>
      <c r="K2744" s="1" t="s">
        <v>92</v>
      </c>
      <c r="L2744" s="1" t="s">
        <v>2157</v>
      </c>
      <c r="M2744">
        <v>188</v>
      </c>
      <c r="N2744" s="1" t="s">
        <v>2164</v>
      </c>
      <c r="O2744">
        <v>22.6</v>
      </c>
      <c r="P2744">
        <v>103206</v>
      </c>
      <c r="Q2744">
        <v>6</v>
      </c>
      <c r="R2744" s="1" t="s">
        <v>2156</v>
      </c>
      <c r="S2744" s="1" t="s">
        <v>29</v>
      </c>
      <c r="T2744" s="1" t="s">
        <v>2157</v>
      </c>
      <c r="U2744">
        <v>175</v>
      </c>
      <c r="V2744" s="1" t="s">
        <v>2171</v>
      </c>
      <c r="W2744">
        <v>26.8</v>
      </c>
      <c r="X2744" s="1" t="s">
        <v>187</v>
      </c>
      <c r="Y2744">
        <v>3</v>
      </c>
      <c r="Z2744" s="1" t="s">
        <v>108</v>
      </c>
      <c r="AA2744">
        <v>71</v>
      </c>
      <c r="AB2744">
        <v>4</v>
      </c>
      <c r="AC2744">
        <v>0</v>
      </c>
      <c r="AD2744">
        <v>44</v>
      </c>
      <c r="AE2744">
        <v>28</v>
      </c>
      <c r="AF2744">
        <v>20</v>
      </c>
      <c r="AG2744">
        <v>13</v>
      </c>
      <c r="AH2744">
        <v>8</v>
      </c>
      <c r="AI2744">
        <v>0</v>
      </c>
      <c r="AJ2744">
        <v>0</v>
      </c>
      <c r="AK2744">
        <v>3</v>
      </c>
      <c r="AL2744">
        <v>3</v>
      </c>
      <c r="AM2744">
        <v>62</v>
      </c>
      <c r="AN2744">
        <v>33</v>
      </c>
      <c r="AO2744">
        <v>19</v>
      </c>
      <c r="AP2744">
        <v>12</v>
      </c>
      <c r="AQ2744">
        <v>8</v>
      </c>
      <c r="AR2744">
        <v>6</v>
      </c>
      <c r="AS2744">
        <v>10</v>
      </c>
      <c r="AT2744">
        <v>4</v>
      </c>
      <c r="AU2744">
        <v>3340</v>
      </c>
      <c r="AV2744">
        <v>30</v>
      </c>
      <c r="AW2744">
        <v>1045</v>
      </c>
    </row>
    <row r="2745" spans="1:49" x14ac:dyDescent="0.35">
      <c r="A2745" s="1" t="s">
        <v>1519</v>
      </c>
      <c r="B2745" s="1" t="s">
        <v>1520</v>
      </c>
      <c r="C2745" s="1" t="s">
        <v>259</v>
      </c>
      <c r="D2745">
        <v>32</v>
      </c>
      <c r="E2745" s="1" t="s">
        <v>2180</v>
      </c>
      <c r="F2745">
        <v>20050613</v>
      </c>
      <c r="G2745">
        <v>1</v>
      </c>
      <c r="H2745">
        <v>103344</v>
      </c>
      <c r="I2745">
        <v>1</v>
      </c>
      <c r="J2745" s="1" t="s">
        <v>2156</v>
      </c>
      <c r="K2745" s="1" t="s">
        <v>78</v>
      </c>
      <c r="L2745" s="1" t="s">
        <v>2157</v>
      </c>
      <c r="M2745">
        <v>193</v>
      </c>
      <c r="N2745" s="1" t="s">
        <v>2178</v>
      </c>
      <c r="O2745">
        <v>26.2</v>
      </c>
      <c r="P2745">
        <v>103812</v>
      </c>
      <c r="R2745" s="1" t="s">
        <v>2156</v>
      </c>
      <c r="S2745" s="1" t="s">
        <v>15</v>
      </c>
      <c r="T2745" s="1" t="s">
        <v>2157</v>
      </c>
      <c r="U2745">
        <v>198</v>
      </c>
      <c r="V2745" s="1" t="s">
        <v>2158</v>
      </c>
      <c r="W2745">
        <v>23.8</v>
      </c>
      <c r="X2745" s="1" t="s">
        <v>1521</v>
      </c>
      <c r="Y2745">
        <v>3</v>
      </c>
      <c r="Z2745" s="1" t="s">
        <v>64</v>
      </c>
      <c r="AA2745">
        <v>133</v>
      </c>
      <c r="AB2745">
        <v>19</v>
      </c>
      <c r="AC2745">
        <v>3</v>
      </c>
      <c r="AD2745">
        <v>109</v>
      </c>
      <c r="AE2745">
        <v>66</v>
      </c>
      <c r="AF2745">
        <v>46</v>
      </c>
      <c r="AG2745">
        <v>26</v>
      </c>
      <c r="AH2745">
        <v>16</v>
      </c>
      <c r="AI2745">
        <v>6</v>
      </c>
      <c r="AJ2745">
        <v>8</v>
      </c>
      <c r="AK2745">
        <v>10</v>
      </c>
      <c r="AL2745">
        <v>2</v>
      </c>
      <c r="AM2745">
        <v>116</v>
      </c>
      <c r="AN2745">
        <v>81</v>
      </c>
      <c r="AO2745">
        <v>57</v>
      </c>
      <c r="AP2745">
        <v>19</v>
      </c>
      <c r="AQ2745">
        <v>17</v>
      </c>
      <c r="AR2745">
        <v>8</v>
      </c>
      <c r="AS2745">
        <v>12</v>
      </c>
      <c r="AT2745">
        <v>17</v>
      </c>
      <c r="AU2745">
        <v>1435</v>
      </c>
      <c r="AV2745">
        <v>57</v>
      </c>
      <c r="AW2745">
        <v>670</v>
      </c>
    </row>
    <row r="2746" spans="1:49" x14ac:dyDescent="0.35">
      <c r="A2746" s="1" t="s">
        <v>1519</v>
      </c>
      <c r="B2746" s="1" t="s">
        <v>1520</v>
      </c>
      <c r="C2746" s="1" t="s">
        <v>259</v>
      </c>
      <c r="D2746">
        <v>32</v>
      </c>
      <c r="E2746" s="1" t="s">
        <v>2180</v>
      </c>
      <c r="F2746">
        <v>20050613</v>
      </c>
      <c r="G2746">
        <v>2</v>
      </c>
      <c r="H2746">
        <v>103333</v>
      </c>
      <c r="J2746" s="1" t="s">
        <v>2156</v>
      </c>
      <c r="K2746" s="1" t="s">
        <v>59</v>
      </c>
      <c r="L2746" s="1" t="s">
        <v>2157</v>
      </c>
      <c r="M2746">
        <v>208</v>
      </c>
      <c r="N2746" s="1" t="s">
        <v>2178</v>
      </c>
      <c r="O2746">
        <v>26.2</v>
      </c>
      <c r="P2746">
        <v>104214</v>
      </c>
      <c r="R2746" s="1" t="s">
        <v>2156</v>
      </c>
      <c r="S2746" s="1" t="s">
        <v>205</v>
      </c>
      <c r="T2746" s="1" t="s">
        <v>2157</v>
      </c>
      <c r="U2746">
        <v>185</v>
      </c>
      <c r="V2746" s="1" t="s">
        <v>2166</v>
      </c>
      <c r="W2746">
        <v>21.9</v>
      </c>
      <c r="X2746" s="1" t="s">
        <v>49</v>
      </c>
      <c r="Y2746">
        <v>3</v>
      </c>
      <c r="Z2746" s="1" t="s">
        <v>64</v>
      </c>
      <c r="AA2746">
        <v>60</v>
      </c>
      <c r="AB2746">
        <v>11</v>
      </c>
      <c r="AC2746">
        <v>3</v>
      </c>
      <c r="AD2746">
        <v>50</v>
      </c>
      <c r="AE2746">
        <v>30</v>
      </c>
      <c r="AF2746">
        <v>26</v>
      </c>
      <c r="AG2746">
        <v>15</v>
      </c>
      <c r="AH2746">
        <v>10</v>
      </c>
      <c r="AI2746">
        <v>1</v>
      </c>
      <c r="AJ2746">
        <v>1</v>
      </c>
      <c r="AK2746">
        <v>2</v>
      </c>
      <c r="AL2746">
        <v>2</v>
      </c>
      <c r="AM2746">
        <v>51</v>
      </c>
      <c r="AN2746">
        <v>31</v>
      </c>
      <c r="AO2746">
        <v>23</v>
      </c>
      <c r="AP2746">
        <v>11</v>
      </c>
      <c r="AQ2746">
        <v>10</v>
      </c>
      <c r="AR2746">
        <v>1</v>
      </c>
      <c r="AS2746">
        <v>3</v>
      </c>
      <c r="AT2746">
        <v>59</v>
      </c>
      <c r="AU2746">
        <v>655</v>
      </c>
      <c r="AV2746">
        <v>44</v>
      </c>
      <c r="AW2746">
        <v>814</v>
      </c>
    </row>
    <row r="2747" spans="1:49" x14ac:dyDescent="0.35">
      <c r="A2747" s="1" t="s">
        <v>1519</v>
      </c>
      <c r="B2747" s="1" t="s">
        <v>1520</v>
      </c>
      <c r="C2747" s="1" t="s">
        <v>259</v>
      </c>
      <c r="D2747">
        <v>32</v>
      </c>
      <c r="E2747" s="1" t="s">
        <v>2180</v>
      </c>
      <c r="F2747">
        <v>20050613</v>
      </c>
      <c r="G2747">
        <v>3</v>
      </c>
      <c r="H2747">
        <v>103971</v>
      </c>
      <c r="J2747" s="1" t="s">
        <v>2156</v>
      </c>
      <c r="K2747" s="1" t="s">
        <v>27</v>
      </c>
      <c r="L2747" s="1" t="s">
        <v>2157</v>
      </c>
      <c r="M2747">
        <v>180</v>
      </c>
      <c r="N2747" s="1" t="s">
        <v>2168</v>
      </c>
      <c r="O2747">
        <v>23.1</v>
      </c>
      <c r="P2747">
        <v>104792</v>
      </c>
      <c r="R2747" s="1" t="s">
        <v>2156</v>
      </c>
      <c r="S2747" s="1" t="s">
        <v>48</v>
      </c>
      <c r="T2747" s="1" t="s">
        <v>2157</v>
      </c>
      <c r="U2747">
        <v>193</v>
      </c>
      <c r="V2747" s="1" t="s">
        <v>2171</v>
      </c>
      <c r="W2747">
        <v>18.7</v>
      </c>
      <c r="X2747" s="1" t="s">
        <v>767</v>
      </c>
      <c r="Y2747">
        <v>3</v>
      </c>
      <c r="Z2747" s="1" t="s">
        <v>64</v>
      </c>
      <c r="AA2747">
        <v>92</v>
      </c>
      <c r="AB2747">
        <v>4</v>
      </c>
      <c r="AC2747">
        <v>2</v>
      </c>
      <c r="AD2747">
        <v>84</v>
      </c>
      <c r="AE2747">
        <v>42</v>
      </c>
      <c r="AF2747">
        <v>31</v>
      </c>
      <c r="AG2747">
        <v>19</v>
      </c>
      <c r="AH2747">
        <v>13</v>
      </c>
      <c r="AI2747">
        <v>2</v>
      </c>
      <c r="AJ2747">
        <v>5</v>
      </c>
      <c r="AK2747">
        <v>4</v>
      </c>
      <c r="AL2747">
        <v>2</v>
      </c>
      <c r="AM2747">
        <v>74</v>
      </c>
      <c r="AN2747">
        <v>45</v>
      </c>
      <c r="AO2747">
        <v>32</v>
      </c>
      <c r="AP2747">
        <v>12</v>
      </c>
      <c r="AQ2747">
        <v>12</v>
      </c>
      <c r="AR2747">
        <v>2</v>
      </c>
      <c r="AS2747">
        <v>6</v>
      </c>
      <c r="AT2747">
        <v>45</v>
      </c>
      <c r="AU2747">
        <v>812</v>
      </c>
      <c r="AV2747">
        <v>82</v>
      </c>
      <c r="AW2747">
        <v>505</v>
      </c>
    </row>
    <row r="2748" spans="1:49" x14ac:dyDescent="0.35">
      <c r="A2748" s="1" t="s">
        <v>1519</v>
      </c>
      <c r="B2748" s="1" t="s">
        <v>1520</v>
      </c>
      <c r="C2748" s="1" t="s">
        <v>259</v>
      </c>
      <c r="D2748">
        <v>32</v>
      </c>
      <c r="E2748" s="1" t="s">
        <v>2180</v>
      </c>
      <c r="F2748">
        <v>20050613</v>
      </c>
      <c r="G2748">
        <v>4</v>
      </c>
      <c r="H2748">
        <v>103694</v>
      </c>
      <c r="I2748">
        <v>7</v>
      </c>
      <c r="J2748" s="1" t="s">
        <v>2156</v>
      </c>
      <c r="K2748" s="1" t="s">
        <v>41</v>
      </c>
      <c r="L2748" s="1" t="s">
        <v>2157</v>
      </c>
      <c r="M2748">
        <v>168</v>
      </c>
      <c r="N2748" s="1" t="s">
        <v>2175</v>
      </c>
      <c r="O2748">
        <v>24.3</v>
      </c>
      <c r="P2748">
        <v>103240</v>
      </c>
      <c r="R2748" s="1" t="s">
        <v>2156</v>
      </c>
      <c r="S2748" s="1" t="s">
        <v>125</v>
      </c>
      <c r="T2748" s="1" t="s">
        <v>2157</v>
      </c>
      <c r="U2748">
        <v>180</v>
      </c>
      <c r="V2748" s="1" t="s">
        <v>2164</v>
      </c>
      <c r="W2748">
        <v>26.8</v>
      </c>
      <c r="X2748" s="1" t="s">
        <v>1522</v>
      </c>
      <c r="Y2748">
        <v>3</v>
      </c>
      <c r="Z2748" s="1" t="s">
        <v>64</v>
      </c>
      <c r="AA2748">
        <v>157</v>
      </c>
      <c r="AB2748">
        <v>3</v>
      </c>
      <c r="AC2748">
        <v>0</v>
      </c>
      <c r="AD2748">
        <v>126</v>
      </c>
      <c r="AE2748">
        <v>81</v>
      </c>
      <c r="AF2748">
        <v>63</v>
      </c>
      <c r="AG2748">
        <v>25</v>
      </c>
      <c r="AH2748">
        <v>18</v>
      </c>
      <c r="AI2748">
        <v>5</v>
      </c>
      <c r="AJ2748">
        <v>6</v>
      </c>
      <c r="AK2748">
        <v>26</v>
      </c>
      <c r="AL2748">
        <v>4</v>
      </c>
      <c r="AM2748">
        <v>135</v>
      </c>
      <c r="AN2748">
        <v>88</v>
      </c>
      <c r="AO2748">
        <v>69</v>
      </c>
      <c r="AP2748">
        <v>22</v>
      </c>
      <c r="AQ2748">
        <v>18</v>
      </c>
      <c r="AR2748">
        <v>8</v>
      </c>
      <c r="AS2748">
        <v>9</v>
      </c>
      <c r="AT2748">
        <v>36</v>
      </c>
      <c r="AU2748">
        <v>921</v>
      </c>
      <c r="AV2748">
        <v>71</v>
      </c>
      <c r="AW2748">
        <v>556</v>
      </c>
    </row>
    <row r="2749" spans="1:49" x14ac:dyDescent="0.35">
      <c r="A2749" s="1" t="s">
        <v>1519</v>
      </c>
      <c r="B2749" s="1" t="s">
        <v>1520</v>
      </c>
      <c r="C2749" s="1" t="s">
        <v>259</v>
      </c>
      <c r="D2749">
        <v>32</v>
      </c>
      <c r="E2749" s="1" t="s">
        <v>2180</v>
      </c>
      <c r="F2749">
        <v>20050613</v>
      </c>
      <c r="G2749">
        <v>5</v>
      </c>
      <c r="H2749">
        <v>103103</v>
      </c>
      <c r="I2749">
        <v>3</v>
      </c>
      <c r="J2749" s="1" t="s">
        <v>2156</v>
      </c>
      <c r="K2749" s="1" t="s">
        <v>90</v>
      </c>
      <c r="L2749" s="1" t="s">
        <v>2157</v>
      </c>
      <c r="M2749">
        <v>183</v>
      </c>
      <c r="N2749" s="1" t="s">
        <v>2168</v>
      </c>
      <c r="O2749">
        <v>27.4</v>
      </c>
      <c r="P2749">
        <v>104068</v>
      </c>
      <c r="R2749" s="1" t="s">
        <v>2156</v>
      </c>
      <c r="S2749" s="1" t="s">
        <v>72</v>
      </c>
      <c r="T2749" s="1" t="s">
        <v>2157</v>
      </c>
      <c r="U2749">
        <v>183</v>
      </c>
      <c r="V2749" s="1" t="s">
        <v>2164</v>
      </c>
      <c r="W2749">
        <v>22.6</v>
      </c>
      <c r="X2749" s="1" t="s">
        <v>55</v>
      </c>
      <c r="Y2749">
        <v>3</v>
      </c>
      <c r="Z2749" s="1" t="s">
        <v>64</v>
      </c>
      <c r="AA2749">
        <v>51</v>
      </c>
      <c r="AB2749">
        <v>4</v>
      </c>
      <c r="AC2749">
        <v>2</v>
      </c>
      <c r="AD2749">
        <v>56</v>
      </c>
      <c r="AE2749">
        <v>30</v>
      </c>
      <c r="AF2749">
        <v>25</v>
      </c>
      <c r="AG2749">
        <v>14</v>
      </c>
      <c r="AH2749">
        <v>9</v>
      </c>
      <c r="AI2749">
        <v>4</v>
      </c>
      <c r="AJ2749">
        <v>5</v>
      </c>
      <c r="AK2749">
        <v>2</v>
      </c>
      <c r="AL2749">
        <v>0</v>
      </c>
      <c r="AM2749">
        <v>45</v>
      </c>
      <c r="AN2749">
        <v>30</v>
      </c>
      <c r="AO2749">
        <v>16</v>
      </c>
      <c r="AP2749">
        <v>5</v>
      </c>
      <c r="AQ2749">
        <v>8</v>
      </c>
      <c r="AR2749">
        <v>1</v>
      </c>
      <c r="AS2749">
        <v>5</v>
      </c>
      <c r="AT2749">
        <v>24</v>
      </c>
      <c r="AU2749">
        <v>1246</v>
      </c>
      <c r="AV2749">
        <v>74</v>
      </c>
      <c r="AW2749">
        <v>550</v>
      </c>
    </row>
    <row r="2750" spans="1:49" x14ac:dyDescent="0.35">
      <c r="A2750" s="1" t="s">
        <v>1519</v>
      </c>
      <c r="B2750" s="1" t="s">
        <v>1520</v>
      </c>
      <c r="C2750" s="1" t="s">
        <v>259</v>
      </c>
      <c r="D2750">
        <v>32</v>
      </c>
      <c r="E2750" s="1" t="s">
        <v>2180</v>
      </c>
      <c r="F2750">
        <v>20050613</v>
      </c>
      <c r="G2750">
        <v>6</v>
      </c>
      <c r="H2750">
        <v>102202</v>
      </c>
      <c r="J2750" s="1" t="s">
        <v>2156</v>
      </c>
      <c r="K2750" s="1" t="s">
        <v>507</v>
      </c>
      <c r="L2750" s="1" t="s">
        <v>2172</v>
      </c>
      <c r="M2750">
        <v>190</v>
      </c>
      <c r="N2750" s="1" t="s">
        <v>2221</v>
      </c>
      <c r="O2750">
        <v>32.1</v>
      </c>
      <c r="P2750">
        <v>103468</v>
      </c>
      <c r="R2750" s="1" t="s">
        <v>2159</v>
      </c>
      <c r="S2750" s="1" t="s">
        <v>1523</v>
      </c>
      <c r="T2750" s="1" t="s">
        <v>2157</v>
      </c>
      <c r="U2750">
        <v>173</v>
      </c>
      <c r="V2750" s="1" t="s">
        <v>2276</v>
      </c>
      <c r="W2750">
        <v>25.5</v>
      </c>
      <c r="X2750" s="1" t="s">
        <v>1524</v>
      </c>
      <c r="Y2750">
        <v>3</v>
      </c>
      <c r="Z2750" s="1" t="s">
        <v>64</v>
      </c>
      <c r="AA2750">
        <v>161</v>
      </c>
      <c r="AB2750">
        <v>4</v>
      </c>
      <c r="AC2750">
        <v>5</v>
      </c>
      <c r="AD2750">
        <v>110</v>
      </c>
      <c r="AE2750">
        <v>68</v>
      </c>
      <c r="AF2750">
        <v>52</v>
      </c>
      <c r="AG2750">
        <v>22</v>
      </c>
      <c r="AH2750">
        <v>17</v>
      </c>
      <c r="AI2750">
        <v>7</v>
      </c>
      <c r="AJ2750">
        <v>10</v>
      </c>
      <c r="AK2750">
        <v>5</v>
      </c>
      <c r="AL2750">
        <v>5</v>
      </c>
      <c r="AM2750">
        <v>116</v>
      </c>
      <c r="AN2750">
        <v>73</v>
      </c>
      <c r="AO2750">
        <v>55</v>
      </c>
      <c r="AP2750">
        <v>23</v>
      </c>
      <c r="AQ2750">
        <v>17</v>
      </c>
      <c r="AR2750">
        <v>3</v>
      </c>
      <c r="AS2750">
        <v>5</v>
      </c>
      <c r="AT2750">
        <v>52</v>
      </c>
      <c r="AU2750">
        <v>705</v>
      </c>
      <c r="AV2750">
        <v>255</v>
      </c>
      <c r="AW2750">
        <v>144</v>
      </c>
    </row>
    <row r="2751" spans="1:49" x14ac:dyDescent="0.35">
      <c r="A2751" s="1" t="s">
        <v>1519</v>
      </c>
      <c r="B2751" s="1" t="s">
        <v>1520</v>
      </c>
      <c r="C2751" s="1" t="s">
        <v>259</v>
      </c>
      <c r="D2751">
        <v>32</v>
      </c>
      <c r="E2751" s="1" t="s">
        <v>2180</v>
      </c>
      <c r="F2751">
        <v>20050613</v>
      </c>
      <c r="G2751">
        <v>7</v>
      </c>
      <c r="H2751">
        <v>102703</v>
      </c>
      <c r="J2751" s="1" t="s">
        <v>2156</v>
      </c>
      <c r="K2751" s="1" t="s">
        <v>241</v>
      </c>
      <c r="L2751" s="1" t="s">
        <v>2157</v>
      </c>
      <c r="M2751">
        <v>180</v>
      </c>
      <c r="N2751" s="1" t="s">
        <v>2197</v>
      </c>
      <c r="O2751">
        <v>29.4</v>
      </c>
      <c r="P2751">
        <v>103252</v>
      </c>
      <c r="R2751" s="1" t="s">
        <v>2156</v>
      </c>
      <c r="S2751" s="1" t="s">
        <v>38</v>
      </c>
      <c r="T2751" s="1" t="s">
        <v>2157</v>
      </c>
      <c r="U2751">
        <v>175</v>
      </c>
      <c r="V2751" s="1" t="s">
        <v>2161</v>
      </c>
      <c r="W2751">
        <v>26.8</v>
      </c>
      <c r="X2751" s="1" t="s">
        <v>104</v>
      </c>
      <c r="Y2751">
        <v>3</v>
      </c>
      <c r="Z2751" s="1" t="s">
        <v>64</v>
      </c>
      <c r="AA2751">
        <v>106</v>
      </c>
      <c r="AB2751">
        <v>2</v>
      </c>
      <c r="AC2751">
        <v>1</v>
      </c>
      <c r="AD2751">
        <v>70</v>
      </c>
      <c r="AE2751">
        <v>50</v>
      </c>
      <c r="AF2751">
        <v>40</v>
      </c>
      <c r="AG2751">
        <v>13</v>
      </c>
      <c r="AH2751">
        <v>12</v>
      </c>
      <c r="AI2751">
        <v>3</v>
      </c>
      <c r="AJ2751">
        <v>4</v>
      </c>
      <c r="AK2751">
        <v>5</v>
      </c>
      <c r="AL2751">
        <v>0</v>
      </c>
      <c r="AM2751">
        <v>96</v>
      </c>
      <c r="AN2751">
        <v>45</v>
      </c>
      <c r="AO2751">
        <v>28</v>
      </c>
      <c r="AP2751">
        <v>28</v>
      </c>
      <c r="AQ2751">
        <v>12</v>
      </c>
      <c r="AR2751">
        <v>5</v>
      </c>
      <c r="AS2751">
        <v>7</v>
      </c>
      <c r="AT2751">
        <v>68</v>
      </c>
      <c r="AU2751">
        <v>573</v>
      </c>
      <c r="AV2751">
        <v>51</v>
      </c>
      <c r="AW2751">
        <v>712</v>
      </c>
    </row>
    <row r="2752" spans="1:49" x14ac:dyDescent="0.35">
      <c r="A2752" s="1" t="s">
        <v>1519</v>
      </c>
      <c r="B2752" s="1" t="s">
        <v>1520</v>
      </c>
      <c r="C2752" s="1" t="s">
        <v>259</v>
      </c>
      <c r="D2752">
        <v>32</v>
      </c>
      <c r="E2752" s="1" t="s">
        <v>2180</v>
      </c>
      <c r="F2752">
        <v>20050613</v>
      </c>
      <c r="G2752">
        <v>8</v>
      </c>
      <c r="H2752">
        <v>103018</v>
      </c>
      <c r="I2752">
        <v>8</v>
      </c>
      <c r="J2752" s="1" t="s">
        <v>2156</v>
      </c>
      <c r="K2752" s="1" t="s">
        <v>35</v>
      </c>
      <c r="L2752" s="1" t="s">
        <v>2157</v>
      </c>
      <c r="M2752">
        <v>196</v>
      </c>
      <c r="N2752" s="1" t="s">
        <v>2174</v>
      </c>
      <c r="O2752">
        <v>27.9</v>
      </c>
      <c r="P2752">
        <v>102227</v>
      </c>
      <c r="R2752" s="1" t="s">
        <v>2156</v>
      </c>
      <c r="S2752" s="1" t="s">
        <v>281</v>
      </c>
      <c r="T2752" s="1" t="s">
        <v>2157</v>
      </c>
      <c r="U2752">
        <v>180</v>
      </c>
      <c r="V2752" s="1" t="s">
        <v>2200</v>
      </c>
      <c r="W2752">
        <v>32</v>
      </c>
      <c r="X2752" s="1" t="s">
        <v>261</v>
      </c>
      <c r="Y2752">
        <v>3</v>
      </c>
      <c r="Z2752" s="1" t="s">
        <v>64</v>
      </c>
      <c r="AA2752">
        <v>51</v>
      </c>
      <c r="AB2752">
        <v>4</v>
      </c>
      <c r="AC2752">
        <v>3</v>
      </c>
      <c r="AD2752">
        <v>41</v>
      </c>
      <c r="AE2752">
        <v>24</v>
      </c>
      <c r="AF2752">
        <v>18</v>
      </c>
      <c r="AG2752">
        <v>10</v>
      </c>
      <c r="AH2752">
        <v>7</v>
      </c>
      <c r="AI2752">
        <v>0</v>
      </c>
      <c r="AJ2752">
        <v>1</v>
      </c>
      <c r="AK2752">
        <v>1</v>
      </c>
      <c r="AL2752">
        <v>0</v>
      </c>
      <c r="AM2752">
        <v>50</v>
      </c>
      <c r="AN2752">
        <v>36</v>
      </c>
      <c r="AO2752">
        <v>16</v>
      </c>
      <c r="AP2752">
        <v>3</v>
      </c>
      <c r="AQ2752">
        <v>7</v>
      </c>
      <c r="AR2752">
        <v>4</v>
      </c>
      <c r="AS2752">
        <v>10</v>
      </c>
      <c r="AT2752">
        <v>40</v>
      </c>
      <c r="AU2752">
        <v>880</v>
      </c>
      <c r="AV2752">
        <v>91</v>
      </c>
      <c r="AW2752">
        <v>421</v>
      </c>
    </row>
    <row r="2753" spans="1:49" x14ac:dyDescent="0.35">
      <c r="A2753" s="1" t="s">
        <v>1519</v>
      </c>
      <c r="B2753" s="1" t="s">
        <v>1520</v>
      </c>
      <c r="C2753" s="1" t="s">
        <v>259</v>
      </c>
      <c r="D2753">
        <v>32</v>
      </c>
      <c r="E2753" s="1" t="s">
        <v>2180</v>
      </c>
      <c r="F2753">
        <v>20050613</v>
      </c>
      <c r="G2753">
        <v>9</v>
      </c>
      <c r="H2753">
        <v>103387</v>
      </c>
      <c r="I2753">
        <v>6</v>
      </c>
      <c r="J2753" s="1" t="s">
        <v>2156</v>
      </c>
      <c r="K2753" s="1" t="s">
        <v>142</v>
      </c>
      <c r="L2753" s="1" t="s">
        <v>2157</v>
      </c>
      <c r="M2753">
        <v>185</v>
      </c>
      <c r="N2753" s="1" t="s">
        <v>2190</v>
      </c>
      <c r="O2753">
        <v>25.9</v>
      </c>
      <c r="P2753">
        <v>103754</v>
      </c>
      <c r="R2753" s="1" t="s">
        <v>2159</v>
      </c>
      <c r="S2753" s="1" t="s">
        <v>1525</v>
      </c>
      <c r="T2753" s="1" t="s">
        <v>2172</v>
      </c>
      <c r="U2753">
        <v>170</v>
      </c>
      <c r="V2753" s="1" t="s">
        <v>2163</v>
      </c>
      <c r="W2753">
        <v>24.1</v>
      </c>
      <c r="X2753" s="1" t="s">
        <v>153</v>
      </c>
      <c r="Y2753">
        <v>3</v>
      </c>
      <c r="Z2753" s="1" t="s">
        <v>64</v>
      </c>
      <c r="AA2753">
        <v>66</v>
      </c>
      <c r="AB2753">
        <v>6</v>
      </c>
      <c r="AC2753">
        <v>1</v>
      </c>
      <c r="AD2753">
        <v>51</v>
      </c>
      <c r="AE2753">
        <v>35</v>
      </c>
      <c r="AF2753">
        <v>28</v>
      </c>
      <c r="AG2753">
        <v>9</v>
      </c>
      <c r="AH2753">
        <v>9</v>
      </c>
      <c r="AI2753">
        <v>2</v>
      </c>
      <c r="AJ2753">
        <v>2</v>
      </c>
      <c r="AK2753">
        <v>0</v>
      </c>
      <c r="AL2753">
        <v>3</v>
      </c>
      <c r="AM2753">
        <v>57</v>
      </c>
      <c r="AN2753">
        <v>34</v>
      </c>
      <c r="AO2753">
        <v>22</v>
      </c>
      <c r="AP2753">
        <v>10</v>
      </c>
      <c r="AQ2753">
        <v>8</v>
      </c>
      <c r="AR2753">
        <v>5</v>
      </c>
      <c r="AS2753">
        <v>8</v>
      </c>
      <c r="AT2753">
        <v>37</v>
      </c>
      <c r="AU2753">
        <v>915</v>
      </c>
      <c r="AV2753">
        <v>212</v>
      </c>
      <c r="AW2753">
        <v>197</v>
      </c>
    </row>
    <row r="2754" spans="1:49" x14ac:dyDescent="0.35">
      <c r="A2754" s="1" t="s">
        <v>1519</v>
      </c>
      <c r="B2754" s="1" t="s">
        <v>1520</v>
      </c>
      <c r="C2754" s="1" t="s">
        <v>259</v>
      </c>
      <c r="D2754">
        <v>32</v>
      </c>
      <c r="E2754" s="1" t="s">
        <v>2180</v>
      </c>
      <c r="F2754">
        <v>20050613</v>
      </c>
      <c r="G2754">
        <v>10</v>
      </c>
      <c r="H2754">
        <v>102788</v>
      </c>
      <c r="J2754" s="1" t="s">
        <v>2159</v>
      </c>
      <c r="K2754" s="1" t="s">
        <v>1526</v>
      </c>
      <c r="L2754" s="1" t="s">
        <v>2157</v>
      </c>
      <c r="M2754">
        <v>198</v>
      </c>
      <c r="N2754" s="1" t="s">
        <v>2160</v>
      </c>
      <c r="O2754">
        <v>29</v>
      </c>
      <c r="P2754">
        <v>103672</v>
      </c>
      <c r="R2754" s="1" t="s">
        <v>2156</v>
      </c>
      <c r="S2754" s="1" t="s">
        <v>188</v>
      </c>
      <c r="T2754" s="1" t="s">
        <v>2172</v>
      </c>
      <c r="U2754">
        <v>175</v>
      </c>
      <c r="V2754" s="1" t="s">
        <v>2182</v>
      </c>
      <c r="W2754">
        <v>24.4</v>
      </c>
      <c r="X2754" s="1" t="s">
        <v>194</v>
      </c>
      <c r="Y2754">
        <v>3</v>
      </c>
      <c r="Z2754" s="1" t="s">
        <v>64</v>
      </c>
      <c r="AA2754">
        <v>51</v>
      </c>
      <c r="AB2754">
        <v>4</v>
      </c>
      <c r="AC2754">
        <v>1</v>
      </c>
      <c r="AD2754">
        <v>49</v>
      </c>
      <c r="AE2754">
        <v>39</v>
      </c>
      <c r="AF2754">
        <v>29</v>
      </c>
      <c r="AG2754">
        <v>5</v>
      </c>
      <c r="AH2754">
        <v>7</v>
      </c>
      <c r="AI2754">
        <v>1</v>
      </c>
      <c r="AJ2754">
        <v>1</v>
      </c>
      <c r="AK2754">
        <v>0</v>
      </c>
      <c r="AL2754">
        <v>5</v>
      </c>
      <c r="AM2754">
        <v>53</v>
      </c>
      <c r="AN2754">
        <v>29</v>
      </c>
      <c r="AO2754">
        <v>14</v>
      </c>
      <c r="AP2754">
        <v>9</v>
      </c>
      <c r="AQ2754">
        <v>8</v>
      </c>
      <c r="AR2754">
        <v>3</v>
      </c>
      <c r="AS2754">
        <v>8</v>
      </c>
      <c r="AT2754">
        <v>285</v>
      </c>
      <c r="AU2754">
        <v>124</v>
      </c>
      <c r="AV2754">
        <v>54</v>
      </c>
      <c r="AW2754">
        <v>695</v>
      </c>
    </row>
    <row r="2755" spans="1:49" x14ac:dyDescent="0.35">
      <c r="A2755" s="1" t="s">
        <v>1519</v>
      </c>
      <c r="B2755" s="1" t="s">
        <v>1520</v>
      </c>
      <c r="C2755" s="1" t="s">
        <v>259</v>
      </c>
      <c r="D2755">
        <v>32</v>
      </c>
      <c r="E2755" s="1" t="s">
        <v>2180</v>
      </c>
      <c r="F2755">
        <v>20050613</v>
      </c>
      <c r="G2755">
        <v>11</v>
      </c>
      <c r="H2755">
        <v>103730</v>
      </c>
      <c r="J2755" s="1" t="s">
        <v>2173</v>
      </c>
      <c r="K2755" s="1" t="s">
        <v>1223</v>
      </c>
      <c r="L2755" s="1" t="s">
        <v>2157</v>
      </c>
      <c r="M2755">
        <v>183</v>
      </c>
      <c r="N2755" s="1" t="s">
        <v>2163</v>
      </c>
      <c r="O2755">
        <v>24.2</v>
      </c>
      <c r="P2755">
        <v>103820</v>
      </c>
      <c r="R2755" s="1" t="s">
        <v>2173</v>
      </c>
      <c r="S2755" s="1" t="s">
        <v>269</v>
      </c>
      <c r="T2755" s="1" t="s">
        <v>2157</v>
      </c>
      <c r="U2755">
        <v>183</v>
      </c>
      <c r="V2755" s="1" t="s">
        <v>2163</v>
      </c>
      <c r="W2755">
        <v>23.8</v>
      </c>
      <c r="X2755" s="1" t="s">
        <v>55</v>
      </c>
      <c r="Y2755">
        <v>3</v>
      </c>
      <c r="Z2755" s="1" t="s">
        <v>64</v>
      </c>
      <c r="AA2755">
        <v>72</v>
      </c>
      <c r="AB2755">
        <v>3</v>
      </c>
      <c r="AC2755">
        <v>3</v>
      </c>
      <c r="AD2755">
        <v>45</v>
      </c>
      <c r="AE2755">
        <v>31</v>
      </c>
      <c r="AF2755">
        <v>21</v>
      </c>
      <c r="AG2755">
        <v>6</v>
      </c>
      <c r="AH2755">
        <v>8</v>
      </c>
      <c r="AI2755">
        <v>0</v>
      </c>
      <c r="AJ2755">
        <v>2</v>
      </c>
      <c r="AK2755">
        <v>0</v>
      </c>
      <c r="AL2755">
        <v>1</v>
      </c>
      <c r="AM2755">
        <v>83</v>
      </c>
      <c r="AN2755">
        <v>54</v>
      </c>
      <c r="AO2755">
        <v>27</v>
      </c>
      <c r="AP2755">
        <v>12</v>
      </c>
      <c r="AQ2755">
        <v>9</v>
      </c>
      <c r="AR2755">
        <v>12</v>
      </c>
      <c r="AS2755">
        <v>18</v>
      </c>
      <c r="AT2755">
        <v>274</v>
      </c>
      <c r="AU2755">
        <v>132</v>
      </c>
      <c r="AV2755">
        <v>221</v>
      </c>
      <c r="AW2755">
        <v>176</v>
      </c>
    </row>
    <row r="2756" spans="1:49" x14ac:dyDescent="0.35">
      <c r="A2756" s="1" t="s">
        <v>1519</v>
      </c>
      <c r="B2756" s="1" t="s">
        <v>1520</v>
      </c>
      <c r="C2756" s="1" t="s">
        <v>259</v>
      </c>
      <c r="D2756">
        <v>32</v>
      </c>
      <c r="E2756" s="1" t="s">
        <v>2180</v>
      </c>
      <c r="F2756">
        <v>20050613</v>
      </c>
      <c r="G2756">
        <v>12</v>
      </c>
      <c r="H2756">
        <v>104755</v>
      </c>
      <c r="I2756">
        <v>4</v>
      </c>
      <c r="J2756" s="1" t="s">
        <v>2156</v>
      </c>
      <c r="K2756" s="1" t="s">
        <v>276</v>
      </c>
      <c r="L2756" s="1" t="s">
        <v>2157</v>
      </c>
      <c r="M2756">
        <v>185</v>
      </c>
      <c r="N2756" s="1" t="s">
        <v>2171</v>
      </c>
      <c r="O2756">
        <v>18.899999999999999</v>
      </c>
      <c r="P2756">
        <v>102720</v>
      </c>
      <c r="R2756" s="1" t="s">
        <v>2156</v>
      </c>
      <c r="S2756" s="1" t="s">
        <v>16</v>
      </c>
      <c r="T2756" s="1" t="s">
        <v>2157</v>
      </c>
      <c r="U2756">
        <v>178</v>
      </c>
      <c r="V2756" s="1" t="s">
        <v>2160</v>
      </c>
      <c r="W2756">
        <v>29.3</v>
      </c>
      <c r="X2756" s="1" t="s">
        <v>1527</v>
      </c>
      <c r="Y2756">
        <v>3</v>
      </c>
      <c r="Z2756" s="1" t="s">
        <v>64</v>
      </c>
      <c r="AA2756">
        <v>68</v>
      </c>
      <c r="AB2756">
        <v>11</v>
      </c>
      <c r="AC2756">
        <v>1</v>
      </c>
      <c r="AD2756">
        <v>61</v>
      </c>
      <c r="AE2756">
        <v>41</v>
      </c>
      <c r="AF2756">
        <v>34</v>
      </c>
      <c r="AG2756">
        <v>12</v>
      </c>
      <c r="AH2756">
        <v>10</v>
      </c>
      <c r="AI2756">
        <v>1</v>
      </c>
      <c r="AJ2756">
        <v>1</v>
      </c>
      <c r="AK2756">
        <v>2</v>
      </c>
      <c r="AL2756">
        <v>1</v>
      </c>
      <c r="AM2756">
        <v>56</v>
      </c>
      <c r="AN2756">
        <v>37</v>
      </c>
      <c r="AO2756">
        <v>24</v>
      </c>
      <c r="AP2756">
        <v>13</v>
      </c>
      <c r="AQ2756">
        <v>10</v>
      </c>
      <c r="AR2756">
        <v>1</v>
      </c>
      <c r="AS2756">
        <v>3</v>
      </c>
      <c r="AT2756">
        <v>27</v>
      </c>
      <c r="AU2756">
        <v>1170</v>
      </c>
      <c r="AV2756">
        <v>61</v>
      </c>
      <c r="AW2756">
        <v>627</v>
      </c>
    </row>
    <row r="2757" spans="1:49" x14ac:dyDescent="0.35">
      <c r="A2757" s="1" t="s">
        <v>1519</v>
      </c>
      <c r="B2757" s="1" t="s">
        <v>1520</v>
      </c>
      <c r="C2757" s="1" t="s">
        <v>259</v>
      </c>
      <c r="D2757">
        <v>32</v>
      </c>
      <c r="E2757" s="1" t="s">
        <v>2180</v>
      </c>
      <c r="F2757">
        <v>20050613</v>
      </c>
      <c r="G2757">
        <v>13</v>
      </c>
      <c r="H2757">
        <v>103758</v>
      </c>
      <c r="I2757">
        <v>5</v>
      </c>
      <c r="J2757" s="1" t="s">
        <v>2156</v>
      </c>
      <c r="K2757" s="1" t="s">
        <v>23</v>
      </c>
      <c r="L2757" s="1" t="s">
        <v>2157</v>
      </c>
      <c r="M2757">
        <v>188</v>
      </c>
      <c r="N2757" s="1" t="s">
        <v>2164</v>
      </c>
      <c r="O2757">
        <v>24.1</v>
      </c>
      <c r="P2757">
        <v>102880</v>
      </c>
      <c r="R2757" s="1" t="s">
        <v>2156</v>
      </c>
      <c r="S2757" s="1" t="s">
        <v>358</v>
      </c>
      <c r="T2757" s="1" t="s">
        <v>2157</v>
      </c>
      <c r="U2757">
        <v>201</v>
      </c>
      <c r="V2757" s="1" t="s">
        <v>2169</v>
      </c>
      <c r="W2757">
        <v>28.6</v>
      </c>
      <c r="X2757" s="1" t="s">
        <v>225</v>
      </c>
      <c r="Y2757">
        <v>3</v>
      </c>
      <c r="Z2757" s="1" t="s">
        <v>64</v>
      </c>
      <c r="AA2757">
        <v>64</v>
      </c>
      <c r="AB2757">
        <v>5</v>
      </c>
      <c r="AC2757">
        <v>5</v>
      </c>
      <c r="AD2757">
        <v>49</v>
      </c>
      <c r="AE2757">
        <v>24</v>
      </c>
      <c r="AF2757">
        <v>20</v>
      </c>
      <c r="AG2757">
        <v>14</v>
      </c>
      <c r="AH2757">
        <v>9</v>
      </c>
      <c r="AI2757">
        <v>1</v>
      </c>
      <c r="AJ2757">
        <v>2</v>
      </c>
      <c r="AK2757">
        <v>1</v>
      </c>
      <c r="AL2757">
        <v>3</v>
      </c>
      <c r="AM2757">
        <v>62</v>
      </c>
      <c r="AN2757">
        <v>42</v>
      </c>
      <c r="AO2757">
        <v>25</v>
      </c>
      <c r="AP2757">
        <v>7</v>
      </c>
      <c r="AQ2757">
        <v>9</v>
      </c>
      <c r="AR2757">
        <v>4</v>
      </c>
      <c r="AS2757">
        <v>8</v>
      </c>
      <c r="AT2757">
        <v>30</v>
      </c>
      <c r="AU2757">
        <v>1095</v>
      </c>
      <c r="AV2757">
        <v>136</v>
      </c>
      <c r="AW2757">
        <v>321</v>
      </c>
    </row>
    <row r="2758" spans="1:49" x14ac:dyDescent="0.35">
      <c r="A2758" s="1" t="s">
        <v>1519</v>
      </c>
      <c r="B2758" s="1" t="s">
        <v>1520</v>
      </c>
      <c r="C2758" s="1" t="s">
        <v>259</v>
      </c>
      <c r="D2758">
        <v>32</v>
      </c>
      <c r="E2758" s="1" t="s">
        <v>2180</v>
      </c>
      <c r="F2758">
        <v>20050613</v>
      </c>
      <c r="G2758">
        <v>14</v>
      </c>
      <c r="H2758">
        <v>104224</v>
      </c>
      <c r="J2758" s="1" t="s">
        <v>2159</v>
      </c>
      <c r="K2758" s="1" t="s">
        <v>1528</v>
      </c>
      <c r="L2758" s="1" t="s">
        <v>2157</v>
      </c>
      <c r="M2758">
        <v>188</v>
      </c>
      <c r="N2758" s="1" t="s">
        <v>2164</v>
      </c>
      <c r="O2758">
        <v>21.8</v>
      </c>
      <c r="P2758">
        <v>104386</v>
      </c>
      <c r="R2758" s="1" t="s">
        <v>2156</v>
      </c>
      <c r="S2758" s="1" t="s">
        <v>277</v>
      </c>
      <c r="T2758" s="1" t="s">
        <v>2157</v>
      </c>
      <c r="U2758">
        <v>180</v>
      </c>
      <c r="V2758" s="1" t="s">
        <v>2199</v>
      </c>
      <c r="W2758">
        <v>20.9</v>
      </c>
      <c r="X2758" s="1" t="s">
        <v>1529</v>
      </c>
      <c r="Y2758">
        <v>3</v>
      </c>
      <c r="Z2758" s="1" t="s">
        <v>64</v>
      </c>
      <c r="AA2758">
        <v>116</v>
      </c>
      <c r="AB2758">
        <v>14</v>
      </c>
      <c r="AC2758">
        <v>5</v>
      </c>
      <c r="AD2758">
        <v>105</v>
      </c>
      <c r="AE2758">
        <v>70</v>
      </c>
      <c r="AF2758">
        <v>54</v>
      </c>
      <c r="AG2758">
        <v>18</v>
      </c>
      <c r="AH2758">
        <v>16</v>
      </c>
      <c r="AI2758">
        <v>6</v>
      </c>
      <c r="AJ2758">
        <v>9</v>
      </c>
      <c r="AK2758">
        <v>4</v>
      </c>
      <c r="AL2758">
        <v>4</v>
      </c>
      <c r="AM2758">
        <v>90</v>
      </c>
      <c r="AN2758">
        <v>60</v>
      </c>
      <c r="AO2758">
        <v>46</v>
      </c>
      <c r="AP2758">
        <v>17</v>
      </c>
      <c r="AQ2758">
        <v>16</v>
      </c>
      <c r="AR2758">
        <v>5</v>
      </c>
      <c r="AS2758">
        <v>8</v>
      </c>
      <c r="AT2758">
        <v>405</v>
      </c>
      <c r="AU2758">
        <v>72</v>
      </c>
      <c r="AV2758">
        <v>109</v>
      </c>
      <c r="AW2758">
        <v>386</v>
      </c>
    </row>
    <row r="2759" spans="1:49" x14ac:dyDescent="0.35">
      <c r="A2759" s="1" t="s">
        <v>1519</v>
      </c>
      <c r="B2759" s="1" t="s">
        <v>1520</v>
      </c>
      <c r="C2759" s="1" t="s">
        <v>259</v>
      </c>
      <c r="D2759">
        <v>32</v>
      </c>
      <c r="E2759" s="1" t="s">
        <v>2180</v>
      </c>
      <c r="F2759">
        <v>20050613</v>
      </c>
      <c r="G2759">
        <v>15</v>
      </c>
      <c r="H2759">
        <v>104607</v>
      </c>
      <c r="J2759" s="1" t="s">
        <v>2156</v>
      </c>
      <c r="K2759" s="1" t="s">
        <v>42</v>
      </c>
      <c r="L2759" s="1" t="s">
        <v>2157</v>
      </c>
      <c r="M2759">
        <v>196</v>
      </c>
      <c r="N2759" s="1" t="s">
        <v>2160</v>
      </c>
      <c r="O2759">
        <v>19.7</v>
      </c>
      <c r="P2759">
        <v>103490</v>
      </c>
      <c r="R2759" s="1" t="s">
        <v>2156</v>
      </c>
      <c r="S2759" s="1" t="s">
        <v>272</v>
      </c>
      <c r="T2759" s="1" t="s">
        <v>2157</v>
      </c>
      <c r="U2759">
        <v>183</v>
      </c>
      <c r="V2759" s="1" t="s">
        <v>2161</v>
      </c>
      <c r="W2759">
        <v>25.4</v>
      </c>
      <c r="X2759" s="1" t="s">
        <v>153</v>
      </c>
      <c r="Y2759">
        <v>3</v>
      </c>
      <c r="Z2759" s="1" t="s">
        <v>64</v>
      </c>
      <c r="AA2759">
        <v>49</v>
      </c>
      <c r="AB2759">
        <v>6</v>
      </c>
      <c r="AC2759">
        <v>0</v>
      </c>
      <c r="AD2759">
        <v>47</v>
      </c>
      <c r="AE2759">
        <v>34</v>
      </c>
      <c r="AF2759">
        <v>27</v>
      </c>
      <c r="AG2759">
        <v>9</v>
      </c>
      <c r="AH2759">
        <v>9</v>
      </c>
      <c r="AI2759">
        <v>0</v>
      </c>
      <c r="AJ2759">
        <v>0</v>
      </c>
      <c r="AK2759">
        <v>0</v>
      </c>
      <c r="AL2759">
        <v>3</v>
      </c>
      <c r="AM2759">
        <v>48</v>
      </c>
      <c r="AN2759">
        <v>25</v>
      </c>
      <c r="AO2759">
        <v>17</v>
      </c>
      <c r="AP2759">
        <v>9</v>
      </c>
      <c r="AQ2759">
        <v>8</v>
      </c>
      <c r="AR2759">
        <v>1</v>
      </c>
      <c r="AS2759">
        <v>4</v>
      </c>
      <c r="AT2759">
        <v>43</v>
      </c>
      <c r="AU2759">
        <v>816</v>
      </c>
      <c r="AV2759">
        <v>111</v>
      </c>
      <c r="AW2759">
        <v>379</v>
      </c>
    </row>
    <row r="2760" spans="1:49" x14ac:dyDescent="0.35">
      <c r="A2760" s="1" t="s">
        <v>1519</v>
      </c>
      <c r="B2760" s="1" t="s">
        <v>1520</v>
      </c>
      <c r="C2760" s="1" t="s">
        <v>259</v>
      </c>
      <c r="D2760">
        <v>32</v>
      </c>
      <c r="E2760" s="1" t="s">
        <v>2180</v>
      </c>
      <c r="F2760">
        <v>20050613</v>
      </c>
      <c r="G2760">
        <v>16</v>
      </c>
      <c r="H2760">
        <v>102563</v>
      </c>
      <c r="I2760">
        <v>2</v>
      </c>
      <c r="J2760" s="1" t="s">
        <v>2156</v>
      </c>
      <c r="K2760" s="1" t="s">
        <v>88</v>
      </c>
      <c r="L2760" s="1" t="s">
        <v>2157</v>
      </c>
      <c r="M2760">
        <v>180</v>
      </c>
      <c r="N2760" s="1" t="s">
        <v>2179</v>
      </c>
      <c r="O2760">
        <v>30.2</v>
      </c>
      <c r="P2760">
        <v>104098</v>
      </c>
      <c r="R2760" s="1" t="s">
        <v>2198</v>
      </c>
      <c r="S2760" s="1" t="s">
        <v>127</v>
      </c>
      <c r="T2760" s="1" t="s">
        <v>2157</v>
      </c>
      <c r="U2760">
        <v>185</v>
      </c>
      <c r="V2760" s="1" t="s">
        <v>2166</v>
      </c>
      <c r="W2760">
        <v>22.5</v>
      </c>
      <c r="X2760" s="1" t="s">
        <v>552</v>
      </c>
      <c r="Y2760">
        <v>3</v>
      </c>
      <c r="Z2760" s="1" t="s">
        <v>64</v>
      </c>
      <c r="AA2760">
        <v>68</v>
      </c>
      <c r="AB2760">
        <v>6</v>
      </c>
      <c r="AC2760">
        <v>1</v>
      </c>
      <c r="AD2760">
        <v>60</v>
      </c>
      <c r="AE2760">
        <v>40</v>
      </c>
      <c r="AF2760">
        <v>33</v>
      </c>
      <c r="AG2760">
        <v>10</v>
      </c>
      <c r="AH2760">
        <v>11</v>
      </c>
      <c r="AI2760">
        <v>1</v>
      </c>
      <c r="AJ2760">
        <v>3</v>
      </c>
      <c r="AK2760">
        <v>8</v>
      </c>
      <c r="AL2760">
        <v>7</v>
      </c>
      <c r="AM2760">
        <v>57</v>
      </c>
      <c r="AN2760">
        <v>34</v>
      </c>
      <c r="AO2760">
        <v>25</v>
      </c>
      <c r="AP2760">
        <v>8</v>
      </c>
      <c r="AQ2760">
        <v>10</v>
      </c>
      <c r="AR2760">
        <v>2</v>
      </c>
      <c r="AS2760">
        <v>5</v>
      </c>
      <c r="AT2760">
        <v>18</v>
      </c>
      <c r="AU2760">
        <v>1398</v>
      </c>
      <c r="AV2760">
        <v>153</v>
      </c>
      <c r="AW2760">
        <v>286</v>
      </c>
    </row>
    <row r="2761" spans="1:49" x14ac:dyDescent="0.35">
      <c r="A2761" s="1" t="s">
        <v>1519</v>
      </c>
      <c r="B2761" s="1" t="s">
        <v>1520</v>
      </c>
      <c r="C2761" s="1" t="s">
        <v>259</v>
      </c>
      <c r="D2761">
        <v>32</v>
      </c>
      <c r="E2761" s="1" t="s">
        <v>2180</v>
      </c>
      <c r="F2761">
        <v>20050613</v>
      </c>
      <c r="G2761">
        <v>17</v>
      </c>
      <c r="H2761">
        <v>103333</v>
      </c>
      <c r="J2761" s="1" t="s">
        <v>2156</v>
      </c>
      <c r="K2761" s="1" t="s">
        <v>59</v>
      </c>
      <c r="L2761" s="1" t="s">
        <v>2157</v>
      </c>
      <c r="M2761">
        <v>208</v>
      </c>
      <c r="N2761" s="1" t="s">
        <v>2178</v>
      </c>
      <c r="O2761">
        <v>26.2</v>
      </c>
      <c r="P2761">
        <v>103344</v>
      </c>
      <c r="Q2761">
        <v>1</v>
      </c>
      <c r="R2761" s="1" t="s">
        <v>2156</v>
      </c>
      <c r="S2761" s="1" t="s">
        <v>78</v>
      </c>
      <c r="T2761" s="1" t="s">
        <v>2157</v>
      </c>
      <c r="U2761">
        <v>193</v>
      </c>
      <c r="V2761" s="1" t="s">
        <v>2178</v>
      </c>
      <c r="W2761">
        <v>26.2</v>
      </c>
      <c r="X2761" s="1" t="s">
        <v>1530</v>
      </c>
      <c r="Y2761">
        <v>3</v>
      </c>
      <c r="Z2761" s="1" t="s">
        <v>94</v>
      </c>
      <c r="AA2761">
        <v>104</v>
      </c>
      <c r="AB2761">
        <v>27</v>
      </c>
      <c r="AC2761">
        <v>4</v>
      </c>
      <c r="AD2761">
        <v>82</v>
      </c>
      <c r="AE2761">
        <v>56</v>
      </c>
      <c r="AF2761">
        <v>48</v>
      </c>
      <c r="AG2761">
        <v>13</v>
      </c>
      <c r="AH2761">
        <v>14</v>
      </c>
      <c r="AI2761">
        <v>4</v>
      </c>
      <c r="AJ2761">
        <v>5</v>
      </c>
      <c r="AK2761">
        <v>0</v>
      </c>
      <c r="AL2761">
        <v>5</v>
      </c>
      <c r="AM2761">
        <v>94</v>
      </c>
      <c r="AN2761">
        <v>70</v>
      </c>
      <c r="AO2761">
        <v>45</v>
      </c>
      <c r="AP2761">
        <v>15</v>
      </c>
      <c r="AQ2761">
        <v>14</v>
      </c>
      <c r="AR2761">
        <v>5</v>
      </c>
      <c r="AS2761">
        <v>7</v>
      </c>
      <c r="AT2761">
        <v>59</v>
      </c>
      <c r="AU2761">
        <v>655</v>
      </c>
      <c r="AV2761">
        <v>17</v>
      </c>
      <c r="AW2761">
        <v>1435</v>
      </c>
    </row>
    <row r="2762" spans="1:49" x14ac:dyDescent="0.35">
      <c r="A2762" s="1" t="s">
        <v>1519</v>
      </c>
      <c r="B2762" s="1" t="s">
        <v>1520</v>
      </c>
      <c r="C2762" s="1" t="s">
        <v>259</v>
      </c>
      <c r="D2762">
        <v>32</v>
      </c>
      <c r="E2762" s="1" t="s">
        <v>2180</v>
      </c>
      <c r="F2762">
        <v>20050613</v>
      </c>
      <c r="G2762">
        <v>18</v>
      </c>
      <c r="H2762">
        <v>103694</v>
      </c>
      <c r="I2762">
        <v>7</v>
      </c>
      <c r="J2762" s="1" t="s">
        <v>2156</v>
      </c>
      <c r="K2762" s="1" t="s">
        <v>41</v>
      </c>
      <c r="L2762" s="1" t="s">
        <v>2157</v>
      </c>
      <c r="M2762">
        <v>168</v>
      </c>
      <c r="N2762" s="1" t="s">
        <v>2175</v>
      </c>
      <c r="O2762">
        <v>24.3</v>
      </c>
      <c r="P2762">
        <v>103971</v>
      </c>
      <c r="R2762" s="1" t="s">
        <v>2156</v>
      </c>
      <c r="S2762" s="1" t="s">
        <v>27</v>
      </c>
      <c r="T2762" s="1" t="s">
        <v>2157</v>
      </c>
      <c r="U2762">
        <v>180</v>
      </c>
      <c r="V2762" s="1" t="s">
        <v>2168</v>
      </c>
      <c r="W2762">
        <v>23.1</v>
      </c>
      <c r="X2762" s="1" t="s">
        <v>149</v>
      </c>
      <c r="Y2762">
        <v>3</v>
      </c>
      <c r="Z2762" s="1" t="s">
        <v>94</v>
      </c>
      <c r="AA2762">
        <v>74</v>
      </c>
      <c r="AB2762">
        <v>1</v>
      </c>
      <c r="AC2762">
        <v>0</v>
      </c>
      <c r="AD2762">
        <v>46</v>
      </c>
      <c r="AE2762">
        <v>26</v>
      </c>
      <c r="AF2762">
        <v>22</v>
      </c>
      <c r="AG2762">
        <v>12</v>
      </c>
      <c r="AH2762">
        <v>9</v>
      </c>
      <c r="AI2762">
        <v>2</v>
      </c>
      <c r="AJ2762">
        <v>3</v>
      </c>
      <c r="AK2762">
        <v>11</v>
      </c>
      <c r="AL2762">
        <v>4</v>
      </c>
      <c r="AM2762">
        <v>74</v>
      </c>
      <c r="AN2762">
        <v>41</v>
      </c>
      <c r="AO2762">
        <v>28</v>
      </c>
      <c r="AP2762">
        <v>12</v>
      </c>
      <c r="AQ2762">
        <v>10</v>
      </c>
      <c r="AR2762">
        <v>5</v>
      </c>
      <c r="AS2762">
        <v>9</v>
      </c>
      <c r="AT2762">
        <v>36</v>
      </c>
      <c r="AU2762">
        <v>921</v>
      </c>
      <c r="AV2762">
        <v>45</v>
      </c>
      <c r="AW2762">
        <v>812</v>
      </c>
    </row>
    <row r="2763" spans="1:49" x14ac:dyDescent="0.35">
      <c r="A2763" s="1" t="s">
        <v>1519</v>
      </c>
      <c r="B2763" s="1" t="s">
        <v>1520</v>
      </c>
      <c r="C2763" s="1" t="s">
        <v>259</v>
      </c>
      <c r="D2763">
        <v>32</v>
      </c>
      <c r="E2763" s="1" t="s">
        <v>2180</v>
      </c>
      <c r="F2763">
        <v>20050613</v>
      </c>
      <c r="G2763">
        <v>19</v>
      </c>
      <c r="H2763">
        <v>102202</v>
      </c>
      <c r="J2763" s="1" t="s">
        <v>2156</v>
      </c>
      <c r="K2763" s="1" t="s">
        <v>507</v>
      </c>
      <c r="L2763" s="1" t="s">
        <v>2172</v>
      </c>
      <c r="M2763">
        <v>190</v>
      </c>
      <c r="N2763" s="1" t="s">
        <v>2221</v>
      </c>
      <c r="O2763">
        <v>32.1</v>
      </c>
      <c r="P2763">
        <v>103103</v>
      </c>
      <c r="Q2763">
        <v>3</v>
      </c>
      <c r="R2763" s="1" t="s">
        <v>2156</v>
      </c>
      <c r="S2763" s="1" t="s">
        <v>90</v>
      </c>
      <c r="T2763" s="1" t="s">
        <v>2157</v>
      </c>
      <c r="U2763">
        <v>183</v>
      </c>
      <c r="V2763" s="1" t="s">
        <v>2168</v>
      </c>
      <c r="W2763">
        <v>27.4</v>
      </c>
      <c r="X2763" s="1" t="s">
        <v>49</v>
      </c>
      <c r="Y2763">
        <v>3</v>
      </c>
      <c r="Z2763" s="1" t="s">
        <v>94</v>
      </c>
      <c r="AA2763">
        <v>65</v>
      </c>
      <c r="AB2763">
        <v>5</v>
      </c>
      <c r="AC2763">
        <v>0</v>
      </c>
      <c r="AD2763">
        <v>52</v>
      </c>
      <c r="AE2763">
        <v>35</v>
      </c>
      <c r="AF2763">
        <v>28</v>
      </c>
      <c r="AG2763">
        <v>12</v>
      </c>
      <c r="AH2763">
        <v>10</v>
      </c>
      <c r="AI2763">
        <v>0</v>
      </c>
      <c r="AJ2763">
        <v>0</v>
      </c>
      <c r="AK2763">
        <v>3</v>
      </c>
      <c r="AL2763">
        <v>0</v>
      </c>
      <c r="AM2763">
        <v>57</v>
      </c>
      <c r="AN2763">
        <v>29</v>
      </c>
      <c r="AO2763">
        <v>22</v>
      </c>
      <c r="AP2763">
        <v>16</v>
      </c>
      <c r="AQ2763">
        <v>10</v>
      </c>
      <c r="AR2763">
        <v>1</v>
      </c>
      <c r="AS2763">
        <v>3</v>
      </c>
      <c r="AT2763">
        <v>52</v>
      </c>
      <c r="AU2763">
        <v>705</v>
      </c>
      <c r="AV2763">
        <v>24</v>
      </c>
      <c r="AW2763">
        <v>1246</v>
      </c>
    </row>
    <row r="2764" spans="1:49" x14ac:dyDescent="0.35">
      <c r="A2764" s="1" t="s">
        <v>1519</v>
      </c>
      <c r="B2764" s="1" t="s">
        <v>1520</v>
      </c>
      <c r="C2764" s="1" t="s">
        <v>259</v>
      </c>
      <c r="D2764">
        <v>32</v>
      </c>
      <c r="E2764" s="1" t="s">
        <v>2180</v>
      </c>
      <c r="F2764">
        <v>20050613</v>
      </c>
      <c r="G2764">
        <v>20</v>
      </c>
      <c r="H2764">
        <v>103018</v>
      </c>
      <c r="I2764">
        <v>8</v>
      </c>
      <c r="J2764" s="1" t="s">
        <v>2156</v>
      </c>
      <c r="K2764" s="1" t="s">
        <v>35</v>
      </c>
      <c r="L2764" s="1" t="s">
        <v>2157</v>
      </c>
      <c r="M2764">
        <v>196</v>
      </c>
      <c r="N2764" s="1" t="s">
        <v>2174</v>
      </c>
      <c r="O2764">
        <v>27.9</v>
      </c>
      <c r="P2764">
        <v>102703</v>
      </c>
      <c r="R2764" s="1" t="s">
        <v>2156</v>
      </c>
      <c r="S2764" s="1" t="s">
        <v>241</v>
      </c>
      <c r="T2764" s="1" t="s">
        <v>2157</v>
      </c>
      <c r="U2764">
        <v>180</v>
      </c>
      <c r="V2764" s="1" t="s">
        <v>2197</v>
      </c>
      <c r="W2764">
        <v>29.4</v>
      </c>
      <c r="X2764" s="1" t="s">
        <v>17</v>
      </c>
      <c r="Y2764">
        <v>3</v>
      </c>
      <c r="Z2764" s="1" t="s">
        <v>94</v>
      </c>
      <c r="AT2764">
        <v>40</v>
      </c>
      <c r="AU2764">
        <v>880</v>
      </c>
      <c r="AV2764">
        <v>68</v>
      </c>
      <c r="AW2764">
        <v>573</v>
      </c>
    </row>
    <row r="2765" spans="1:49" x14ac:dyDescent="0.35">
      <c r="A2765" s="1" t="s">
        <v>1519</v>
      </c>
      <c r="B2765" s="1" t="s">
        <v>1520</v>
      </c>
      <c r="C2765" s="1" t="s">
        <v>259</v>
      </c>
      <c r="D2765">
        <v>32</v>
      </c>
      <c r="E2765" s="1" t="s">
        <v>2180</v>
      </c>
      <c r="F2765">
        <v>20050613</v>
      </c>
      <c r="G2765">
        <v>21</v>
      </c>
      <c r="H2765">
        <v>103387</v>
      </c>
      <c r="I2765">
        <v>6</v>
      </c>
      <c r="J2765" s="1" t="s">
        <v>2156</v>
      </c>
      <c r="K2765" s="1" t="s">
        <v>142</v>
      </c>
      <c r="L2765" s="1" t="s">
        <v>2157</v>
      </c>
      <c r="M2765">
        <v>185</v>
      </c>
      <c r="N2765" s="1" t="s">
        <v>2190</v>
      </c>
      <c r="O2765">
        <v>25.9</v>
      </c>
      <c r="P2765">
        <v>102788</v>
      </c>
      <c r="R2765" s="1" t="s">
        <v>2159</v>
      </c>
      <c r="S2765" s="1" t="s">
        <v>1526</v>
      </c>
      <c r="T2765" s="1" t="s">
        <v>2157</v>
      </c>
      <c r="U2765">
        <v>198</v>
      </c>
      <c r="V2765" s="1" t="s">
        <v>2160</v>
      </c>
      <c r="W2765">
        <v>29</v>
      </c>
      <c r="X2765" s="1" t="s">
        <v>536</v>
      </c>
      <c r="Y2765">
        <v>3</v>
      </c>
      <c r="Z2765" s="1" t="s">
        <v>94</v>
      </c>
      <c r="AA2765">
        <v>111</v>
      </c>
      <c r="AB2765">
        <v>7</v>
      </c>
      <c r="AC2765">
        <v>3</v>
      </c>
      <c r="AD2765">
        <v>88</v>
      </c>
      <c r="AE2765">
        <v>44</v>
      </c>
      <c r="AF2765">
        <v>33</v>
      </c>
      <c r="AG2765">
        <v>19</v>
      </c>
      <c r="AH2765">
        <v>12</v>
      </c>
      <c r="AI2765">
        <v>6</v>
      </c>
      <c r="AJ2765">
        <v>10</v>
      </c>
      <c r="AK2765">
        <v>5</v>
      </c>
      <c r="AL2765">
        <v>4</v>
      </c>
      <c r="AM2765">
        <v>84</v>
      </c>
      <c r="AN2765">
        <v>48</v>
      </c>
      <c r="AO2765">
        <v>28</v>
      </c>
      <c r="AP2765">
        <v>18</v>
      </c>
      <c r="AQ2765">
        <v>12</v>
      </c>
      <c r="AR2765">
        <v>4</v>
      </c>
      <c r="AS2765">
        <v>8</v>
      </c>
      <c r="AT2765">
        <v>37</v>
      </c>
      <c r="AU2765">
        <v>915</v>
      </c>
      <c r="AV2765">
        <v>285</v>
      </c>
      <c r="AW2765">
        <v>124</v>
      </c>
    </row>
    <row r="2766" spans="1:49" x14ac:dyDescent="0.35">
      <c r="A2766" s="1" t="s">
        <v>1519</v>
      </c>
      <c r="B2766" s="1" t="s">
        <v>1520</v>
      </c>
      <c r="C2766" s="1" t="s">
        <v>259</v>
      </c>
      <c r="D2766">
        <v>32</v>
      </c>
      <c r="E2766" s="1" t="s">
        <v>2180</v>
      </c>
      <c r="F2766">
        <v>20050613</v>
      </c>
      <c r="G2766">
        <v>22</v>
      </c>
      <c r="H2766">
        <v>104755</v>
      </c>
      <c r="I2766">
        <v>4</v>
      </c>
      <c r="J2766" s="1" t="s">
        <v>2156</v>
      </c>
      <c r="K2766" s="1" t="s">
        <v>276</v>
      </c>
      <c r="L2766" s="1" t="s">
        <v>2157</v>
      </c>
      <c r="M2766">
        <v>185</v>
      </c>
      <c r="N2766" s="1" t="s">
        <v>2171</v>
      </c>
      <c r="O2766">
        <v>18.899999999999999</v>
      </c>
      <c r="P2766">
        <v>103730</v>
      </c>
      <c r="R2766" s="1" t="s">
        <v>2173</v>
      </c>
      <c r="S2766" s="1" t="s">
        <v>1223</v>
      </c>
      <c r="T2766" s="1" t="s">
        <v>2157</v>
      </c>
      <c r="U2766">
        <v>183</v>
      </c>
      <c r="V2766" s="1" t="s">
        <v>2163</v>
      </c>
      <c r="W2766">
        <v>24.2</v>
      </c>
      <c r="X2766" s="1" t="s">
        <v>71</v>
      </c>
      <c r="Y2766">
        <v>3</v>
      </c>
      <c r="Z2766" s="1" t="s">
        <v>94</v>
      </c>
      <c r="AA2766">
        <v>63</v>
      </c>
      <c r="AB2766">
        <v>0</v>
      </c>
      <c r="AC2766">
        <v>2</v>
      </c>
      <c r="AD2766">
        <v>48</v>
      </c>
      <c r="AE2766">
        <v>25</v>
      </c>
      <c r="AF2766">
        <v>20</v>
      </c>
      <c r="AG2766">
        <v>15</v>
      </c>
      <c r="AH2766">
        <v>9</v>
      </c>
      <c r="AI2766">
        <v>1</v>
      </c>
      <c r="AJ2766">
        <v>2</v>
      </c>
      <c r="AK2766">
        <v>1</v>
      </c>
      <c r="AL2766">
        <v>5</v>
      </c>
      <c r="AM2766">
        <v>57</v>
      </c>
      <c r="AN2766">
        <v>36</v>
      </c>
      <c r="AO2766">
        <v>22</v>
      </c>
      <c r="AP2766">
        <v>7</v>
      </c>
      <c r="AQ2766">
        <v>8</v>
      </c>
      <c r="AR2766">
        <v>11</v>
      </c>
      <c r="AS2766">
        <v>15</v>
      </c>
      <c r="AT2766">
        <v>27</v>
      </c>
      <c r="AU2766">
        <v>1170</v>
      </c>
      <c r="AV2766">
        <v>274</v>
      </c>
      <c r="AW2766">
        <v>132</v>
      </c>
    </row>
    <row r="2767" spans="1:49" x14ac:dyDescent="0.35">
      <c r="A2767" s="1" t="s">
        <v>1519</v>
      </c>
      <c r="B2767" s="1" t="s">
        <v>1520</v>
      </c>
      <c r="C2767" s="1" t="s">
        <v>259</v>
      </c>
      <c r="D2767">
        <v>32</v>
      </c>
      <c r="E2767" s="1" t="s">
        <v>2180</v>
      </c>
      <c r="F2767">
        <v>20050613</v>
      </c>
      <c r="G2767">
        <v>23</v>
      </c>
      <c r="H2767">
        <v>103758</v>
      </c>
      <c r="I2767">
        <v>5</v>
      </c>
      <c r="J2767" s="1" t="s">
        <v>2156</v>
      </c>
      <c r="K2767" s="1" t="s">
        <v>23</v>
      </c>
      <c r="L2767" s="1" t="s">
        <v>2157</v>
      </c>
      <c r="M2767">
        <v>188</v>
      </c>
      <c r="N2767" s="1" t="s">
        <v>2164</v>
      </c>
      <c r="O2767">
        <v>24.1</v>
      </c>
      <c r="P2767">
        <v>104224</v>
      </c>
      <c r="R2767" s="1" t="s">
        <v>2159</v>
      </c>
      <c r="S2767" s="1" t="s">
        <v>1528</v>
      </c>
      <c r="T2767" s="1" t="s">
        <v>2157</v>
      </c>
      <c r="U2767">
        <v>188</v>
      </c>
      <c r="V2767" s="1" t="s">
        <v>2164</v>
      </c>
      <c r="W2767">
        <v>21.8</v>
      </c>
      <c r="X2767" s="1" t="s">
        <v>83</v>
      </c>
      <c r="Y2767">
        <v>3</v>
      </c>
      <c r="Z2767" s="1" t="s">
        <v>94</v>
      </c>
      <c r="AA2767">
        <v>82</v>
      </c>
      <c r="AB2767">
        <v>10</v>
      </c>
      <c r="AC2767">
        <v>5</v>
      </c>
      <c r="AD2767">
        <v>76</v>
      </c>
      <c r="AE2767">
        <v>51</v>
      </c>
      <c r="AF2767">
        <v>40</v>
      </c>
      <c r="AG2767">
        <v>13</v>
      </c>
      <c r="AH2767">
        <v>13</v>
      </c>
      <c r="AI2767">
        <v>1</v>
      </c>
      <c r="AJ2767">
        <v>3</v>
      </c>
      <c r="AK2767">
        <v>7</v>
      </c>
      <c r="AL2767">
        <v>4</v>
      </c>
      <c r="AM2767">
        <v>69</v>
      </c>
      <c r="AN2767">
        <v>41</v>
      </c>
      <c r="AO2767">
        <v>29</v>
      </c>
      <c r="AP2767">
        <v>16</v>
      </c>
      <c r="AQ2767">
        <v>12</v>
      </c>
      <c r="AR2767">
        <v>4</v>
      </c>
      <c r="AS2767">
        <v>6</v>
      </c>
      <c r="AT2767">
        <v>30</v>
      </c>
      <c r="AU2767">
        <v>1095</v>
      </c>
      <c r="AV2767">
        <v>405</v>
      </c>
      <c r="AW2767">
        <v>72</v>
      </c>
    </row>
    <row r="2768" spans="1:49" x14ac:dyDescent="0.35">
      <c r="A2768" s="1" t="s">
        <v>1519</v>
      </c>
      <c r="B2768" s="1" t="s">
        <v>1520</v>
      </c>
      <c r="C2768" s="1" t="s">
        <v>259</v>
      </c>
      <c r="D2768">
        <v>32</v>
      </c>
      <c r="E2768" s="1" t="s">
        <v>2180</v>
      </c>
      <c r="F2768">
        <v>20050613</v>
      </c>
      <c r="G2768">
        <v>24</v>
      </c>
      <c r="H2768">
        <v>102563</v>
      </c>
      <c r="I2768">
        <v>2</v>
      </c>
      <c r="J2768" s="1" t="s">
        <v>2156</v>
      </c>
      <c r="K2768" s="1" t="s">
        <v>88</v>
      </c>
      <c r="L2768" s="1" t="s">
        <v>2157</v>
      </c>
      <c r="M2768">
        <v>180</v>
      </c>
      <c r="N2768" s="1" t="s">
        <v>2179</v>
      </c>
      <c r="O2768">
        <v>30.2</v>
      </c>
      <c r="P2768">
        <v>104607</v>
      </c>
      <c r="R2768" s="1" t="s">
        <v>2156</v>
      </c>
      <c r="S2768" s="1" t="s">
        <v>42</v>
      </c>
      <c r="T2768" s="1" t="s">
        <v>2157</v>
      </c>
      <c r="U2768">
        <v>196</v>
      </c>
      <c r="V2768" s="1" t="s">
        <v>2160</v>
      </c>
      <c r="W2768">
        <v>19.7</v>
      </c>
      <c r="X2768" s="1" t="s">
        <v>1405</v>
      </c>
      <c r="Y2768">
        <v>3</v>
      </c>
      <c r="Z2768" s="1" t="s">
        <v>94</v>
      </c>
      <c r="AA2768">
        <v>98</v>
      </c>
      <c r="AB2768">
        <v>15</v>
      </c>
      <c r="AC2768">
        <v>1</v>
      </c>
      <c r="AD2768">
        <v>86</v>
      </c>
      <c r="AE2768">
        <v>56</v>
      </c>
      <c r="AF2768">
        <v>46</v>
      </c>
      <c r="AG2768">
        <v>19</v>
      </c>
      <c r="AH2768">
        <v>12</v>
      </c>
      <c r="AI2768">
        <v>2</v>
      </c>
      <c r="AJ2768">
        <v>2</v>
      </c>
      <c r="AK2768">
        <v>13</v>
      </c>
      <c r="AL2768">
        <v>3</v>
      </c>
      <c r="AM2768">
        <v>75</v>
      </c>
      <c r="AN2768">
        <v>48</v>
      </c>
      <c r="AO2768">
        <v>41</v>
      </c>
      <c r="AP2768">
        <v>18</v>
      </c>
      <c r="AQ2768">
        <v>12</v>
      </c>
      <c r="AR2768">
        <v>0</v>
      </c>
      <c r="AS2768">
        <v>0</v>
      </c>
      <c r="AT2768">
        <v>18</v>
      </c>
      <c r="AU2768">
        <v>1398</v>
      </c>
      <c r="AV2768">
        <v>43</v>
      </c>
      <c r="AW2768">
        <v>816</v>
      </c>
    </row>
    <row r="2769" spans="1:49" x14ac:dyDescent="0.35">
      <c r="A2769" s="1" t="s">
        <v>1519</v>
      </c>
      <c r="B2769" s="1" t="s">
        <v>1520</v>
      </c>
      <c r="C2769" s="1" t="s">
        <v>259</v>
      </c>
      <c r="D2769">
        <v>32</v>
      </c>
      <c r="E2769" s="1" t="s">
        <v>2180</v>
      </c>
      <c r="F2769">
        <v>20050613</v>
      </c>
      <c r="G2769">
        <v>25</v>
      </c>
      <c r="H2769">
        <v>103694</v>
      </c>
      <c r="I2769">
        <v>7</v>
      </c>
      <c r="J2769" s="1" t="s">
        <v>2156</v>
      </c>
      <c r="K2769" s="1" t="s">
        <v>41</v>
      </c>
      <c r="L2769" s="1" t="s">
        <v>2157</v>
      </c>
      <c r="M2769">
        <v>168</v>
      </c>
      <c r="N2769" s="1" t="s">
        <v>2175</v>
      </c>
      <c r="O2769">
        <v>24.3</v>
      </c>
      <c r="P2769">
        <v>103333</v>
      </c>
      <c r="R2769" s="1" t="s">
        <v>2156</v>
      </c>
      <c r="S2769" s="1" t="s">
        <v>59</v>
      </c>
      <c r="T2769" s="1" t="s">
        <v>2157</v>
      </c>
      <c r="U2769">
        <v>208</v>
      </c>
      <c r="V2769" s="1" t="s">
        <v>2178</v>
      </c>
      <c r="W2769">
        <v>26.2</v>
      </c>
      <c r="X2769" s="1" t="s">
        <v>1531</v>
      </c>
      <c r="Y2769">
        <v>3</v>
      </c>
      <c r="Z2769" s="1" t="s">
        <v>101</v>
      </c>
      <c r="AA2769">
        <v>131</v>
      </c>
      <c r="AB2769">
        <v>2</v>
      </c>
      <c r="AC2769">
        <v>3</v>
      </c>
      <c r="AD2769">
        <v>94</v>
      </c>
      <c r="AE2769">
        <v>62</v>
      </c>
      <c r="AF2769">
        <v>54</v>
      </c>
      <c r="AG2769">
        <v>20</v>
      </c>
      <c r="AH2769">
        <v>17</v>
      </c>
      <c r="AI2769">
        <v>1</v>
      </c>
      <c r="AJ2769">
        <v>1</v>
      </c>
      <c r="AK2769">
        <v>26</v>
      </c>
      <c r="AL2769">
        <v>9</v>
      </c>
      <c r="AM2769">
        <v>108</v>
      </c>
      <c r="AN2769">
        <v>68</v>
      </c>
      <c r="AO2769">
        <v>57</v>
      </c>
      <c r="AP2769">
        <v>18</v>
      </c>
      <c r="AQ2769">
        <v>17</v>
      </c>
      <c r="AR2769">
        <v>4</v>
      </c>
      <c r="AS2769">
        <v>5</v>
      </c>
      <c r="AT2769">
        <v>36</v>
      </c>
      <c r="AU2769">
        <v>921</v>
      </c>
      <c r="AV2769">
        <v>59</v>
      </c>
      <c r="AW2769">
        <v>655</v>
      </c>
    </row>
    <row r="2770" spans="1:49" x14ac:dyDescent="0.35">
      <c r="A2770" s="1" t="s">
        <v>1519</v>
      </c>
      <c r="B2770" s="1" t="s">
        <v>1520</v>
      </c>
      <c r="C2770" s="1" t="s">
        <v>259</v>
      </c>
      <c r="D2770">
        <v>32</v>
      </c>
      <c r="E2770" s="1" t="s">
        <v>2180</v>
      </c>
      <c r="F2770">
        <v>20050613</v>
      </c>
      <c r="G2770">
        <v>26</v>
      </c>
      <c r="H2770">
        <v>103018</v>
      </c>
      <c r="I2770">
        <v>8</v>
      </c>
      <c r="J2770" s="1" t="s">
        <v>2156</v>
      </c>
      <c r="K2770" s="1" t="s">
        <v>35</v>
      </c>
      <c r="L2770" s="1" t="s">
        <v>2157</v>
      </c>
      <c r="M2770">
        <v>196</v>
      </c>
      <c r="N2770" s="1" t="s">
        <v>2174</v>
      </c>
      <c r="O2770">
        <v>27.9</v>
      </c>
      <c r="P2770">
        <v>102202</v>
      </c>
      <c r="R2770" s="1" t="s">
        <v>2156</v>
      </c>
      <c r="S2770" s="1" t="s">
        <v>507</v>
      </c>
      <c r="T2770" s="1" t="s">
        <v>2172</v>
      </c>
      <c r="U2770">
        <v>190</v>
      </c>
      <c r="V2770" s="1" t="s">
        <v>2221</v>
      </c>
      <c r="W2770">
        <v>32.1</v>
      </c>
      <c r="X2770" s="1" t="s">
        <v>155</v>
      </c>
      <c r="Y2770">
        <v>3</v>
      </c>
      <c r="Z2770" s="1" t="s">
        <v>101</v>
      </c>
      <c r="AA2770">
        <v>99</v>
      </c>
      <c r="AB2770">
        <v>7</v>
      </c>
      <c r="AC2770">
        <v>4</v>
      </c>
      <c r="AD2770">
        <v>79</v>
      </c>
      <c r="AE2770">
        <v>58</v>
      </c>
      <c r="AF2770">
        <v>46</v>
      </c>
      <c r="AG2770">
        <v>11</v>
      </c>
      <c r="AH2770">
        <v>11</v>
      </c>
      <c r="AI2770">
        <v>4</v>
      </c>
      <c r="AJ2770">
        <v>4</v>
      </c>
      <c r="AK2770">
        <v>6</v>
      </c>
      <c r="AL2770">
        <v>2</v>
      </c>
      <c r="AM2770">
        <v>69</v>
      </c>
      <c r="AN2770">
        <v>43</v>
      </c>
      <c r="AO2770">
        <v>29</v>
      </c>
      <c r="AP2770">
        <v>17</v>
      </c>
      <c r="AQ2770">
        <v>11</v>
      </c>
      <c r="AR2770">
        <v>3</v>
      </c>
      <c r="AS2770">
        <v>4</v>
      </c>
      <c r="AT2770">
        <v>40</v>
      </c>
      <c r="AU2770">
        <v>880</v>
      </c>
      <c r="AV2770">
        <v>52</v>
      </c>
      <c r="AW2770">
        <v>705</v>
      </c>
    </row>
    <row r="2771" spans="1:49" x14ac:dyDescent="0.35">
      <c r="A2771" s="1" t="s">
        <v>1519</v>
      </c>
      <c r="B2771" s="1" t="s">
        <v>1520</v>
      </c>
      <c r="C2771" s="1" t="s">
        <v>259</v>
      </c>
      <c r="D2771">
        <v>32</v>
      </c>
      <c r="E2771" s="1" t="s">
        <v>2180</v>
      </c>
      <c r="F2771">
        <v>20050613</v>
      </c>
      <c r="G2771">
        <v>27</v>
      </c>
      <c r="H2771">
        <v>104755</v>
      </c>
      <c r="I2771">
        <v>4</v>
      </c>
      <c r="J2771" s="1" t="s">
        <v>2156</v>
      </c>
      <c r="K2771" s="1" t="s">
        <v>276</v>
      </c>
      <c r="L2771" s="1" t="s">
        <v>2157</v>
      </c>
      <c r="M2771">
        <v>185</v>
      </c>
      <c r="N2771" s="1" t="s">
        <v>2171</v>
      </c>
      <c r="O2771">
        <v>18.899999999999999</v>
      </c>
      <c r="P2771">
        <v>103387</v>
      </c>
      <c r="Q2771">
        <v>6</v>
      </c>
      <c r="R2771" s="1" t="s">
        <v>2156</v>
      </c>
      <c r="S2771" s="1" t="s">
        <v>142</v>
      </c>
      <c r="T2771" s="1" t="s">
        <v>2157</v>
      </c>
      <c r="U2771">
        <v>185</v>
      </c>
      <c r="V2771" s="1" t="s">
        <v>2190</v>
      </c>
      <c r="W2771">
        <v>25.9</v>
      </c>
      <c r="X2771" s="1" t="s">
        <v>846</v>
      </c>
      <c r="Y2771">
        <v>3</v>
      </c>
      <c r="Z2771" s="1" t="s">
        <v>101</v>
      </c>
      <c r="AA2771">
        <v>94</v>
      </c>
      <c r="AB2771">
        <v>5</v>
      </c>
      <c r="AC2771">
        <v>4</v>
      </c>
      <c r="AD2771">
        <v>75</v>
      </c>
      <c r="AE2771">
        <v>47</v>
      </c>
      <c r="AF2771">
        <v>35</v>
      </c>
      <c r="AG2771">
        <v>17</v>
      </c>
      <c r="AH2771">
        <v>12</v>
      </c>
      <c r="AI2771">
        <v>2</v>
      </c>
      <c r="AJ2771">
        <v>3</v>
      </c>
      <c r="AK2771">
        <v>3</v>
      </c>
      <c r="AL2771">
        <v>3</v>
      </c>
      <c r="AM2771">
        <v>79</v>
      </c>
      <c r="AN2771">
        <v>54</v>
      </c>
      <c r="AO2771">
        <v>33</v>
      </c>
      <c r="AP2771">
        <v>10</v>
      </c>
      <c r="AQ2771">
        <v>13</v>
      </c>
      <c r="AR2771">
        <v>5</v>
      </c>
      <c r="AS2771">
        <v>10</v>
      </c>
      <c r="AT2771">
        <v>27</v>
      </c>
      <c r="AU2771">
        <v>1170</v>
      </c>
      <c r="AV2771">
        <v>37</v>
      </c>
      <c r="AW2771">
        <v>915</v>
      </c>
    </row>
    <row r="2772" spans="1:49" x14ac:dyDescent="0.35">
      <c r="A2772" s="1" t="s">
        <v>1519</v>
      </c>
      <c r="B2772" s="1" t="s">
        <v>1520</v>
      </c>
      <c r="C2772" s="1" t="s">
        <v>259</v>
      </c>
      <c r="D2772">
        <v>32</v>
      </c>
      <c r="E2772" s="1" t="s">
        <v>2180</v>
      </c>
      <c r="F2772">
        <v>20050613</v>
      </c>
      <c r="G2772">
        <v>28</v>
      </c>
      <c r="H2772">
        <v>103758</v>
      </c>
      <c r="I2772">
        <v>5</v>
      </c>
      <c r="J2772" s="1" t="s">
        <v>2156</v>
      </c>
      <c r="K2772" s="1" t="s">
        <v>23</v>
      </c>
      <c r="L2772" s="1" t="s">
        <v>2157</v>
      </c>
      <c r="M2772">
        <v>188</v>
      </c>
      <c r="N2772" s="1" t="s">
        <v>2164</v>
      </c>
      <c r="O2772">
        <v>24.1</v>
      </c>
      <c r="P2772">
        <v>102563</v>
      </c>
      <c r="Q2772">
        <v>2</v>
      </c>
      <c r="R2772" s="1" t="s">
        <v>2156</v>
      </c>
      <c r="S2772" s="1" t="s">
        <v>88</v>
      </c>
      <c r="T2772" s="1" t="s">
        <v>2157</v>
      </c>
      <c r="U2772">
        <v>180</v>
      </c>
      <c r="V2772" s="1" t="s">
        <v>2179</v>
      </c>
      <c r="W2772">
        <v>30.2</v>
      </c>
      <c r="X2772" s="1" t="s">
        <v>2262</v>
      </c>
      <c r="Y2772">
        <v>3</v>
      </c>
      <c r="Z2772" s="1" t="s">
        <v>101</v>
      </c>
      <c r="AA2772">
        <v>46</v>
      </c>
      <c r="AB2772">
        <v>4</v>
      </c>
      <c r="AC2772">
        <v>8</v>
      </c>
      <c r="AD2772">
        <v>32</v>
      </c>
      <c r="AE2772">
        <v>14</v>
      </c>
      <c r="AF2772">
        <v>10</v>
      </c>
      <c r="AG2772">
        <v>7</v>
      </c>
      <c r="AH2772">
        <v>5</v>
      </c>
      <c r="AI2772">
        <v>3</v>
      </c>
      <c r="AJ2772">
        <v>5</v>
      </c>
      <c r="AK2772">
        <v>4</v>
      </c>
      <c r="AL2772">
        <v>1</v>
      </c>
      <c r="AM2772">
        <v>40</v>
      </c>
      <c r="AN2772">
        <v>22</v>
      </c>
      <c r="AO2772">
        <v>11</v>
      </c>
      <c r="AP2772">
        <v>6</v>
      </c>
      <c r="AQ2772">
        <v>5</v>
      </c>
      <c r="AR2772">
        <v>2</v>
      </c>
      <c r="AS2772">
        <v>6</v>
      </c>
      <c r="AT2772">
        <v>30</v>
      </c>
      <c r="AU2772">
        <v>1095</v>
      </c>
      <c r="AV2772">
        <v>18</v>
      </c>
      <c r="AW2772">
        <v>1398</v>
      </c>
    </row>
    <row r="2773" spans="1:49" x14ac:dyDescent="0.35">
      <c r="A2773" s="1" t="s">
        <v>1519</v>
      </c>
      <c r="B2773" s="1" t="s">
        <v>1520</v>
      </c>
      <c r="C2773" s="1" t="s">
        <v>259</v>
      </c>
      <c r="D2773">
        <v>32</v>
      </c>
      <c r="E2773" s="1" t="s">
        <v>2180</v>
      </c>
      <c r="F2773">
        <v>20050613</v>
      </c>
      <c r="G2773">
        <v>29</v>
      </c>
      <c r="H2773">
        <v>103018</v>
      </c>
      <c r="I2773">
        <v>8</v>
      </c>
      <c r="J2773" s="1" t="s">
        <v>2156</v>
      </c>
      <c r="K2773" s="1" t="s">
        <v>35</v>
      </c>
      <c r="L2773" s="1" t="s">
        <v>2157</v>
      </c>
      <c r="M2773">
        <v>196</v>
      </c>
      <c r="N2773" s="1" t="s">
        <v>2174</v>
      </c>
      <c r="O2773">
        <v>27.9</v>
      </c>
      <c r="P2773">
        <v>103694</v>
      </c>
      <c r="Q2773">
        <v>7</v>
      </c>
      <c r="R2773" s="1" t="s">
        <v>2156</v>
      </c>
      <c r="S2773" s="1" t="s">
        <v>41</v>
      </c>
      <c r="T2773" s="1" t="s">
        <v>2157</v>
      </c>
      <c r="U2773">
        <v>168</v>
      </c>
      <c r="V2773" s="1" t="s">
        <v>2175</v>
      </c>
      <c r="W2773">
        <v>24.3</v>
      </c>
      <c r="X2773" s="1" t="s">
        <v>176</v>
      </c>
      <c r="Y2773">
        <v>3</v>
      </c>
      <c r="Z2773" s="1" t="s">
        <v>105</v>
      </c>
      <c r="AA2773">
        <v>83</v>
      </c>
      <c r="AB2773">
        <v>17</v>
      </c>
      <c r="AC2773">
        <v>0</v>
      </c>
      <c r="AD2773">
        <v>59</v>
      </c>
      <c r="AE2773">
        <v>46</v>
      </c>
      <c r="AF2773">
        <v>39</v>
      </c>
      <c r="AG2773">
        <v>7</v>
      </c>
      <c r="AH2773">
        <v>11</v>
      </c>
      <c r="AI2773">
        <v>0</v>
      </c>
      <c r="AJ2773">
        <v>0</v>
      </c>
      <c r="AK2773">
        <v>0</v>
      </c>
      <c r="AL2773">
        <v>2</v>
      </c>
      <c r="AM2773">
        <v>66</v>
      </c>
      <c r="AN2773">
        <v>46</v>
      </c>
      <c r="AO2773">
        <v>33</v>
      </c>
      <c r="AP2773">
        <v>11</v>
      </c>
      <c r="AQ2773">
        <v>11</v>
      </c>
      <c r="AR2773">
        <v>1</v>
      </c>
      <c r="AS2773">
        <v>3</v>
      </c>
      <c r="AT2773">
        <v>40</v>
      </c>
      <c r="AU2773">
        <v>880</v>
      </c>
      <c r="AV2773">
        <v>36</v>
      </c>
      <c r="AW2773">
        <v>921</v>
      </c>
    </row>
    <row r="2774" spans="1:49" x14ac:dyDescent="0.35">
      <c r="A2774" s="1" t="s">
        <v>1519</v>
      </c>
      <c r="B2774" s="1" t="s">
        <v>1520</v>
      </c>
      <c r="C2774" s="1" t="s">
        <v>259</v>
      </c>
      <c r="D2774">
        <v>32</v>
      </c>
      <c r="E2774" s="1" t="s">
        <v>2180</v>
      </c>
      <c r="F2774">
        <v>20050613</v>
      </c>
      <c r="G2774">
        <v>30</v>
      </c>
      <c r="H2774">
        <v>104755</v>
      </c>
      <c r="I2774">
        <v>4</v>
      </c>
      <c r="J2774" s="1" t="s">
        <v>2156</v>
      </c>
      <c r="K2774" s="1" t="s">
        <v>276</v>
      </c>
      <c r="L2774" s="1" t="s">
        <v>2157</v>
      </c>
      <c r="M2774">
        <v>185</v>
      </c>
      <c r="N2774" s="1" t="s">
        <v>2171</v>
      </c>
      <c r="O2774">
        <v>18.899999999999999</v>
      </c>
      <c r="P2774">
        <v>103758</v>
      </c>
      <c r="Q2774">
        <v>5</v>
      </c>
      <c r="R2774" s="1" t="s">
        <v>2156</v>
      </c>
      <c r="S2774" s="1" t="s">
        <v>23</v>
      </c>
      <c r="T2774" s="1" t="s">
        <v>2157</v>
      </c>
      <c r="U2774">
        <v>188</v>
      </c>
      <c r="V2774" s="1" t="s">
        <v>2164</v>
      </c>
      <c r="W2774">
        <v>24.1</v>
      </c>
      <c r="X2774" s="1" t="s">
        <v>91</v>
      </c>
      <c r="Y2774">
        <v>3</v>
      </c>
      <c r="Z2774" s="1" t="s">
        <v>105</v>
      </c>
      <c r="AA2774">
        <v>70</v>
      </c>
      <c r="AB2774">
        <v>3</v>
      </c>
      <c r="AC2774">
        <v>1</v>
      </c>
      <c r="AD2774">
        <v>53</v>
      </c>
      <c r="AE2774">
        <v>37</v>
      </c>
      <c r="AF2774">
        <v>31</v>
      </c>
      <c r="AG2774">
        <v>8</v>
      </c>
      <c r="AH2774">
        <v>9</v>
      </c>
      <c r="AI2774">
        <v>1</v>
      </c>
      <c r="AJ2774">
        <v>1</v>
      </c>
      <c r="AK2774">
        <v>5</v>
      </c>
      <c r="AL2774">
        <v>5</v>
      </c>
      <c r="AM2774">
        <v>70</v>
      </c>
      <c r="AN2774">
        <v>32</v>
      </c>
      <c r="AO2774">
        <v>26</v>
      </c>
      <c r="AP2774">
        <v>14</v>
      </c>
      <c r="AQ2774">
        <v>9</v>
      </c>
      <c r="AR2774">
        <v>6</v>
      </c>
      <c r="AS2774">
        <v>9</v>
      </c>
      <c r="AT2774">
        <v>27</v>
      </c>
      <c r="AU2774">
        <v>1170</v>
      </c>
      <c r="AV2774">
        <v>30</v>
      </c>
      <c r="AW2774">
        <v>1095</v>
      </c>
    </row>
    <row r="2775" spans="1:49" x14ac:dyDescent="0.35">
      <c r="A2775" s="1" t="s">
        <v>1519</v>
      </c>
      <c r="B2775" s="1" t="s">
        <v>1520</v>
      </c>
      <c r="C2775" s="1" t="s">
        <v>259</v>
      </c>
      <c r="D2775">
        <v>32</v>
      </c>
      <c r="E2775" s="1" t="s">
        <v>2180</v>
      </c>
      <c r="F2775">
        <v>20050613</v>
      </c>
      <c r="G2775">
        <v>31</v>
      </c>
      <c r="H2775">
        <v>104755</v>
      </c>
      <c r="I2775">
        <v>4</v>
      </c>
      <c r="J2775" s="1" t="s">
        <v>2156</v>
      </c>
      <c r="K2775" s="1" t="s">
        <v>276</v>
      </c>
      <c r="L2775" s="1" t="s">
        <v>2157</v>
      </c>
      <c r="M2775">
        <v>185</v>
      </c>
      <c r="N2775" s="1" t="s">
        <v>2171</v>
      </c>
      <c r="O2775">
        <v>18.899999999999999</v>
      </c>
      <c r="P2775">
        <v>103018</v>
      </c>
      <c r="Q2775">
        <v>8</v>
      </c>
      <c r="R2775" s="1" t="s">
        <v>2156</v>
      </c>
      <c r="S2775" s="1" t="s">
        <v>35</v>
      </c>
      <c r="T2775" s="1" t="s">
        <v>2157</v>
      </c>
      <c r="U2775">
        <v>196</v>
      </c>
      <c r="V2775" s="1" t="s">
        <v>2174</v>
      </c>
      <c r="W2775">
        <v>27.9</v>
      </c>
      <c r="X2775" s="1" t="s">
        <v>55</v>
      </c>
      <c r="Y2775">
        <v>3</v>
      </c>
      <c r="Z2775" s="1" t="s">
        <v>108</v>
      </c>
      <c r="AA2775">
        <v>63</v>
      </c>
      <c r="AB2775">
        <v>4</v>
      </c>
      <c r="AC2775">
        <v>0</v>
      </c>
      <c r="AD2775">
        <v>41</v>
      </c>
      <c r="AE2775">
        <v>30</v>
      </c>
      <c r="AF2775">
        <v>27</v>
      </c>
      <c r="AG2775">
        <v>9</v>
      </c>
      <c r="AH2775">
        <v>9</v>
      </c>
      <c r="AI2775">
        <v>0</v>
      </c>
      <c r="AJ2775">
        <v>0</v>
      </c>
      <c r="AK2775">
        <v>5</v>
      </c>
      <c r="AL2775">
        <v>6</v>
      </c>
      <c r="AM2775">
        <v>51</v>
      </c>
      <c r="AN2775">
        <v>29</v>
      </c>
      <c r="AO2775">
        <v>20</v>
      </c>
      <c r="AP2775">
        <v>8</v>
      </c>
      <c r="AQ2775">
        <v>8</v>
      </c>
      <c r="AR2775">
        <v>2</v>
      </c>
      <c r="AS2775">
        <v>5</v>
      </c>
      <c r="AT2775">
        <v>27</v>
      </c>
      <c r="AU2775">
        <v>1170</v>
      </c>
      <c r="AV2775">
        <v>40</v>
      </c>
      <c r="AW2775">
        <v>880</v>
      </c>
    </row>
    <row r="2776" spans="1:49" x14ac:dyDescent="0.35">
      <c r="A2776" s="1" t="s">
        <v>1532</v>
      </c>
      <c r="B2776" s="1" t="s">
        <v>1533</v>
      </c>
      <c r="C2776" s="1" t="s">
        <v>14</v>
      </c>
      <c r="D2776">
        <v>32</v>
      </c>
      <c r="E2776" s="1" t="s">
        <v>2180</v>
      </c>
      <c r="F2776">
        <v>20050912</v>
      </c>
      <c r="G2776">
        <v>1</v>
      </c>
      <c r="H2776">
        <v>104745</v>
      </c>
      <c r="I2776">
        <v>1</v>
      </c>
      <c r="J2776" s="1" t="s">
        <v>2156</v>
      </c>
      <c r="K2776" s="1" t="s">
        <v>62</v>
      </c>
      <c r="L2776" s="1" t="s">
        <v>2172</v>
      </c>
      <c r="M2776">
        <v>185</v>
      </c>
      <c r="N2776" s="1" t="s">
        <v>2161</v>
      </c>
      <c r="O2776">
        <v>19.2</v>
      </c>
      <c r="P2776">
        <v>104499</v>
      </c>
      <c r="R2776" s="1" t="s">
        <v>2156</v>
      </c>
      <c r="S2776" s="1" t="s">
        <v>124</v>
      </c>
      <c r="T2776" s="1" t="s">
        <v>2157</v>
      </c>
      <c r="U2776">
        <v>178</v>
      </c>
      <c r="V2776" s="1" t="s">
        <v>2187</v>
      </c>
      <c r="W2776">
        <v>20.5</v>
      </c>
      <c r="X2776" s="1" t="s">
        <v>24</v>
      </c>
      <c r="Y2776">
        <v>3</v>
      </c>
      <c r="Z2776" s="1" t="s">
        <v>64</v>
      </c>
      <c r="AA2776">
        <v>88</v>
      </c>
      <c r="AB2776">
        <v>2</v>
      </c>
      <c r="AC2776">
        <v>3</v>
      </c>
      <c r="AD2776">
        <v>61</v>
      </c>
      <c r="AE2776">
        <v>38</v>
      </c>
      <c r="AF2776">
        <v>25</v>
      </c>
      <c r="AG2776">
        <v>11</v>
      </c>
      <c r="AH2776">
        <v>9</v>
      </c>
      <c r="AI2776">
        <v>3</v>
      </c>
      <c r="AJ2776">
        <v>5</v>
      </c>
      <c r="AK2776">
        <v>1</v>
      </c>
      <c r="AL2776">
        <v>2</v>
      </c>
      <c r="AM2776">
        <v>75</v>
      </c>
      <c r="AN2776">
        <v>53</v>
      </c>
      <c r="AO2776">
        <v>30</v>
      </c>
      <c r="AP2776">
        <v>8</v>
      </c>
      <c r="AQ2776">
        <v>9</v>
      </c>
      <c r="AR2776">
        <v>11</v>
      </c>
      <c r="AS2776">
        <v>16</v>
      </c>
      <c r="AT2776">
        <v>2</v>
      </c>
      <c r="AU2776">
        <v>4360</v>
      </c>
      <c r="AV2776">
        <v>100</v>
      </c>
      <c r="AW2776">
        <v>417</v>
      </c>
    </row>
    <row r="2777" spans="1:49" x14ac:dyDescent="0.35">
      <c r="A2777" s="1" t="s">
        <v>1532</v>
      </c>
      <c r="B2777" s="1" t="s">
        <v>1533</v>
      </c>
      <c r="C2777" s="1" t="s">
        <v>14</v>
      </c>
      <c r="D2777">
        <v>32</v>
      </c>
      <c r="E2777" s="1" t="s">
        <v>2180</v>
      </c>
      <c r="F2777">
        <v>20050912</v>
      </c>
      <c r="G2777">
        <v>2</v>
      </c>
      <c r="H2777">
        <v>102925</v>
      </c>
      <c r="J2777" s="1" t="s">
        <v>2156</v>
      </c>
      <c r="K2777" s="1" t="s">
        <v>147</v>
      </c>
      <c r="L2777" s="1" t="s">
        <v>2157</v>
      </c>
      <c r="M2777">
        <v>196</v>
      </c>
      <c r="N2777" s="1" t="s">
        <v>2164</v>
      </c>
      <c r="O2777">
        <v>28.6</v>
      </c>
      <c r="P2777">
        <v>104056</v>
      </c>
      <c r="R2777" s="1" t="s">
        <v>2156</v>
      </c>
      <c r="S2777" s="1" t="s">
        <v>115</v>
      </c>
      <c r="T2777" s="1" t="s">
        <v>2157</v>
      </c>
      <c r="U2777">
        <v>183</v>
      </c>
      <c r="V2777" s="1" t="s">
        <v>2178</v>
      </c>
      <c r="W2777">
        <v>23</v>
      </c>
      <c r="X2777" s="1" t="s">
        <v>71</v>
      </c>
      <c r="Y2777">
        <v>3</v>
      </c>
      <c r="Z2777" s="1" t="s">
        <v>64</v>
      </c>
      <c r="AA2777">
        <v>61</v>
      </c>
      <c r="AB2777">
        <v>4</v>
      </c>
      <c r="AC2777">
        <v>3</v>
      </c>
      <c r="AD2777">
        <v>43</v>
      </c>
      <c r="AE2777">
        <v>27</v>
      </c>
      <c r="AF2777">
        <v>21</v>
      </c>
      <c r="AG2777">
        <v>12</v>
      </c>
      <c r="AH2777">
        <v>8</v>
      </c>
      <c r="AI2777">
        <v>0</v>
      </c>
      <c r="AJ2777">
        <v>0</v>
      </c>
      <c r="AK2777">
        <v>1</v>
      </c>
      <c r="AL2777">
        <v>2</v>
      </c>
      <c r="AM2777">
        <v>50</v>
      </c>
      <c r="AN2777">
        <v>33</v>
      </c>
      <c r="AO2777">
        <v>19</v>
      </c>
      <c r="AP2777">
        <v>7</v>
      </c>
      <c r="AQ2777">
        <v>9</v>
      </c>
      <c r="AR2777">
        <v>2</v>
      </c>
      <c r="AS2777">
        <v>6</v>
      </c>
      <c r="AT2777">
        <v>95</v>
      </c>
      <c r="AU2777">
        <v>433</v>
      </c>
      <c r="AV2777">
        <v>151</v>
      </c>
      <c r="AW2777">
        <v>271</v>
      </c>
    </row>
    <row r="2778" spans="1:49" x14ac:dyDescent="0.35">
      <c r="A2778" s="1" t="s">
        <v>1532</v>
      </c>
      <c r="B2778" s="1" t="s">
        <v>1533</v>
      </c>
      <c r="C2778" s="1" t="s">
        <v>14</v>
      </c>
      <c r="D2778">
        <v>32</v>
      </c>
      <c r="E2778" s="1" t="s">
        <v>2180</v>
      </c>
      <c r="F2778">
        <v>20050912</v>
      </c>
      <c r="G2778">
        <v>3</v>
      </c>
      <c r="H2778">
        <v>103193</v>
      </c>
      <c r="J2778" s="1" t="s">
        <v>2156</v>
      </c>
      <c r="K2778" s="1" t="s">
        <v>236</v>
      </c>
      <c r="L2778" s="1" t="s">
        <v>2157</v>
      </c>
      <c r="M2778">
        <v>196</v>
      </c>
      <c r="N2778" s="1" t="s">
        <v>2192</v>
      </c>
      <c r="O2778">
        <v>27.3</v>
      </c>
      <c r="P2778">
        <v>101885</v>
      </c>
      <c r="R2778" s="1" t="s">
        <v>2156</v>
      </c>
      <c r="S2778" s="1" t="s">
        <v>240</v>
      </c>
      <c r="T2778" s="1" t="s">
        <v>2172</v>
      </c>
      <c r="U2778">
        <v>190</v>
      </c>
      <c r="V2778" s="1" t="s">
        <v>2184</v>
      </c>
      <c r="W2778">
        <v>34.4</v>
      </c>
      <c r="X2778" s="1" t="s">
        <v>247</v>
      </c>
      <c r="Y2778">
        <v>3</v>
      </c>
      <c r="Z2778" s="1" t="s">
        <v>64</v>
      </c>
      <c r="AA2778">
        <v>73</v>
      </c>
      <c r="AB2778">
        <v>12</v>
      </c>
      <c r="AC2778">
        <v>0</v>
      </c>
      <c r="AD2778">
        <v>64</v>
      </c>
      <c r="AE2778">
        <v>41</v>
      </c>
      <c r="AF2778">
        <v>33</v>
      </c>
      <c r="AG2778">
        <v>18</v>
      </c>
      <c r="AH2778">
        <v>11</v>
      </c>
      <c r="AI2778">
        <v>1</v>
      </c>
      <c r="AJ2778">
        <v>1</v>
      </c>
      <c r="AK2778">
        <v>13</v>
      </c>
      <c r="AL2778">
        <v>10</v>
      </c>
      <c r="AM2778">
        <v>72</v>
      </c>
      <c r="AN2778">
        <v>43</v>
      </c>
      <c r="AO2778">
        <v>35</v>
      </c>
      <c r="AP2778">
        <v>15</v>
      </c>
      <c r="AQ2778">
        <v>11</v>
      </c>
      <c r="AR2778">
        <v>4</v>
      </c>
      <c r="AS2778">
        <v>5</v>
      </c>
      <c r="AT2778">
        <v>115</v>
      </c>
      <c r="AU2778">
        <v>371</v>
      </c>
      <c r="AV2778">
        <v>98</v>
      </c>
      <c r="AW2778">
        <v>420</v>
      </c>
    </row>
    <row r="2779" spans="1:49" x14ac:dyDescent="0.35">
      <c r="A2779" s="1" t="s">
        <v>1532</v>
      </c>
      <c r="B2779" s="1" t="s">
        <v>1533</v>
      </c>
      <c r="C2779" s="1" t="s">
        <v>14</v>
      </c>
      <c r="D2779">
        <v>32</v>
      </c>
      <c r="E2779" s="1" t="s">
        <v>2180</v>
      </c>
      <c r="F2779">
        <v>20050912</v>
      </c>
      <c r="G2779">
        <v>4</v>
      </c>
      <c r="H2779">
        <v>103817</v>
      </c>
      <c r="J2779" s="1" t="s">
        <v>2173</v>
      </c>
      <c r="K2779" s="1" t="s">
        <v>1534</v>
      </c>
      <c r="L2779" s="1" t="s">
        <v>2172</v>
      </c>
      <c r="N2779" s="1" t="s">
        <v>2253</v>
      </c>
      <c r="O2779">
        <v>24.1</v>
      </c>
      <c r="P2779">
        <v>104305</v>
      </c>
      <c r="R2779" s="1" t="s">
        <v>2159</v>
      </c>
      <c r="S2779" s="1" t="s">
        <v>1535</v>
      </c>
      <c r="T2779" s="1" t="s">
        <v>2157</v>
      </c>
      <c r="V2779" s="1" t="s">
        <v>2277</v>
      </c>
      <c r="W2779">
        <v>21.5</v>
      </c>
      <c r="X2779" s="1" t="s">
        <v>388</v>
      </c>
      <c r="Y2779">
        <v>3</v>
      </c>
      <c r="Z2779" s="1" t="s">
        <v>64</v>
      </c>
      <c r="AA2779">
        <v>91</v>
      </c>
      <c r="AB2779">
        <v>1</v>
      </c>
      <c r="AC2779">
        <v>1</v>
      </c>
      <c r="AD2779">
        <v>59</v>
      </c>
      <c r="AE2779">
        <v>45</v>
      </c>
      <c r="AF2779">
        <v>34</v>
      </c>
      <c r="AG2779">
        <v>9</v>
      </c>
      <c r="AH2779">
        <v>10</v>
      </c>
      <c r="AI2779">
        <v>1</v>
      </c>
      <c r="AJ2779">
        <v>1</v>
      </c>
      <c r="AK2779">
        <v>4</v>
      </c>
      <c r="AL2779">
        <v>7</v>
      </c>
      <c r="AM2779">
        <v>68</v>
      </c>
      <c r="AN2779">
        <v>36</v>
      </c>
      <c r="AO2779">
        <v>28</v>
      </c>
      <c r="AP2779">
        <v>10</v>
      </c>
      <c r="AQ2779">
        <v>9</v>
      </c>
      <c r="AR2779">
        <v>5</v>
      </c>
      <c r="AS2779">
        <v>7</v>
      </c>
      <c r="AT2779">
        <v>401</v>
      </c>
      <c r="AU2779">
        <v>71</v>
      </c>
      <c r="AV2779">
        <v>574</v>
      </c>
      <c r="AW2779">
        <v>37</v>
      </c>
    </row>
    <row r="2780" spans="1:49" x14ac:dyDescent="0.35">
      <c r="A2780" s="1" t="s">
        <v>1532</v>
      </c>
      <c r="B2780" s="1" t="s">
        <v>1533</v>
      </c>
      <c r="C2780" s="1" t="s">
        <v>14</v>
      </c>
      <c r="D2780">
        <v>32</v>
      </c>
      <c r="E2780" s="1" t="s">
        <v>2180</v>
      </c>
      <c r="F2780">
        <v>20050912</v>
      </c>
      <c r="G2780">
        <v>5</v>
      </c>
      <c r="H2780">
        <v>103900</v>
      </c>
      <c r="I2780">
        <v>3</v>
      </c>
      <c r="J2780" s="1" t="s">
        <v>2156</v>
      </c>
      <c r="K2780" s="1" t="s">
        <v>86</v>
      </c>
      <c r="L2780" s="1" t="s">
        <v>2157</v>
      </c>
      <c r="M2780">
        <v>180</v>
      </c>
      <c r="N2780" s="1" t="s">
        <v>2165</v>
      </c>
      <c r="O2780">
        <v>23.6</v>
      </c>
      <c r="P2780">
        <v>103709</v>
      </c>
      <c r="R2780" s="1" t="s">
        <v>2156</v>
      </c>
      <c r="S2780" s="1" t="s">
        <v>1536</v>
      </c>
      <c r="T2780" s="1" t="s">
        <v>2157</v>
      </c>
      <c r="U2780">
        <v>188</v>
      </c>
      <c r="V2780" s="1" t="s">
        <v>2221</v>
      </c>
      <c r="W2780">
        <v>24.5</v>
      </c>
      <c r="X2780" s="1" t="s">
        <v>212</v>
      </c>
      <c r="Y2780">
        <v>3</v>
      </c>
      <c r="Z2780" s="1" t="s">
        <v>64</v>
      </c>
      <c r="AA2780">
        <v>81</v>
      </c>
      <c r="AB2780">
        <v>3</v>
      </c>
      <c r="AC2780">
        <v>2</v>
      </c>
      <c r="AD2780">
        <v>75</v>
      </c>
      <c r="AE2780">
        <v>46</v>
      </c>
      <c r="AF2780">
        <v>37</v>
      </c>
      <c r="AG2780">
        <v>15</v>
      </c>
      <c r="AH2780">
        <v>11</v>
      </c>
      <c r="AI2780">
        <v>5</v>
      </c>
      <c r="AJ2780">
        <v>6</v>
      </c>
      <c r="AK2780">
        <v>6</v>
      </c>
      <c r="AL2780">
        <v>3</v>
      </c>
      <c r="AM2780">
        <v>64</v>
      </c>
      <c r="AN2780">
        <v>37</v>
      </c>
      <c r="AO2780">
        <v>25</v>
      </c>
      <c r="AP2780">
        <v>14</v>
      </c>
      <c r="AQ2780">
        <v>10</v>
      </c>
      <c r="AR2780">
        <v>3</v>
      </c>
      <c r="AS2780">
        <v>5</v>
      </c>
      <c r="AT2780">
        <v>9</v>
      </c>
      <c r="AU2780">
        <v>1915</v>
      </c>
      <c r="AV2780">
        <v>186</v>
      </c>
      <c r="AW2780">
        <v>226</v>
      </c>
    </row>
    <row r="2781" spans="1:49" x14ac:dyDescent="0.35">
      <c r="A2781" s="1" t="s">
        <v>1532</v>
      </c>
      <c r="B2781" s="1" t="s">
        <v>1533</v>
      </c>
      <c r="C2781" s="1" t="s">
        <v>14</v>
      </c>
      <c r="D2781">
        <v>32</v>
      </c>
      <c r="E2781" s="1" t="s">
        <v>2180</v>
      </c>
      <c r="F2781">
        <v>20050912</v>
      </c>
      <c r="G2781">
        <v>6</v>
      </c>
      <c r="H2781">
        <v>103145</v>
      </c>
      <c r="J2781" s="1" t="s">
        <v>2159</v>
      </c>
      <c r="K2781" s="1" t="s">
        <v>872</v>
      </c>
      <c r="L2781" s="1" t="s">
        <v>2157</v>
      </c>
      <c r="M2781">
        <v>183</v>
      </c>
      <c r="N2781" s="1" t="s">
        <v>2222</v>
      </c>
      <c r="O2781">
        <v>27.5</v>
      </c>
      <c r="P2781">
        <v>101868</v>
      </c>
      <c r="R2781" s="1" t="s">
        <v>2156</v>
      </c>
      <c r="S2781" s="1" t="s">
        <v>138</v>
      </c>
      <c r="T2781" s="1" t="s">
        <v>2172</v>
      </c>
      <c r="U2781">
        <v>203</v>
      </c>
      <c r="V2781" s="1" t="s">
        <v>2175</v>
      </c>
      <c r="W2781">
        <v>34.5</v>
      </c>
      <c r="X2781" s="1" t="s">
        <v>564</v>
      </c>
      <c r="Y2781">
        <v>3</v>
      </c>
      <c r="Z2781" s="1" t="s">
        <v>64</v>
      </c>
      <c r="AA2781">
        <v>80</v>
      </c>
      <c r="AB2781">
        <v>4</v>
      </c>
      <c r="AC2781">
        <v>0</v>
      </c>
      <c r="AD2781">
        <v>75</v>
      </c>
      <c r="AE2781">
        <v>66</v>
      </c>
      <c r="AF2781">
        <v>48</v>
      </c>
      <c r="AG2781">
        <v>7</v>
      </c>
      <c r="AH2781">
        <v>12</v>
      </c>
      <c r="AI2781">
        <v>1</v>
      </c>
      <c r="AJ2781">
        <v>2</v>
      </c>
      <c r="AK2781">
        <v>11</v>
      </c>
      <c r="AL2781">
        <v>3</v>
      </c>
      <c r="AM2781">
        <v>67</v>
      </c>
      <c r="AN2781">
        <v>53</v>
      </c>
      <c r="AO2781">
        <v>41</v>
      </c>
      <c r="AP2781">
        <v>7</v>
      </c>
      <c r="AQ2781">
        <v>12</v>
      </c>
      <c r="AR2781">
        <v>0</v>
      </c>
      <c r="AS2781">
        <v>2</v>
      </c>
      <c r="AT2781">
        <v>344</v>
      </c>
      <c r="AU2781">
        <v>91</v>
      </c>
      <c r="AV2781">
        <v>113</v>
      </c>
      <c r="AW2781">
        <v>380</v>
      </c>
    </row>
    <row r="2782" spans="1:49" x14ac:dyDescent="0.35">
      <c r="A2782" s="1" t="s">
        <v>1532</v>
      </c>
      <c r="B2782" s="1" t="s">
        <v>1533</v>
      </c>
      <c r="C2782" s="1" t="s">
        <v>14</v>
      </c>
      <c r="D2782">
        <v>32</v>
      </c>
      <c r="E2782" s="1" t="s">
        <v>2180</v>
      </c>
      <c r="F2782">
        <v>20050912</v>
      </c>
      <c r="G2782">
        <v>7</v>
      </c>
      <c r="H2782">
        <v>104098</v>
      </c>
      <c r="J2782" s="1" t="s">
        <v>2156</v>
      </c>
      <c r="K2782" s="1" t="s">
        <v>127</v>
      </c>
      <c r="L2782" s="1" t="s">
        <v>2157</v>
      </c>
      <c r="M2782">
        <v>185</v>
      </c>
      <c r="N2782" s="1" t="s">
        <v>2166</v>
      </c>
      <c r="O2782">
        <v>22.7</v>
      </c>
      <c r="P2782">
        <v>102694</v>
      </c>
      <c r="R2782" s="1" t="s">
        <v>2156</v>
      </c>
      <c r="S2782" s="1" t="s">
        <v>235</v>
      </c>
      <c r="T2782" s="1" t="s">
        <v>2157</v>
      </c>
      <c r="U2782">
        <v>183</v>
      </c>
      <c r="V2782" s="1" t="s">
        <v>2169</v>
      </c>
      <c r="W2782">
        <v>29.7</v>
      </c>
      <c r="X2782" s="1" t="s">
        <v>85</v>
      </c>
      <c r="Y2782">
        <v>3</v>
      </c>
      <c r="Z2782" s="1" t="s">
        <v>64</v>
      </c>
      <c r="AA2782">
        <v>79</v>
      </c>
      <c r="AB2782">
        <v>7</v>
      </c>
      <c r="AC2782">
        <v>7</v>
      </c>
      <c r="AD2782">
        <v>59</v>
      </c>
      <c r="AE2782">
        <v>27</v>
      </c>
      <c r="AF2782">
        <v>23</v>
      </c>
      <c r="AG2782">
        <v>15</v>
      </c>
      <c r="AH2782">
        <v>10</v>
      </c>
      <c r="AI2782">
        <v>1</v>
      </c>
      <c r="AJ2782">
        <v>3</v>
      </c>
      <c r="AK2782">
        <v>3</v>
      </c>
      <c r="AL2782">
        <v>3</v>
      </c>
      <c r="AM2782">
        <v>61</v>
      </c>
      <c r="AN2782">
        <v>27</v>
      </c>
      <c r="AO2782">
        <v>20</v>
      </c>
      <c r="AP2782">
        <v>13</v>
      </c>
      <c r="AQ2782">
        <v>9</v>
      </c>
      <c r="AR2782">
        <v>3</v>
      </c>
      <c r="AS2782">
        <v>7</v>
      </c>
      <c r="AT2782">
        <v>135</v>
      </c>
      <c r="AU2782">
        <v>302</v>
      </c>
      <c r="AV2782">
        <v>90</v>
      </c>
      <c r="AW2782">
        <v>453</v>
      </c>
    </row>
    <row r="2783" spans="1:49" x14ac:dyDescent="0.35">
      <c r="A2783" s="1" t="s">
        <v>1532</v>
      </c>
      <c r="B2783" s="1" t="s">
        <v>1533</v>
      </c>
      <c r="C2783" s="1" t="s">
        <v>14</v>
      </c>
      <c r="D2783">
        <v>32</v>
      </c>
      <c r="E2783" s="1" t="s">
        <v>2180</v>
      </c>
      <c r="F2783">
        <v>20050912</v>
      </c>
      <c r="G2783">
        <v>8</v>
      </c>
      <c r="H2783">
        <v>103507</v>
      </c>
      <c r="I2783">
        <v>6</v>
      </c>
      <c r="J2783" s="1" t="s">
        <v>2156</v>
      </c>
      <c r="K2783" s="1" t="s">
        <v>36</v>
      </c>
      <c r="L2783" s="1" t="s">
        <v>2157</v>
      </c>
      <c r="M2783">
        <v>183</v>
      </c>
      <c r="N2783" s="1" t="s">
        <v>2161</v>
      </c>
      <c r="O2783">
        <v>25.5</v>
      </c>
      <c r="P2783">
        <v>102703</v>
      </c>
      <c r="R2783" s="1" t="s">
        <v>2156</v>
      </c>
      <c r="S2783" s="1" t="s">
        <v>241</v>
      </c>
      <c r="T2783" s="1" t="s">
        <v>2157</v>
      </c>
      <c r="U2783">
        <v>180</v>
      </c>
      <c r="V2783" s="1" t="s">
        <v>2197</v>
      </c>
      <c r="W2783">
        <v>29.6</v>
      </c>
      <c r="X2783" s="1" t="s">
        <v>458</v>
      </c>
      <c r="Y2783">
        <v>3</v>
      </c>
      <c r="Z2783" s="1" t="s">
        <v>64</v>
      </c>
      <c r="AA2783">
        <v>128</v>
      </c>
      <c r="AB2783">
        <v>3</v>
      </c>
      <c r="AC2783">
        <v>3</v>
      </c>
      <c r="AD2783">
        <v>81</v>
      </c>
      <c r="AE2783">
        <v>53</v>
      </c>
      <c r="AF2783">
        <v>39</v>
      </c>
      <c r="AG2783">
        <v>20</v>
      </c>
      <c r="AH2783">
        <v>15</v>
      </c>
      <c r="AI2783">
        <v>3</v>
      </c>
      <c r="AJ2783">
        <v>4</v>
      </c>
      <c r="AK2783">
        <v>4</v>
      </c>
      <c r="AL2783">
        <v>4</v>
      </c>
      <c r="AM2783">
        <v>113</v>
      </c>
      <c r="AN2783">
        <v>66</v>
      </c>
      <c r="AO2783">
        <v>46</v>
      </c>
      <c r="AP2783">
        <v>23</v>
      </c>
      <c r="AQ2783">
        <v>16</v>
      </c>
      <c r="AR2783">
        <v>13</v>
      </c>
      <c r="AS2783">
        <v>16</v>
      </c>
      <c r="AT2783">
        <v>23</v>
      </c>
      <c r="AU2783">
        <v>1225</v>
      </c>
      <c r="AV2783">
        <v>93</v>
      </c>
      <c r="AW2783">
        <v>443</v>
      </c>
    </row>
    <row r="2784" spans="1:49" x14ac:dyDescent="0.35">
      <c r="A2784" s="1" t="s">
        <v>1532</v>
      </c>
      <c r="B2784" s="1" t="s">
        <v>1533</v>
      </c>
      <c r="C2784" s="1" t="s">
        <v>14</v>
      </c>
      <c r="D2784">
        <v>32</v>
      </c>
      <c r="E2784" s="1" t="s">
        <v>2180</v>
      </c>
      <c r="F2784">
        <v>20050912</v>
      </c>
      <c r="G2784">
        <v>9</v>
      </c>
      <c r="H2784">
        <v>102845</v>
      </c>
      <c r="I2784">
        <v>8</v>
      </c>
      <c r="J2784" s="1" t="s">
        <v>2156</v>
      </c>
      <c r="K2784" s="1" t="s">
        <v>19</v>
      </c>
      <c r="L2784" s="1" t="s">
        <v>2157</v>
      </c>
      <c r="M2784">
        <v>190</v>
      </c>
      <c r="N2784" s="1" t="s">
        <v>2161</v>
      </c>
      <c r="O2784">
        <v>29</v>
      </c>
      <c r="P2784">
        <v>103387</v>
      </c>
      <c r="R2784" s="1" t="s">
        <v>2156</v>
      </c>
      <c r="S2784" s="1" t="s">
        <v>142</v>
      </c>
      <c r="T2784" s="1" t="s">
        <v>2157</v>
      </c>
      <c r="U2784">
        <v>185</v>
      </c>
      <c r="V2784" s="1" t="s">
        <v>2190</v>
      </c>
      <c r="W2784">
        <v>26.2</v>
      </c>
      <c r="X2784" s="1" t="s">
        <v>528</v>
      </c>
      <c r="Y2784">
        <v>3</v>
      </c>
      <c r="Z2784" s="1" t="s">
        <v>64</v>
      </c>
      <c r="AA2784">
        <v>81</v>
      </c>
      <c r="AB2784">
        <v>2</v>
      </c>
      <c r="AC2784">
        <v>2</v>
      </c>
      <c r="AD2784">
        <v>64</v>
      </c>
      <c r="AE2784">
        <v>30</v>
      </c>
      <c r="AF2784">
        <v>24</v>
      </c>
      <c r="AG2784">
        <v>24</v>
      </c>
      <c r="AH2784">
        <v>11</v>
      </c>
      <c r="AI2784">
        <v>1</v>
      </c>
      <c r="AJ2784">
        <v>2</v>
      </c>
      <c r="AK2784">
        <v>6</v>
      </c>
      <c r="AL2784">
        <v>4</v>
      </c>
      <c r="AM2784">
        <v>65</v>
      </c>
      <c r="AN2784">
        <v>31</v>
      </c>
      <c r="AO2784">
        <v>27</v>
      </c>
      <c r="AP2784">
        <v>16</v>
      </c>
      <c r="AQ2784">
        <v>10</v>
      </c>
      <c r="AR2784">
        <v>0</v>
      </c>
      <c r="AS2784">
        <v>2</v>
      </c>
      <c r="AT2784">
        <v>33</v>
      </c>
      <c r="AU2784">
        <v>990</v>
      </c>
      <c r="AV2784">
        <v>55</v>
      </c>
      <c r="AW2784">
        <v>715</v>
      </c>
    </row>
    <row r="2785" spans="1:49" x14ac:dyDescent="0.35">
      <c r="A2785" s="1" t="s">
        <v>1532</v>
      </c>
      <c r="B2785" s="1" t="s">
        <v>1533</v>
      </c>
      <c r="C2785" s="1" t="s">
        <v>14</v>
      </c>
      <c r="D2785">
        <v>32</v>
      </c>
      <c r="E2785" s="1" t="s">
        <v>2180</v>
      </c>
      <c r="F2785">
        <v>20050912</v>
      </c>
      <c r="G2785">
        <v>10</v>
      </c>
      <c r="H2785">
        <v>102905</v>
      </c>
      <c r="J2785" s="1" t="s">
        <v>2156</v>
      </c>
      <c r="K2785" s="1" t="s">
        <v>325</v>
      </c>
      <c r="L2785" s="1" t="s">
        <v>2172</v>
      </c>
      <c r="M2785">
        <v>175</v>
      </c>
      <c r="N2785" s="1" t="s">
        <v>2176</v>
      </c>
      <c r="O2785">
        <v>28.6</v>
      </c>
      <c r="P2785">
        <v>102730</v>
      </c>
      <c r="R2785" s="1" t="s">
        <v>2156</v>
      </c>
      <c r="S2785" s="1" t="s">
        <v>739</v>
      </c>
      <c r="T2785" s="1" t="s">
        <v>2157</v>
      </c>
      <c r="U2785">
        <v>188</v>
      </c>
      <c r="V2785" s="1" t="s">
        <v>2181</v>
      </c>
      <c r="W2785">
        <v>29.5</v>
      </c>
      <c r="X2785" s="1" t="s">
        <v>460</v>
      </c>
      <c r="Y2785">
        <v>3</v>
      </c>
      <c r="Z2785" s="1" t="s">
        <v>64</v>
      </c>
      <c r="AA2785">
        <v>100</v>
      </c>
      <c r="AB2785">
        <v>3</v>
      </c>
      <c r="AC2785">
        <v>2</v>
      </c>
      <c r="AD2785">
        <v>73</v>
      </c>
      <c r="AE2785">
        <v>49</v>
      </c>
      <c r="AF2785">
        <v>34</v>
      </c>
      <c r="AG2785">
        <v>13</v>
      </c>
      <c r="AH2785">
        <v>11</v>
      </c>
      <c r="AI2785">
        <v>1</v>
      </c>
      <c r="AJ2785">
        <v>3</v>
      </c>
      <c r="AK2785">
        <v>4</v>
      </c>
      <c r="AL2785">
        <v>2</v>
      </c>
      <c r="AM2785">
        <v>80</v>
      </c>
      <c r="AN2785">
        <v>41</v>
      </c>
      <c r="AO2785">
        <v>29</v>
      </c>
      <c r="AP2785">
        <v>18</v>
      </c>
      <c r="AQ2785">
        <v>10</v>
      </c>
      <c r="AR2785">
        <v>4</v>
      </c>
      <c r="AS2785">
        <v>7</v>
      </c>
      <c r="AT2785">
        <v>106</v>
      </c>
      <c r="AU2785">
        <v>408</v>
      </c>
      <c r="AV2785">
        <v>191</v>
      </c>
      <c r="AW2785">
        <v>217</v>
      </c>
    </row>
    <row r="2786" spans="1:49" x14ac:dyDescent="0.35">
      <c r="A2786" s="1" t="s">
        <v>1532</v>
      </c>
      <c r="B2786" s="1" t="s">
        <v>1533</v>
      </c>
      <c r="C2786" s="1" t="s">
        <v>14</v>
      </c>
      <c r="D2786">
        <v>32</v>
      </c>
      <c r="E2786" s="1" t="s">
        <v>2180</v>
      </c>
      <c r="F2786">
        <v>20050912</v>
      </c>
      <c r="G2786">
        <v>11</v>
      </c>
      <c r="H2786">
        <v>103813</v>
      </c>
      <c r="J2786" s="1" t="s">
        <v>2156</v>
      </c>
      <c r="K2786" s="1" t="s">
        <v>130</v>
      </c>
      <c r="L2786" s="1" t="s">
        <v>2172</v>
      </c>
      <c r="M2786">
        <v>185</v>
      </c>
      <c r="N2786" s="1" t="s">
        <v>2188</v>
      </c>
      <c r="O2786">
        <v>24.1</v>
      </c>
      <c r="P2786">
        <v>102783</v>
      </c>
      <c r="R2786" s="1" t="s">
        <v>2156</v>
      </c>
      <c r="S2786" s="1" t="s">
        <v>239</v>
      </c>
      <c r="T2786" s="1" t="s">
        <v>2157</v>
      </c>
      <c r="U2786">
        <v>180</v>
      </c>
      <c r="V2786" s="1" t="s">
        <v>2169</v>
      </c>
      <c r="W2786">
        <v>29.3</v>
      </c>
      <c r="X2786" s="1" t="s">
        <v>91</v>
      </c>
      <c r="Y2786">
        <v>3</v>
      </c>
      <c r="Z2786" s="1" t="s">
        <v>64</v>
      </c>
      <c r="AA2786">
        <v>70</v>
      </c>
      <c r="AB2786">
        <v>0</v>
      </c>
      <c r="AC2786">
        <v>2</v>
      </c>
      <c r="AD2786">
        <v>50</v>
      </c>
      <c r="AE2786">
        <v>35</v>
      </c>
      <c r="AF2786">
        <v>28</v>
      </c>
      <c r="AG2786">
        <v>6</v>
      </c>
      <c r="AH2786">
        <v>9</v>
      </c>
      <c r="AI2786">
        <v>1</v>
      </c>
      <c r="AJ2786">
        <v>2</v>
      </c>
      <c r="AK2786">
        <v>2</v>
      </c>
      <c r="AL2786">
        <v>5</v>
      </c>
      <c r="AM2786">
        <v>62</v>
      </c>
      <c r="AN2786">
        <v>30</v>
      </c>
      <c r="AO2786">
        <v>22</v>
      </c>
      <c r="AP2786">
        <v>12</v>
      </c>
      <c r="AQ2786">
        <v>9</v>
      </c>
      <c r="AR2786">
        <v>2</v>
      </c>
      <c r="AS2786">
        <v>6</v>
      </c>
      <c r="AT2786">
        <v>36</v>
      </c>
      <c r="AU2786">
        <v>912</v>
      </c>
      <c r="AV2786">
        <v>91</v>
      </c>
      <c r="AW2786">
        <v>450</v>
      </c>
    </row>
    <row r="2787" spans="1:49" x14ac:dyDescent="0.35">
      <c r="A2787" s="1" t="s">
        <v>1532</v>
      </c>
      <c r="B2787" s="1" t="s">
        <v>1533</v>
      </c>
      <c r="C2787" s="1" t="s">
        <v>14</v>
      </c>
      <c r="D2787">
        <v>32</v>
      </c>
      <c r="E2787" s="1" t="s">
        <v>2180</v>
      </c>
      <c r="F2787">
        <v>20050912</v>
      </c>
      <c r="G2787">
        <v>12</v>
      </c>
      <c r="H2787">
        <v>102563</v>
      </c>
      <c r="I2787">
        <v>4</v>
      </c>
      <c r="J2787" s="1" t="s">
        <v>2156</v>
      </c>
      <c r="K2787" s="1" t="s">
        <v>88</v>
      </c>
      <c r="L2787" s="1" t="s">
        <v>2157</v>
      </c>
      <c r="M2787">
        <v>180</v>
      </c>
      <c r="N2787" s="1" t="s">
        <v>2179</v>
      </c>
      <c r="O2787">
        <v>30.4</v>
      </c>
      <c r="P2787">
        <v>102035</v>
      </c>
      <c r="R2787" s="1" t="s">
        <v>2173</v>
      </c>
      <c r="S2787" s="1" t="s">
        <v>189</v>
      </c>
      <c r="T2787" s="1" t="s">
        <v>2157</v>
      </c>
      <c r="U2787">
        <v>183</v>
      </c>
      <c r="V2787" s="1" t="s">
        <v>2179</v>
      </c>
      <c r="W2787">
        <v>33.4</v>
      </c>
      <c r="X2787" s="1" t="s">
        <v>149</v>
      </c>
      <c r="Y2787">
        <v>3</v>
      </c>
      <c r="Z2787" s="1" t="s">
        <v>64</v>
      </c>
      <c r="AA2787">
        <v>70</v>
      </c>
      <c r="AB2787">
        <v>6</v>
      </c>
      <c r="AC2787">
        <v>0</v>
      </c>
      <c r="AD2787">
        <v>44</v>
      </c>
      <c r="AE2787">
        <v>29</v>
      </c>
      <c r="AF2787">
        <v>25</v>
      </c>
      <c r="AG2787">
        <v>11</v>
      </c>
      <c r="AH2787">
        <v>9</v>
      </c>
      <c r="AI2787">
        <v>0</v>
      </c>
      <c r="AJ2787">
        <v>0</v>
      </c>
      <c r="AK2787">
        <v>1</v>
      </c>
      <c r="AL2787">
        <v>3</v>
      </c>
      <c r="AM2787">
        <v>61</v>
      </c>
      <c r="AN2787">
        <v>39</v>
      </c>
      <c r="AO2787">
        <v>26</v>
      </c>
      <c r="AP2787">
        <v>11</v>
      </c>
      <c r="AQ2787">
        <v>10</v>
      </c>
      <c r="AR2787">
        <v>7</v>
      </c>
      <c r="AS2787">
        <v>10</v>
      </c>
      <c r="AT2787">
        <v>15</v>
      </c>
      <c r="AU2787">
        <v>1420</v>
      </c>
      <c r="AV2787">
        <v>94</v>
      </c>
      <c r="AW2787">
        <v>438</v>
      </c>
    </row>
    <row r="2788" spans="1:49" x14ac:dyDescent="0.35">
      <c r="A2788" s="1" t="s">
        <v>1532</v>
      </c>
      <c r="B2788" s="1" t="s">
        <v>1533</v>
      </c>
      <c r="C2788" s="1" t="s">
        <v>14</v>
      </c>
      <c r="D2788">
        <v>32</v>
      </c>
      <c r="E2788" s="1" t="s">
        <v>2180</v>
      </c>
      <c r="F2788">
        <v>20050912</v>
      </c>
      <c r="G2788">
        <v>13</v>
      </c>
      <c r="H2788">
        <v>104022</v>
      </c>
      <c r="I2788">
        <v>7</v>
      </c>
      <c r="J2788" s="1" t="s">
        <v>2156</v>
      </c>
      <c r="K2788" s="1" t="s">
        <v>26</v>
      </c>
      <c r="L2788" s="1" t="s">
        <v>2157</v>
      </c>
      <c r="M2788">
        <v>183</v>
      </c>
      <c r="N2788" s="1" t="s">
        <v>2166</v>
      </c>
      <c r="O2788">
        <v>23.2</v>
      </c>
      <c r="P2788">
        <v>103516</v>
      </c>
      <c r="R2788" s="1" t="s">
        <v>2159</v>
      </c>
      <c r="S2788" s="1" t="s">
        <v>795</v>
      </c>
      <c r="T2788" s="1" t="s">
        <v>2157</v>
      </c>
      <c r="U2788">
        <v>180</v>
      </c>
      <c r="V2788" s="1" t="s">
        <v>2184</v>
      </c>
      <c r="W2788">
        <v>25.5</v>
      </c>
      <c r="X2788" s="1" t="s">
        <v>158</v>
      </c>
      <c r="Y2788">
        <v>3</v>
      </c>
      <c r="Z2788" s="1" t="s">
        <v>64</v>
      </c>
      <c r="AA2788">
        <v>91</v>
      </c>
      <c r="AB2788">
        <v>2</v>
      </c>
      <c r="AC2788">
        <v>1</v>
      </c>
      <c r="AD2788">
        <v>65</v>
      </c>
      <c r="AE2788">
        <v>41</v>
      </c>
      <c r="AF2788">
        <v>27</v>
      </c>
      <c r="AG2788">
        <v>15</v>
      </c>
      <c r="AH2788">
        <v>11</v>
      </c>
      <c r="AI2788">
        <v>0</v>
      </c>
      <c r="AJ2788">
        <v>2</v>
      </c>
      <c r="AK2788">
        <v>5</v>
      </c>
      <c r="AL2788">
        <v>4</v>
      </c>
      <c r="AM2788">
        <v>87</v>
      </c>
      <c r="AN2788">
        <v>54</v>
      </c>
      <c r="AO2788">
        <v>35</v>
      </c>
      <c r="AP2788">
        <v>11</v>
      </c>
      <c r="AQ2788">
        <v>11</v>
      </c>
      <c r="AR2788">
        <v>5</v>
      </c>
      <c r="AS2788">
        <v>9</v>
      </c>
      <c r="AT2788">
        <v>24</v>
      </c>
      <c r="AU2788">
        <v>1220</v>
      </c>
      <c r="AV2788">
        <v>270</v>
      </c>
      <c r="AW2788">
        <v>136</v>
      </c>
    </row>
    <row r="2789" spans="1:49" x14ac:dyDescent="0.35">
      <c r="A2789" s="1" t="s">
        <v>1532</v>
      </c>
      <c r="B2789" s="1" t="s">
        <v>1533</v>
      </c>
      <c r="C2789" s="1" t="s">
        <v>14</v>
      </c>
      <c r="D2789">
        <v>32</v>
      </c>
      <c r="E2789" s="1" t="s">
        <v>2180</v>
      </c>
      <c r="F2789">
        <v>20050912</v>
      </c>
      <c r="G2789">
        <v>14</v>
      </c>
      <c r="H2789">
        <v>103821</v>
      </c>
      <c r="J2789" s="1" t="s">
        <v>2156</v>
      </c>
      <c r="K2789" s="1" t="s">
        <v>140</v>
      </c>
      <c r="L2789" s="1" t="s">
        <v>2157</v>
      </c>
      <c r="M2789">
        <v>173</v>
      </c>
      <c r="N2789" s="1" t="s">
        <v>2190</v>
      </c>
      <c r="O2789">
        <v>24</v>
      </c>
      <c r="P2789">
        <v>103174</v>
      </c>
      <c r="R2789" s="1" t="s">
        <v>2156</v>
      </c>
      <c r="S2789" s="1" t="s">
        <v>812</v>
      </c>
      <c r="T2789" s="1" t="s">
        <v>2157</v>
      </c>
      <c r="U2789">
        <v>185</v>
      </c>
      <c r="V2789" s="1" t="s">
        <v>2222</v>
      </c>
      <c r="W2789">
        <v>27.4</v>
      </c>
      <c r="X2789" s="1" t="s">
        <v>409</v>
      </c>
      <c r="Y2789">
        <v>3</v>
      </c>
      <c r="Z2789" s="1" t="s">
        <v>64</v>
      </c>
      <c r="AA2789">
        <v>128</v>
      </c>
      <c r="AB2789">
        <v>2</v>
      </c>
      <c r="AC2789">
        <v>2</v>
      </c>
      <c r="AD2789">
        <v>109</v>
      </c>
      <c r="AE2789">
        <v>70</v>
      </c>
      <c r="AF2789">
        <v>40</v>
      </c>
      <c r="AG2789">
        <v>24</v>
      </c>
      <c r="AH2789">
        <v>16</v>
      </c>
      <c r="AI2789">
        <v>10</v>
      </c>
      <c r="AJ2789">
        <v>15</v>
      </c>
      <c r="AK2789">
        <v>4</v>
      </c>
      <c r="AL2789">
        <v>3</v>
      </c>
      <c r="AM2789">
        <v>95</v>
      </c>
      <c r="AN2789">
        <v>58</v>
      </c>
      <c r="AO2789">
        <v>40</v>
      </c>
      <c r="AP2789">
        <v>17</v>
      </c>
      <c r="AQ2789">
        <v>15</v>
      </c>
      <c r="AR2789">
        <v>3</v>
      </c>
      <c r="AS2789">
        <v>7</v>
      </c>
      <c r="AT2789">
        <v>147</v>
      </c>
      <c r="AU2789">
        <v>281</v>
      </c>
      <c r="AV2789">
        <v>172</v>
      </c>
      <c r="AW2789">
        <v>241</v>
      </c>
    </row>
    <row r="2790" spans="1:49" x14ac:dyDescent="0.35">
      <c r="A2790" s="1" t="s">
        <v>1532</v>
      </c>
      <c r="B2790" s="1" t="s">
        <v>1533</v>
      </c>
      <c r="C2790" s="1" t="s">
        <v>14</v>
      </c>
      <c r="D2790">
        <v>32</v>
      </c>
      <c r="E2790" s="1" t="s">
        <v>2180</v>
      </c>
      <c r="F2790">
        <v>20050912</v>
      </c>
      <c r="G2790">
        <v>15</v>
      </c>
      <c r="H2790">
        <v>103175</v>
      </c>
      <c r="J2790" s="1" t="s">
        <v>2198</v>
      </c>
      <c r="K2790" s="1" t="s">
        <v>1537</v>
      </c>
      <c r="L2790" s="1" t="s">
        <v>2157</v>
      </c>
      <c r="M2790">
        <v>180</v>
      </c>
      <c r="N2790" s="1" t="s">
        <v>2220</v>
      </c>
      <c r="O2790">
        <v>27.4</v>
      </c>
      <c r="P2790">
        <v>104261</v>
      </c>
      <c r="R2790" s="1" t="s">
        <v>2173</v>
      </c>
      <c r="S2790" s="1" t="s">
        <v>1009</v>
      </c>
      <c r="T2790" s="1" t="s">
        <v>2157</v>
      </c>
      <c r="V2790" s="1" t="s">
        <v>2253</v>
      </c>
      <c r="W2790">
        <v>21.9</v>
      </c>
      <c r="X2790" s="1" t="s">
        <v>1538</v>
      </c>
      <c r="Y2790">
        <v>3</v>
      </c>
      <c r="Z2790" s="1" t="s">
        <v>64</v>
      </c>
      <c r="AA2790">
        <v>143</v>
      </c>
      <c r="AB2790">
        <v>6</v>
      </c>
      <c r="AC2790">
        <v>6</v>
      </c>
      <c r="AD2790">
        <v>111</v>
      </c>
      <c r="AE2790">
        <v>73</v>
      </c>
      <c r="AF2790">
        <v>42</v>
      </c>
      <c r="AG2790">
        <v>23</v>
      </c>
      <c r="AH2790">
        <v>16</v>
      </c>
      <c r="AI2790">
        <v>6</v>
      </c>
      <c r="AJ2790">
        <v>10</v>
      </c>
      <c r="AK2790">
        <v>1</v>
      </c>
      <c r="AL2790">
        <v>10</v>
      </c>
      <c r="AM2790">
        <v>119</v>
      </c>
      <c r="AN2790">
        <v>79</v>
      </c>
      <c r="AO2790">
        <v>51</v>
      </c>
      <c r="AP2790">
        <v>16</v>
      </c>
      <c r="AQ2790">
        <v>16</v>
      </c>
      <c r="AR2790">
        <v>10</v>
      </c>
      <c r="AS2790">
        <v>15</v>
      </c>
      <c r="AT2790">
        <v>443</v>
      </c>
      <c r="AU2790">
        <v>62</v>
      </c>
      <c r="AV2790">
        <v>320</v>
      </c>
      <c r="AW2790">
        <v>105</v>
      </c>
    </row>
    <row r="2791" spans="1:49" x14ac:dyDescent="0.35">
      <c r="A2791" s="1" t="s">
        <v>1532</v>
      </c>
      <c r="B2791" s="1" t="s">
        <v>1533</v>
      </c>
      <c r="C2791" s="1" t="s">
        <v>14</v>
      </c>
      <c r="D2791">
        <v>32</v>
      </c>
      <c r="E2791" s="1" t="s">
        <v>2180</v>
      </c>
      <c r="F2791">
        <v>20050912</v>
      </c>
      <c r="G2791">
        <v>16</v>
      </c>
      <c r="H2791">
        <v>103909</v>
      </c>
      <c r="I2791">
        <v>2</v>
      </c>
      <c r="J2791" s="1" t="s">
        <v>2156</v>
      </c>
      <c r="K2791" s="1" t="s">
        <v>84</v>
      </c>
      <c r="L2791" s="1" t="s">
        <v>2157</v>
      </c>
      <c r="M2791">
        <v>175</v>
      </c>
      <c r="N2791" s="1" t="s">
        <v>2165</v>
      </c>
      <c r="O2791">
        <v>23.6</v>
      </c>
      <c r="P2791">
        <v>103830</v>
      </c>
      <c r="R2791" s="1" t="s">
        <v>2159</v>
      </c>
      <c r="S2791" s="1" t="s">
        <v>1539</v>
      </c>
      <c r="T2791" s="1" t="s">
        <v>2157</v>
      </c>
      <c r="U2791">
        <v>185</v>
      </c>
      <c r="V2791" s="1" t="s">
        <v>2253</v>
      </c>
      <c r="W2791">
        <v>24</v>
      </c>
      <c r="X2791" s="1" t="s">
        <v>194</v>
      </c>
      <c r="Y2791">
        <v>3</v>
      </c>
      <c r="Z2791" s="1" t="s">
        <v>64</v>
      </c>
      <c r="AA2791">
        <v>58</v>
      </c>
      <c r="AB2791">
        <v>0</v>
      </c>
      <c r="AC2791">
        <v>3</v>
      </c>
      <c r="AD2791">
        <v>45</v>
      </c>
      <c r="AE2791">
        <v>34</v>
      </c>
      <c r="AF2791">
        <v>28</v>
      </c>
      <c r="AG2791">
        <v>5</v>
      </c>
      <c r="AH2791">
        <v>8</v>
      </c>
      <c r="AI2791">
        <v>0</v>
      </c>
      <c r="AJ2791">
        <v>1</v>
      </c>
      <c r="AK2791">
        <v>0</v>
      </c>
      <c r="AL2791">
        <v>2</v>
      </c>
      <c r="AM2791">
        <v>53</v>
      </c>
      <c r="AN2791">
        <v>44</v>
      </c>
      <c r="AO2791">
        <v>18</v>
      </c>
      <c r="AP2791">
        <v>3</v>
      </c>
      <c r="AQ2791">
        <v>7</v>
      </c>
      <c r="AR2791">
        <v>7</v>
      </c>
      <c r="AS2791">
        <v>12</v>
      </c>
      <c r="AT2791">
        <v>8</v>
      </c>
      <c r="AU2791">
        <v>2015</v>
      </c>
      <c r="AV2791">
        <v>921</v>
      </c>
      <c r="AW2791">
        <v>10</v>
      </c>
    </row>
    <row r="2792" spans="1:49" x14ac:dyDescent="0.35">
      <c r="A2792" s="1" t="s">
        <v>1532</v>
      </c>
      <c r="B2792" s="1" t="s">
        <v>1533</v>
      </c>
      <c r="C2792" s="1" t="s">
        <v>14</v>
      </c>
      <c r="D2792">
        <v>32</v>
      </c>
      <c r="E2792" s="1" t="s">
        <v>2180</v>
      </c>
      <c r="F2792">
        <v>20050912</v>
      </c>
      <c r="G2792">
        <v>17</v>
      </c>
      <c r="H2792">
        <v>104745</v>
      </c>
      <c r="I2792">
        <v>1</v>
      </c>
      <c r="J2792" s="1" t="s">
        <v>2156</v>
      </c>
      <c r="K2792" s="1" t="s">
        <v>62</v>
      </c>
      <c r="L2792" s="1" t="s">
        <v>2172</v>
      </c>
      <c r="M2792">
        <v>185</v>
      </c>
      <c r="N2792" s="1" t="s">
        <v>2161</v>
      </c>
      <c r="O2792">
        <v>19.2</v>
      </c>
      <c r="P2792">
        <v>102925</v>
      </c>
      <c r="R2792" s="1" t="s">
        <v>2156</v>
      </c>
      <c r="S2792" s="1" t="s">
        <v>147</v>
      </c>
      <c r="T2792" s="1" t="s">
        <v>2157</v>
      </c>
      <c r="U2792">
        <v>196</v>
      </c>
      <c r="V2792" s="1" t="s">
        <v>2164</v>
      </c>
      <c r="W2792">
        <v>28.6</v>
      </c>
      <c r="X2792" s="1" t="s">
        <v>227</v>
      </c>
      <c r="Y2792">
        <v>3</v>
      </c>
      <c r="Z2792" s="1" t="s">
        <v>94</v>
      </c>
      <c r="AA2792">
        <v>152</v>
      </c>
      <c r="AB2792">
        <v>5</v>
      </c>
      <c r="AC2792">
        <v>0</v>
      </c>
      <c r="AD2792">
        <v>104</v>
      </c>
      <c r="AE2792">
        <v>75</v>
      </c>
      <c r="AF2792">
        <v>53</v>
      </c>
      <c r="AG2792">
        <v>18</v>
      </c>
      <c r="AH2792">
        <v>16</v>
      </c>
      <c r="AI2792">
        <v>10</v>
      </c>
      <c r="AJ2792">
        <v>12</v>
      </c>
      <c r="AK2792">
        <v>10</v>
      </c>
      <c r="AL2792">
        <v>3</v>
      </c>
      <c r="AM2792">
        <v>97</v>
      </c>
      <c r="AN2792">
        <v>53</v>
      </c>
      <c r="AO2792">
        <v>38</v>
      </c>
      <c r="AP2792">
        <v>24</v>
      </c>
      <c r="AQ2792">
        <v>16</v>
      </c>
      <c r="AR2792">
        <v>5</v>
      </c>
      <c r="AS2792">
        <v>8</v>
      </c>
      <c r="AT2792">
        <v>2</v>
      </c>
      <c r="AU2792">
        <v>4360</v>
      </c>
      <c r="AV2792">
        <v>95</v>
      </c>
      <c r="AW2792">
        <v>433</v>
      </c>
    </row>
    <row r="2793" spans="1:49" x14ac:dyDescent="0.35">
      <c r="A2793" s="1" t="s">
        <v>1532</v>
      </c>
      <c r="B2793" s="1" t="s">
        <v>1533</v>
      </c>
      <c r="C2793" s="1" t="s">
        <v>14</v>
      </c>
      <c r="D2793">
        <v>32</v>
      </c>
      <c r="E2793" s="1" t="s">
        <v>2180</v>
      </c>
      <c r="F2793">
        <v>20050912</v>
      </c>
      <c r="G2793">
        <v>18</v>
      </c>
      <c r="H2793">
        <v>103193</v>
      </c>
      <c r="J2793" s="1" t="s">
        <v>2156</v>
      </c>
      <c r="K2793" s="1" t="s">
        <v>236</v>
      </c>
      <c r="L2793" s="1" t="s">
        <v>2157</v>
      </c>
      <c r="M2793">
        <v>196</v>
      </c>
      <c r="N2793" s="1" t="s">
        <v>2192</v>
      </c>
      <c r="O2793">
        <v>27.3</v>
      </c>
      <c r="P2793">
        <v>103817</v>
      </c>
      <c r="R2793" s="1" t="s">
        <v>2173</v>
      </c>
      <c r="S2793" s="1" t="s">
        <v>1534</v>
      </c>
      <c r="T2793" s="1" t="s">
        <v>2172</v>
      </c>
      <c r="V2793" s="1" t="s">
        <v>2253</v>
      </c>
      <c r="W2793">
        <v>24.1</v>
      </c>
      <c r="X2793" s="1" t="s">
        <v>1540</v>
      </c>
      <c r="Y2793">
        <v>3</v>
      </c>
      <c r="Z2793" s="1" t="s">
        <v>94</v>
      </c>
      <c r="AA2793">
        <v>109</v>
      </c>
      <c r="AB2793">
        <v>11</v>
      </c>
      <c r="AC2793">
        <v>2</v>
      </c>
      <c r="AD2793">
        <v>76</v>
      </c>
      <c r="AE2793">
        <v>56</v>
      </c>
      <c r="AF2793">
        <v>44</v>
      </c>
      <c r="AG2793">
        <v>11</v>
      </c>
      <c r="AH2793">
        <v>10</v>
      </c>
      <c r="AI2793">
        <v>3</v>
      </c>
      <c r="AJ2793">
        <v>3</v>
      </c>
      <c r="AK2793">
        <v>4</v>
      </c>
      <c r="AL2793">
        <v>7</v>
      </c>
      <c r="AM2793">
        <v>86</v>
      </c>
      <c r="AN2793">
        <v>63</v>
      </c>
      <c r="AO2793">
        <v>43</v>
      </c>
      <c r="AP2793">
        <v>8</v>
      </c>
      <c r="AQ2793">
        <v>9</v>
      </c>
      <c r="AR2793">
        <v>8</v>
      </c>
      <c r="AS2793">
        <v>10</v>
      </c>
      <c r="AT2793">
        <v>115</v>
      </c>
      <c r="AU2793">
        <v>371</v>
      </c>
      <c r="AV2793">
        <v>401</v>
      </c>
      <c r="AW2793">
        <v>71</v>
      </c>
    </row>
    <row r="2794" spans="1:49" x14ac:dyDescent="0.35">
      <c r="A2794" s="1" t="s">
        <v>1532</v>
      </c>
      <c r="B2794" s="1" t="s">
        <v>1533</v>
      </c>
      <c r="C2794" s="1" t="s">
        <v>14</v>
      </c>
      <c r="D2794">
        <v>32</v>
      </c>
      <c r="E2794" s="1" t="s">
        <v>2180</v>
      </c>
      <c r="F2794">
        <v>20050912</v>
      </c>
      <c r="G2794">
        <v>19</v>
      </c>
      <c r="H2794">
        <v>103900</v>
      </c>
      <c r="I2794">
        <v>3</v>
      </c>
      <c r="J2794" s="1" t="s">
        <v>2156</v>
      </c>
      <c r="K2794" s="1" t="s">
        <v>86</v>
      </c>
      <c r="L2794" s="1" t="s">
        <v>2157</v>
      </c>
      <c r="M2794">
        <v>180</v>
      </c>
      <c r="N2794" s="1" t="s">
        <v>2165</v>
      </c>
      <c r="O2794">
        <v>23.6</v>
      </c>
      <c r="P2794">
        <v>103145</v>
      </c>
      <c r="R2794" s="1" t="s">
        <v>2159</v>
      </c>
      <c r="S2794" s="1" t="s">
        <v>872</v>
      </c>
      <c r="T2794" s="1" t="s">
        <v>2157</v>
      </c>
      <c r="U2794">
        <v>183</v>
      </c>
      <c r="V2794" s="1" t="s">
        <v>2222</v>
      </c>
      <c r="W2794">
        <v>27.5</v>
      </c>
      <c r="X2794" s="1" t="s">
        <v>288</v>
      </c>
      <c r="Y2794">
        <v>3</v>
      </c>
      <c r="Z2794" s="1" t="s">
        <v>94</v>
      </c>
      <c r="AA2794">
        <v>50</v>
      </c>
      <c r="AB2794">
        <v>3</v>
      </c>
      <c r="AC2794">
        <v>2</v>
      </c>
      <c r="AD2794">
        <v>40</v>
      </c>
      <c r="AE2794">
        <v>28</v>
      </c>
      <c r="AF2794">
        <v>25</v>
      </c>
      <c r="AG2794">
        <v>8</v>
      </c>
      <c r="AH2794">
        <v>8</v>
      </c>
      <c r="AI2794">
        <v>2</v>
      </c>
      <c r="AJ2794">
        <v>2</v>
      </c>
      <c r="AK2794">
        <v>2</v>
      </c>
      <c r="AL2794">
        <v>1</v>
      </c>
      <c r="AM2794">
        <v>49</v>
      </c>
      <c r="AN2794">
        <v>29</v>
      </c>
      <c r="AO2794">
        <v>16</v>
      </c>
      <c r="AP2794">
        <v>9</v>
      </c>
      <c r="AQ2794">
        <v>8</v>
      </c>
      <c r="AR2794">
        <v>4</v>
      </c>
      <c r="AS2794">
        <v>8</v>
      </c>
      <c r="AT2794">
        <v>9</v>
      </c>
      <c r="AU2794">
        <v>1915</v>
      </c>
      <c r="AV2794">
        <v>344</v>
      </c>
      <c r="AW2794">
        <v>91</v>
      </c>
    </row>
    <row r="2795" spans="1:49" x14ac:dyDescent="0.35">
      <c r="A2795" s="1" t="s">
        <v>1532</v>
      </c>
      <c r="B2795" s="1" t="s">
        <v>1533</v>
      </c>
      <c r="C2795" s="1" t="s">
        <v>14</v>
      </c>
      <c r="D2795">
        <v>32</v>
      </c>
      <c r="E2795" s="1" t="s">
        <v>2180</v>
      </c>
      <c r="F2795">
        <v>20050912</v>
      </c>
      <c r="G2795">
        <v>20</v>
      </c>
      <c r="H2795">
        <v>103507</v>
      </c>
      <c r="I2795">
        <v>6</v>
      </c>
      <c r="J2795" s="1" t="s">
        <v>2156</v>
      </c>
      <c r="K2795" s="1" t="s">
        <v>36</v>
      </c>
      <c r="L2795" s="1" t="s">
        <v>2157</v>
      </c>
      <c r="M2795">
        <v>183</v>
      </c>
      <c r="N2795" s="1" t="s">
        <v>2161</v>
      </c>
      <c r="O2795">
        <v>25.5</v>
      </c>
      <c r="P2795">
        <v>104098</v>
      </c>
      <c r="R2795" s="1" t="s">
        <v>2156</v>
      </c>
      <c r="S2795" s="1" t="s">
        <v>127</v>
      </c>
      <c r="T2795" s="1" t="s">
        <v>2157</v>
      </c>
      <c r="U2795">
        <v>185</v>
      </c>
      <c r="V2795" s="1" t="s">
        <v>2166</v>
      </c>
      <c r="W2795">
        <v>22.7</v>
      </c>
      <c r="X2795" s="1" t="s">
        <v>103</v>
      </c>
      <c r="Y2795">
        <v>3</v>
      </c>
      <c r="Z2795" s="1" t="s">
        <v>94</v>
      </c>
      <c r="AA2795">
        <v>110</v>
      </c>
      <c r="AB2795">
        <v>5</v>
      </c>
      <c r="AC2795">
        <v>3</v>
      </c>
      <c r="AD2795">
        <v>94</v>
      </c>
      <c r="AE2795">
        <v>60</v>
      </c>
      <c r="AF2795">
        <v>40</v>
      </c>
      <c r="AG2795">
        <v>16</v>
      </c>
      <c r="AH2795">
        <v>11</v>
      </c>
      <c r="AI2795">
        <v>8</v>
      </c>
      <c r="AJ2795">
        <v>10</v>
      </c>
      <c r="AK2795">
        <v>15</v>
      </c>
      <c r="AL2795">
        <v>4</v>
      </c>
      <c r="AM2795">
        <v>68</v>
      </c>
      <c r="AN2795">
        <v>35</v>
      </c>
      <c r="AO2795">
        <v>27</v>
      </c>
      <c r="AP2795">
        <v>17</v>
      </c>
      <c r="AQ2795">
        <v>11</v>
      </c>
      <c r="AR2795">
        <v>3</v>
      </c>
      <c r="AS2795">
        <v>6</v>
      </c>
      <c r="AT2795">
        <v>23</v>
      </c>
      <c r="AU2795">
        <v>1225</v>
      </c>
      <c r="AV2795">
        <v>135</v>
      </c>
      <c r="AW2795">
        <v>302</v>
      </c>
    </row>
    <row r="2796" spans="1:49" x14ac:dyDescent="0.35">
      <c r="A2796" s="1" t="s">
        <v>1532</v>
      </c>
      <c r="B2796" s="1" t="s">
        <v>1533</v>
      </c>
      <c r="C2796" s="1" t="s">
        <v>14</v>
      </c>
      <c r="D2796">
        <v>32</v>
      </c>
      <c r="E2796" s="1" t="s">
        <v>2180</v>
      </c>
      <c r="F2796">
        <v>20050912</v>
      </c>
      <c r="G2796">
        <v>21</v>
      </c>
      <c r="H2796">
        <v>102845</v>
      </c>
      <c r="I2796">
        <v>8</v>
      </c>
      <c r="J2796" s="1" t="s">
        <v>2156</v>
      </c>
      <c r="K2796" s="1" t="s">
        <v>19</v>
      </c>
      <c r="L2796" s="1" t="s">
        <v>2157</v>
      </c>
      <c r="M2796">
        <v>190</v>
      </c>
      <c r="N2796" s="1" t="s">
        <v>2161</v>
      </c>
      <c r="O2796">
        <v>29</v>
      </c>
      <c r="P2796">
        <v>102905</v>
      </c>
      <c r="R2796" s="1" t="s">
        <v>2156</v>
      </c>
      <c r="S2796" s="1" t="s">
        <v>325</v>
      </c>
      <c r="T2796" s="1" t="s">
        <v>2172</v>
      </c>
      <c r="U2796">
        <v>175</v>
      </c>
      <c r="V2796" s="1" t="s">
        <v>2176</v>
      </c>
      <c r="W2796">
        <v>28.6</v>
      </c>
      <c r="X2796" s="1" t="s">
        <v>206</v>
      </c>
      <c r="Y2796">
        <v>3</v>
      </c>
      <c r="Z2796" s="1" t="s">
        <v>94</v>
      </c>
      <c r="AA2796">
        <v>89</v>
      </c>
      <c r="AB2796">
        <v>7</v>
      </c>
      <c r="AC2796">
        <v>5</v>
      </c>
      <c r="AD2796">
        <v>82</v>
      </c>
      <c r="AE2796">
        <v>43</v>
      </c>
      <c r="AF2796">
        <v>33</v>
      </c>
      <c r="AG2796">
        <v>20</v>
      </c>
      <c r="AH2796">
        <v>13</v>
      </c>
      <c r="AI2796">
        <v>3</v>
      </c>
      <c r="AJ2796">
        <v>5</v>
      </c>
      <c r="AK2796">
        <v>6</v>
      </c>
      <c r="AL2796">
        <v>3</v>
      </c>
      <c r="AM2796">
        <v>73</v>
      </c>
      <c r="AN2796">
        <v>50</v>
      </c>
      <c r="AO2796">
        <v>34</v>
      </c>
      <c r="AP2796">
        <v>12</v>
      </c>
      <c r="AQ2796">
        <v>13</v>
      </c>
      <c r="AR2796">
        <v>1</v>
      </c>
      <c r="AS2796">
        <v>5</v>
      </c>
      <c r="AT2796">
        <v>33</v>
      </c>
      <c r="AU2796">
        <v>990</v>
      </c>
      <c r="AV2796">
        <v>106</v>
      </c>
      <c r="AW2796">
        <v>408</v>
      </c>
    </row>
    <row r="2797" spans="1:49" x14ac:dyDescent="0.35">
      <c r="A2797" s="1" t="s">
        <v>1532</v>
      </c>
      <c r="B2797" s="1" t="s">
        <v>1533</v>
      </c>
      <c r="C2797" s="1" t="s">
        <v>14</v>
      </c>
      <c r="D2797">
        <v>32</v>
      </c>
      <c r="E2797" s="1" t="s">
        <v>2180</v>
      </c>
      <c r="F2797">
        <v>20050912</v>
      </c>
      <c r="G2797">
        <v>22</v>
      </c>
      <c r="H2797">
        <v>102563</v>
      </c>
      <c r="I2797">
        <v>4</v>
      </c>
      <c r="J2797" s="1" t="s">
        <v>2156</v>
      </c>
      <c r="K2797" s="1" t="s">
        <v>88</v>
      </c>
      <c r="L2797" s="1" t="s">
        <v>2157</v>
      </c>
      <c r="M2797">
        <v>180</v>
      </c>
      <c r="N2797" s="1" t="s">
        <v>2179</v>
      </c>
      <c r="O2797">
        <v>30.4</v>
      </c>
      <c r="P2797">
        <v>103813</v>
      </c>
      <c r="R2797" s="1" t="s">
        <v>2156</v>
      </c>
      <c r="S2797" s="1" t="s">
        <v>130</v>
      </c>
      <c r="T2797" s="1" t="s">
        <v>2172</v>
      </c>
      <c r="U2797">
        <v>185</v>
      </c>
      <c r="V2797" s="1" t="s">
        <v>2188</v>
      </c>
      <c r="W2797">
        <v>24.1</v>
      </c>
      <c r="X2797" s="1" t="s">
        <v>49</v>
      </c>
      <c r="Y2797">
        <v>3</v>
      </c>
      <c r="Z2797" s="1" t="s">
        <v>94</v>
      </c>
      <c r="AA2797">
        <v>77</v>
      </c>
      <c r="AB2797">
        <v>11</v>
      </c>
      <c r="AC2797">
        <v>1</v>
      </c>
      <c r="AD2797">
        <v>61</v>
      </c>
      <c r="AE2797">
        <v>39</v>
      </c>
      <c r="AF2797">
        <v>33</v>
      </c>
      <c r="AG2797">
        <v>11</v>
      </c>
      <c r="AH2797">
        <v>10</v>
      </c>
      <c r="AI2797">
        <v>3</v>
      </c>
      <c r="AJ2797">
        <v>3</v>
      </c>
      <c r="AK2797">
        <v>2</v>
      </c>
      <c r="AL2797">
        <v>0</v>
      </c>
      <c r="AM2797">
        <v>63</v>
      </c>
      <c r="AN2797">
        <v>35</v>
      </c>
      <c r="AO2797">
        <v>26</v>
      </c>
      <c r="AP2797">
        <v>14</v>
      </c>
      <c r="AQ2797">
        <v>10</v>
      </c>
      <c r="AR2797">
        <v>5</v>
      </c>
      <c r="AS2797">
        <v>7</v>
      </c>
      <c r="AT2797">
        <v>15</v>
      </c>
      <c r="AU2797">
        <v>1420</v>
      </c>
      <c r="AV2797">
        <v>36</v>
      </c>
      <c r="AW2797">
        <v>912</v>
      </c>
    </row>
    <row r="2798" spans="1:49" x14ac:dyDescent="0.35">
      <c r="A2798" s="1" t="s">
        <v>1532</v>
      </c>
      <c r="B2798" s="1" t="s">
        <v>1533</v>
      </c>
      <c r="C2798" s="1" t="s">
        <v>14</v>
      </c>
      <c r="D2798">
        <v>32</v>
      </c>
      <c r="E2798" s="1" t="s">
        <v>2180</v>
      </c>
      <c r="F2798">
        <v>20050912</v>
      </c>
      <c r="G2798">
        <v>23</v>
      </c>
      <c r="H2798">
        <v>104022</v>
      </c>
      <c r="I2798">
        <v>7</v>
      </c>
      <c r="J2798" s="1" t="s">
        <v>2156</v>
      </c>
      <c r="K2798" s="1" t="s">
        <v>26</v>
      </c>
      <c r="L2798" s="1" t="s">
        <v>2157</v>
      </c>
      <c r="M2798">
        <v>183</v>
      </c>
      <c r="N2798" s="1" t="s">
        <v>2166</v>
      </c>
      <c r="O2798">
        <v>23.2</v>
      </c>
      <c r="P2798">
        <v>103821</v>
      </c>
      <c r="R2798" s="1" t="s">
        <v>2156</v>
      </c>
      <c r="S2798" s="1" t="s">
        <v>140</v>
      </c>
      <c r="T2798" s="1" t="s">
        <v>2157</v>
      </c>
      <c r="U2798">
        <v>173</v>
      </c>
      <c r="V2798" s="1" t="s">
        <v>2190</v>
      </c>
      <c r="W2798">
        <v>24</v>
      </c>
      <c r="X2798" s="1" t="s">
        <v>238</v>
      </c>
      <c r="Y2798">
        <v>3</v>
      </c>
      <c r="Z2798" s="1" t="s">
        <v>94</v>
      </c>
      <c r="AA2798">
        <v>69</v>
      </c>
      <c r="AB2798">
        <v>3</v>
      </c>
      <c r="AC2798">
        <v>4</v>
      </c>
      <c r="AD2798">
        <v>60</v>
      </c>
      <c r="AE2798">
        <v>35</v>
      </c>
      <c r="AF2798">
        <v>25</v>
      </c>
      <c r="AG2798">
        <v>14</v>
      </c>
      <c r="AH2798">
        <v>10</v>
      </c>
      <c r="AI2798">
        <v>2</v>
      </c>
      <c r="AJ2798">
        <v>4</v>
      </c>
      <c r="AK2798">
        <v>2</v>
      </c>
      <c r="AL2798">
        <v>3</v>
      </c>
      <c r="AM2798">
        <v>59</v>
      </c>
      <c r="AN2798">
        <v>25</v>
      </c>
      <c r="AO2798">
        <v>17</v>
      </c>
      <c r="AP2798">
        <v>12</v>
      </c>
      <c r="AQ2798">
        <v>9</v>
      </c>
      <c r="AR2798">
        <v>4</v>
      </c>
      <c r="AS2798">
        <v>9</v>
      </c>
      <c r="AT2798">
        <v>24</v>
      </c>
      <c r="AU2798">
        <v>1220</v>
      </c>
      <c r="AV2798">
        <v>147</v>
      </c>
      <c r="AW2798">
        <v>281</v>
      </c>
    </row>
    <row r="2799" spans="1:49" x14ac:dyDescent="0.35">
      <c r="A2799" s="1" t="s">
        <v>1532</v>
      </c>
      <c r="B2799" s="1" t="s">
        <v>1533</v>
      </c>
      <c r="C2799" s="1" t="s">
        <v>14</v>
      </c>
      <c r="D2799">
        <v>32</v>
      </c>
      <c r="E2799" s="1" t="s">
        <v>2180</v>
      </c>
      <c r="F2799">
        <v>20050912</v>
      </c>
      <c r="G2799">
        <v>24</v>
      </c>
      <c r="H2799">
        <v>103909</v>
      </c>
      <c r="I2799">
        <v>2</v>
      </c>
      <c r="J2799" s="1" t="s">
        <v>2156</v>
      </c>
      <c r="K2799" s="1" t="s">
        <v>84</v>
      </c>
      <c r="L2799" s="1" t="s">
        <v>2157</v>
      </c>
      <c r="M2799">
        <v>175</v>
      </c>
      <c r="N2799" s="1" t="s">
        <v>2165</v>
      </c>
      <c r="O2799">
        <v>23.6</v>
      </c>
      <c r="P2799">
        <v>103175</v>
      </c>
      <c r="R2799" s="1" t="s">
        <v>2198</v>
      </c>
      <c r="S2799" s="1" t="s">
        <v>1537</v>
      </c>
      <c r="T2799" s="1" t="s">
        <v>2157</v>
      </c>
      <c r="U2799">
        <v>180</v>
      </c>
      <c r="V2799" s="1" t="s">
        <v>2220</v>
      </c>
      <c r="W2799">
        <v>27.4</v>
      </c>
      <c r="X2799" s="1" t="s">
        <v>716</v>
      </c>
      <c r="Y2799">
        <v>3</v>
      </c>
      <c r="Z2799" s="1" t="s">
        <v>94</v>
      </c>
      <c r="AA2799">
        <v>54</v>
      </c>
      <c r="AB2799">
        <v>4</v>
      </c>
      <c r="AC2799">
        <v>3</v>
      </c>
      <c r="AD2799">
        <v>36</v>
      </c>
      <c r="AE2799">
        <v>22</v>
      </c>
      <c r="AF2799">
        <v>18</v>
      </c>
      <c r="AG2799">
        <v>9</v>
      </c>
      <c r="AH2799">
        <v>6</v>
      </c>
      <c r="AI2799">
        <v>3</v>
      </c>
      <c r="AJ2799">
        <v>3</v>
      </c>
      <c r="AK2799">
        <v>2</v>
      </c>
      <c r="AL2799">
        <v>3</v>
      </c>
      <c r="AM2799">
        <v>61</v>
      </c>
      <c r="AN2799">
        <v>37</v>
      </c>
      <c r="AO2799">
        <v>20</v>
      </c>
      <c r="AP2799">
        <v>4</v>
      </c>
      <c r="AQ2799">
        <v>7</v>
      </c>
      <c r="AR2799">
        <v>6</v>
      </c>
      <c r="AS2799">
        <v>12</v>
      </c>
      <c r="AT2799">
        <v>8</v>
      </c>
      <c r="AU2799">
        <v>2015</v>
      </c>
      <c r="AV2799">
        <v>443</v>
      </c>
      <c r="AW2799">
        <v>62</v>
      </c>
    </row>
    <row r="2800" spans="1:49" x14ac:dyDescent="0.35">
      <c r="A2800" s="1" t="s">
        <v>1532</v>
      </c>
      <c r="B2800" s="1" t="s">
        <v>1533</v>
      </c>
      <c r="C2800" s="1" t="s">
        <v>14</v>
      </c>
      <c r="D2800">
        <v>32</v>
      </c>
      <c r="E2800" s="1" t="s">
        <v>2180</v>
      </c>
      <c r="F2800">
        <v>20050912</v>
      </c>
      <c r="G2800">
        <v>25</v>
      </c>
      <c r="H2800">
        <v>104745</v>
      </c>
      <c r="I2800">
        <v>1</v>
      </c>
      <c r="J2800" s="1" t="s">
        <v>2156</v>
      </c>
      <c r="K2800" s="1" t="s">
        <v>62</v>
      </c>
      <c r="L2800" s="1" t="s">
        <v>2172</v>
      </c>
      <c r="M2800">
        <v>185</v>
      </c>
      <c r="N2800" s="1" t="s">
        <v>2161</v>
      </c>
      <c r="O2800">
        <v>19.2</v>
      </c>
      <c r="P2800">
        <v>103193</v>
      </c>
      <c r="R2800" s="1" t="s">
        <v>2156</v>
      </c>
      <c r="S2800" s="1" t="s">
        <v>236</v>
      </c>
      <c r="T2800" s="1" t="s">
        <v>2157</v>
      </c>
      <c r="U2800">
        <v>196</v>
      </c>
      <c r="V2800" s="1" t="s">
        <v>2192</v>
      </c>
      <c r="W2800">
        <v>27.3</v>
      </c>
      <c r="X2800" s="1" t="s">
        <v>380</v>
      </c>
      <c r="Y2800">
        <v>3</v>
      </c>
      <c r="Z2800" s="1" t="s">
        <v>101</v>
      </c>
      <c r="AA2800">
        <v>83</v>
      </c>
      <c r="AB2800">
        <v>4</v>
      </c>
      <c r="AC2800">
        <v>3</v>
      </c>
      <c r="AD2800">
        <v>62</v>
      </c>
      <c r="AE2800">
        <v>40</v>
      </c>
      <c r="AF2800">
        <v>32</v>
      </c>
      <c r="AG2800">
        <v>14</v>
      </c>
      <c r="AH2800">
        <v>10</v>
      </c>
      <c r="AI2800">
        <v>3</v>
      </c>
      <c r="AJ2800">
        <v>4</v>
      </c>
      <c r="AK2800">
        <v>5</v>
      </c>
      <c r="AL2800">
        <v>1</v>
      </c>
      <c r="AM2800">
        <v>74</v>
      </c>
      <c r="AN2800">
        <v>42</v>
      </c>
      <c r="AO2800">
        <v>30</v>
      </c>
      <c r="AP2800">
        <v>13</v>
      </c>
      <c r="AQ2800">
        <v>10</v>
      </c>
      <c r="AR2800">
        <v>7</v>
      </c>
      <c r="AS2800">
        <v>10</v>
      </c>
      <c r="AT2800">
        <v>2</v>
      </c>
      <c r="AU2800">
        <v>4360</v>
      </c>
      <c r="AV2800">
        <v>115</v>
      </c>
      <c r="AW2800">
        <v>371</v>
      </c>
    </row>
    <row r="2801" spans="1:49" x14ac:dyDescent="0.35">
      <c r="A2801" s="1" t="s">
        <v>1532</v>
      </c>
      <c r="B2801" s="1" t="s">
        <v>1533</v>
      </c>
      <c r="C2801" s="1" t="s">
        <v>14</v>
      </c>
      <c r="D2801">
        <v>32</v>
      </c>
      <c r="E2801" s="1" t="s">
        <v>2180</v>
      </c>
      <c r="F2801">
        <v>20050912</v>
      </c>
      <c r="G2801">
        <v>26</v>
      </c>
      <c r="H2801">
        <v>103507</v>
      </c>
      <c r="I2801">
        <v>6</v>
      </c>
      <c r="J2801" s="1" t="s">
        <v>2156</v>
      </c>
      <c r="K2801" s="1" t="s">
        <v>36</v>
      </c>
      <c r="L2801" s="1" t="s">
        <v>2157</v>
      </c>
      <c r="M2801">
        <v>183</v>
      </c>
      <c r="N2801" s="1" t="s">
        <v>2161</v>
      </c>
      <c r="O2801">
        <v>25.5</v>
      </c>
      <c r="P2801">
        <v>103900</v>
      </c>
      <c r="Q2801">
        <v>3</v>
      </c>
      <c r="R2801" s="1" t="s">
        <v>2156</v>
      </c>
      <c r="S2801" s="1" t="s">
        <v>86</v>
      </c>
      <c r="T2801" s="1" t="s">
        <v>2157</v>
      </c>
      <c r="U2801">
        <v>180</v>
      </c>
      <c r="V2801" s="1" t="s">
        <v>2165</v>
      </c>
      <c r="W2801">
        <v>23.6</v>
      </c>
      <c r="X2801" s="1" t="s">
        <v>416</v>
      </c>
      <c r="Y2801">
        <v>3</v>
      </c>
      <c r="Z2801" s="1" t="s">
        <v>101</v>
      </c>
      <c r="AA2801">
        <v>111</v>
      </c>
      <c r="AB2801">
        <v>5</v>
      </c>
      <c r="AC2801">
        <v>0</v>
      </c>
      <c r="AD2801">
        <v>78</v>
      </c>
      <c r="AE2801">
        <v>58</v>
      </c>
      <c r="AF2801">
        <v>42</v>
      </c>
      <c r="AG2801">
        <v>12</v>
      </c>
      <c r="AH2801">
        <v>13</v>
      </c>
      <c r="AI2801">
        <v>7</v>
      </c>
      <c r="AJ2801">
        <v>8</v>
      </c>
      <c r="AK2801">
        <v>4</v>
      </c>
      <c r="AL2801">
        <v>3</v>
      </c>
      <c r="AM2801">
        <v>77</v>
      </c>
      <c r="AN2801">
        <v>51</v>
      </c>
      <c r="AO2801">
        <v>36</v>
      </c>
      <c r="AP2801">
        <v>12</v>
      </c>
      <c r="AQ2801">
        <v>13</v>
      </c>
      <c r="AR2801">
        <v>1</v>
      </c>
      <c r="AS2801">
        <v>4</v>
      </c>
      <c r="AT2801">
        <v>23</v>
      </c>
      <c r="AU2801">
        <v>1225</v>
      </c>
      <c r="AV2801">
        <v>9</v>
      </c>
      <c r="AW2801">
        <v>1915</v>
      </c>
    </row>
    <row r="2802" spans="1:49" x14ac:dyDescent="0.35">
      <c r="A2802" s="1" t="s">
        <v>1532</v>
      </c>
      <c r="B2802" s="1" t="s">
        <v>1533</v>
      </c>
      <c r="C2802" s="1" t="s">
        <v>14</v>
      </c>
      <c r="D2802">
        <v>32</v>
      </c>
      <c r="E2802" s="1" t="s">
        <v>2180</v>
      </c>
      <c r="F2802">
        <v>20050912</v>
      </c>
      <c r="G2802">
        <v>27</v>
      </c>
      <c r="H2802">
        <v>102563</v>
      </c>
      <c r="I2802">
        <v>4</v>
      </c>
      <c r="J2802" s="1" t="s">
        <v>2156</v>
      </c>
      <c r="K2802" s="1" t="s">
        <v>88</v>
      </c>
      <c r="L2802" s="1" t="s">
        <v>2157</v>
      </c>
      <c r="M2802">
        <v>180</v>
      </c>
      <c r="N2802" s="1" t="s">
        <v>2179</v>
      </c>
      <c r="O2802">
        <v>30.4</v>
      </c>
      <c r="P2802">
        <v>102845</v>
      </c>
      <c r="Q2802">
        <v>8</v>
      </c>
      <c r="R2802" s="1" t="s">
        <v>2156</v>
      </c>
      <c r="S2802" s="1" t="s">
        <v>19</v>
      </c>
      <c r="T2802" s="1" t="s">
        <v>2157</v>
      </c>
      <c r="U2802">
        <v>190</v>
      </c>
      <c r="V2802" s="1" t="s">
        <v>2161</v>
      </c>
      <c r="W2802">
        <v>29</v>
      </c>
      <c r="X2802" s="1" t="s">
        <v>429</v>
      </c>
      <c r="Y2802">
        <v>3</v>
      </c>
      <c r="Z2802" s="1" t="s">
        <v>101</v>
      </c>
      <c r="AA2802">
        <v>77</v>
      </c>
      <c r="AB2802">
        <v>4</v>
      </c>
      <c r="AC2802">
        <v>2</v>
      </c>
      <c r="AD2802">
        <v>63</v>
      </c>
      <c r="AE2802">
        <v>40</v>
      </c>
      <c r="AF2802">
        <v>34</v>
      </c>
      <c r="AG2802">
        <v>12</v>
      </c>
      <c r="AH2802">
        <v>11</v>
      </c>
      <c r="AI2802">
        <v>0</v>
      </c>
      <c r="AJ2802">
        <v>1</v>
      </c>
      <c r="AK2802">
        <v>6</v>
      </c>
      <c r="AL2802">
        <v>2</v>
      </c>
      <c r="AM2802">
        <v>57</v>
      </c>
      <c r="AN2802">
        <v>31</v>
      </c>
      <c r="AO2802">
        <v>26</v>
      </c>
      <c r="AP2802">
        <v>11</v>
      </c>
      <c r="AQ2802">
        <v>10</v>
      </c>
      <c r="AR2802">
        <v>0</v>
      </c>
      <c r="AS2802">
        <v>2</v>
      </c>
      <c r="AT2802">
        <v>15</v>
      </c>
      <c r="AU2802">
        <v>1420</v>
      </c>
      <c r="AV2802">
        <v>33</v>
      </c>
      <c r="AW2802">
        <v>990</v>
      </c>
    </row>
    <row r="2803" spans="1:49" x14ac:dyDescent="0.35">
      <c r="A2803" s="1" t="s">
        <v>1532</v>
      </c>
      <c r="B2803" s="1" t="s">
        <v>1533</v>
      </c>
      <c r="C2803" s="1" t="s">
        <v>14</v>
      </c>
      <c r="D2803">
        <v>32</v>
      </c>
      <c r="E2803" s="1" t="s">
        <v>2180</v>
      </c>
      <c r="F2803">
        <v>20050912</v>
      </c>
      <c r="G2803">
        <v>28</v>
      </c>
      <c r="H2803">
        <v>103909</v>
      </c>
      <c r="I2803">
        <v>2</v>
      </c>
      <c r="J2803" s="1" t="s">
        <v>2156</v>
      </c>
      <c r="K2803" s="1" t="s">
        <v>84</v>
      </c>
      <c r="L2803" s="1" t="s">
        <v>2157</v>
      </c>
      <c r="M2803">
        <v>175</v>
      </c>
      <c r="N2803" s="1" t="s">
        <v>2165</v>
      </c>
      <c r="O2803">
        <v>23.6</v>
      </c>
      <c r="P2803">
        <v>104022</v>
      </c>
      <c r="Q2803">
        <v>7</v>
      </c>
      <c r="R2803" s="1" t="s">
        <v>2156</v>
      </c>
      <c r="S2803" s="1" t="s">
        <v>26</v>
      </c>
      <c r="T2803" s="1" t="s">
        <v>2157</v>
      </c>
      <c r="U2803">
        <v>183</v>
      </c>
      <c r="V2803" s="1" t="s">
        <v>2166</v>
      </c>
      <c r="W2803">
        <v>23.2</v>
      </c>
      <c r="X2803" s="1" t="s">
        <v>668</v>
      </c>
      <c r="Y2803">
        <v>3</v>
      </c>
      <c r="Z2803" s="1" t="s">
        <v>101</v>
      </c>
      <c r="AA2803">
        <v>106</v>
      </c>
      <c r="AB2803">
        <v>4</v>
      </c>
      <c r="AC2803">
        <v>3</v>
      </c>
      <c r="AD2803">
        <v>67</v>
      </c>
      <c r="AE2803">
        <v>46</v>
      </c>
      <c r="AF2803">
        <v>28</v>
      </c>
      <c r="AG2803">
        <v>11</v>
      </c>
      <c r="AH2803">
        <v>12</v>
      </c>
      <c r="AI2803">
        <v>2</v>
      </c>
      <c r="AJ2803">
        <v>6</v>
      </c>
      <c r="AK2803">
        <v>4</v>
      </c>
      <c r="AL2803">
        <v>4</v>
      </c>
      <c r="AM2803">
        <v>85</v>
      </c>
      <c r="AN2803">
        <v>44</v>
      </c>
      <c r="AO2803">
        <v>28</v>
      </c>
      <c r="AP2803">
        <v>18</v>
      </c>
      <c r="AQ2803">
        <v>12</v>
      </c>
      <c r="AR2803">
        <v>11</v>
      </c>
      <c r="AS2803">
        <v>16</v>
      </c>
      <c r="AT2803">
        <v>8</v>
      </c>
      <c r="AU2803">
        <v>2015</v>
      </c>
      <c r="AV2803">
        <v>24</v>
      </c>
      <c r="AW2803">
        <v>1220</v>
      </c>
    </row>
    <row r="2804" spans="1:49" x14ac:dyDescent="0.35">
      <c r="A2804" s="1" t="s">
        <v>1532</v>
      </c>
      <c r="B2804" s="1" t="s">
        <v>1533</v>
      </c>
      <c r="C2804" s="1" t="s">
        <v>14</v>
      </c>
      <c r="D2804">
        <v>32</v>
      </c>
      <c r="E2804" s="1" t="s">
        <v>2180</v>
      </c>
      <c r="F2804">
        <v>20050912</v>
      </c>
      <c r="G2804">
        <v>29</v>
      </c>
      <c r="H2804">
        <v>104745</v>
      </c>
      <c r="I2804">
        <v>1</v>
      </c>
      <c r="J2804" s="1" t="s">
        <v>2156</v>
      </c>
      <c r="K2804" s="1" t="s">
        <v>62</v>
      </c>
      <c r="L2804" s="1" t="s">
        <v>2172</v>
      </c>
      <c r="M2804">
        <v>185</v>
      </c>
      <c r="N2804" s="1" t="s">
        <v>2161</v>
      </c>
      <c r="O2804">
        <v>19.2</v>
      </c>
      <c r="P2804">
        <v>103507</v>
      </c>
      <c r="Q2804">
        <v>6</v>
      </c>
      <c r="R2804" s="1" t="s">
        <v>2156</v>
      </c>
      <c r="S2804" s="1" t="s">
        <v>36</v>
      </c>
      <c r="T2804" s="1" t="s">
        <v>2157</v>
      </c>
      <c r="U2804">
        <v>183</v>
      </c>
      <c r="V2804" s="1" t="s">
        <v>2161</v>
      </c>
      <c r="W2804">
        <v>25.5</v>
      </c>
      <c r="X2804" s="1" t="s">
        <v>49</v>
      </c>
      <c r="Y2804">
        <v>3</v>
      </c>
      <c r="Z2804" s="1" t="s">
        <v>105</v>
      </c>
      <c r="AA2804">
        <v>89</v>
      </c>
      <c r="AB2804">
        <v>3</v>
      </c>
      <c r="AC2804">
        <v>1</v>
      </c>
      <c r="AD2804">
        <v>50</v>
      </c>
      <c r="AE2804">
        <v>29</v>
      </c>
      <c r="AF2804">
        <v>23</v>
      </c>
      <c r="AG2804">
        <v>15</v>
      </c>
      <c r="AH2804">
        <v>10</v>
      </c>
      <c r="AI2804">
        <v>0</v>
      </c>
      <c r="AJ2804">
        <v>1</v>
      </c>
      <c r="AK2804">
        <v>2</v>
      </c>
      <c r="AL2804">
        <v>0</v>
      </c>
      <c r="AM2804">
        <v>54</v>
      </c>
      <c r="AN2804">
        <v>38</v>
      </c>
      <c r="AO2804">
        <v>28</v>
      </c>
      <c r="AP2804">
        <v>6</v>
      </c>
      <c r="AQ2804">
        <v>10</v>
      </c>
      <c r="AR2804">
        <v>3</v>
      </c>
      <c r="AS2804">
        <v>6</v>
      </c>
      <c r="AT2804">
        <v>2</v>
      </c>
      <c r="AU2804">
        <v>4360</v>
      </c>
      <c r="AV2804">
        <v>23</v>
      </c>
      <c r="AW2804">
        <v>1225</v>
      </c>
    </row>
    <row r="2805" spans="1:49" x14ac:dyDescent="0.35">
      <c r="A2805" s="1" t="s">
        <v>1532</v>
      </c>
      <c r="B2805" s="1" t="s">
        <v>1533</v>
      </c>
      <c r="C2805" s="1" t="s">
        <v>14</v>
      </c>
      <c r="D2805">
        <v>32</v>
      </c>
      <c r="E2805" s="1" t="s">
        <v>2180</v>
      </c>
      <c r="F2805">
        <v>20050912</v>
      </c>
      <c r="G2805">
        <v>30</v>
      </c>
      <c r="H2805">
        <v>103909</v>
      </c>
      <c r="I2805">
        <v>2</v>
      </c>
      <c r="J2805" s="1" t="s">
        <v>2156</v>
      </c>
      <c r="K2805" s="1" t="s">
        <v>84</v>
      </c>
      <c r="L2805" s="1" t="s">
        <v>2157</v>
      </c>
      <c r="M2805">
        <v>175</v>
      </c>
      <c r="N2805" s="1" t="s">
        <v>2165</v>
      </c>
      <c r="O2805">
        <v>23.6</v>
      </c>
      <c r="P2805">
        <v>102563</v>
      </c>
      <c r="Q2805">
        <v>4</v>
      </c>
      <c r="R2805" s="1" t="s">
        <v>2156</v>
      </c>
      <c r="S2805" s="1" t="s">
        <v>88</v>
      </c>
      <c r="T2805" s="1" t="s">
        <v>2157</v>
      </c>
      <c r="U2805">
        <v>180</v>
      </c>
      <c r="V2805" s="1" t="s">
        <v>2179</v>
      </c>
      <c r="W2805">
        <v>30.4</v>
      </c>
      <c r="X2805" s="1" t="s">
        <v>760</v>
      </c>
      <c r="Y2805">
        <v>3</v>
      </c>
      <c r="Z2805" s="1" t="s">
        <v>105</v>
      </c>
      <c r="AA2805">
        <v>119</v>
      </c>
      <c r="AB2805">
        <v>5</v>
      </c>
      <c r="AC2805">
        <v>11</v>
      </c>
      <c r="AD2805">
        <v>101</v>
      </c>
      <c r="AE2805">
        <v>64</v>
      </c>
      <c r="AF2805">
        <v>43</v>
      </c>
      <c r="AG2805">
        <v>18</v>
      </c>
      <c r="AH2805">
        <v>15</v>
      </c>
      <c r="AI2805">
        <v>6</v>
      </c>
      <c r="AJ2805">
        <v>9</v>
      </c>
      <c r="AK2805">
        <v>8</v>
      </c>
      <c r="AL2805">
        <v>5</v>
      </c>
      <c r="AM2805">
        <v>97</v>
      </c>
      <c r="AN2805">
        <v>60</v>
      </c>
      <c r="AO2805">
        <v>44</v>
      </c>
      <c r="AP2805">
        <v>10</v>
      </c>
      <c r="AQ2805">
        <v>15</v>
      </c>
      <c r="AR2805">
        <v>3</v>
      </c>
      <c r="AS2805">
        <v>8</v>
      </c>
      <c r="AT2805">
        <v>8</v>
      </c>
      <c r="AU2805">
        <v>2015</v>
      </c>
      <c r="AV2805">
        <v>15</v>
      </c>
      <c r="AW2805">
        <v>1420</v>
      </c>
    </row>
    <row r="2806" spans="1:49" x14ac:dyDescent="0.35">
      <c r="A2806" s="1" t="s">
        <v>1532</v>
      </c>
      <c r="B2806" s="1" t="s">
        <v>1533</v>
      </c>
      <c r="C2806" s="1" t="s">
        <v>14</v>
      </c>
      <c r="D2806">
        <v>32</v>
      </c>
      <c r="E2806" s="1" t="s">
        <v>2180</v>
      </c>
      <c r="F2806">
        <v>20050912</v>
      </c>
      <c r="G2806">
        <v>31</v>
      </c>
      <c r="H2806">
        <v>104745</v>
      </c>
      <c r="I2806">
        <v>1</v>
      </c>
      <c r="J2806" s="1" t="s">
        <v>2156</v>
      </c>
      <c r="K2806" s="1" t="s">
        <v>62</v>
      </c>
      <c r="L2806" s="1" t="s">
        <v>2172</v>
      </c>
      <c r="M2806">
        <v>185</v>
      </c>
      <c r="N2806" s="1" t="s">
        <v>2161</v>
      </c>
      <c r="O2806">
        <v>19.2</v>
      </c>
      <c r="P2806">
        <v>103909</v>
      </c>
      <c r="Q2806">
        <v>2</v>
      </c>
      <c r="R2806" s="1" t="s">
        <v>2156</v>
      </c>
      <c r="S2806" s="1" t="s">
        <v>84</v>
      </c>
      <c r="T2806" s="1" t="s">
        <v>2157</v>
      </c>
      <c r="U2806">
        <v>175</v>
      </c>
      <c r="V2806" s="1" t="s">
        <v>2165</v>
      </c>
      <c r="W2806">
        <v>23.6</v>
      </c>
      <c r="X2806" s="1" t="s">
        <v>1541</v>
      </c>
      <c r="Y2806">
        <v>3</v>
      </c>
      <c r="Z2806" s="1" t="s">
        <v>108</v>
      </c>
      <c r="AA2806">
        <v>116</v>
      </c>
      <c r="AB2806">
        <v>4</v>
      </c>
      <c r="AC2806">
        <v>0</v>
      </c>
      <c r="AD2806">
        <v>77</v>
      </c>
      <c r="AE2806">
        <v>62</v>
      </c>
      <c r="AF2806">
        <v>43</v>
      </c>
      <c r="AG2806">
        <v>8</v>
      </c>
      <c r="AH2806">
        <v>14</v>
      </c>
      <c r="AI2806">
        <v>2</v>
      </c>
      <c r="AJ2806">
        <v>4</v>
      </c>
      <c r="AK2806">
        <v>4</v>
      </c>
      <c r="AL2806">
        <v>4</v>
      </c>
      <c r="AM2806">
        <v>82</v>
      </c>
      <c r="AN2806">
        <v>61</v>
      </c>
      <c r="AO2806">
        <v>39</v>
      </c>
      <c r="AP2806">
        <v>7</v>
      </c>
      <c r="AQ2806">
        <v>13</v>
      </c>
      <c r="AR2806">
        <v>8</v>
      </c>
      <c r="AS2806">
        <v>13</v>
      </c>
      <c r="AT2806">
        <v>2</v>
      </c>
      <c r="AU2806">
        <v>4360</v>
      </c>
      <c r="AV2806">
        <v>8</v>
      </c>
      <c r="AW2806">
        <v>2015</v>
      </c>
    </row>
    <row r="2807" spans="1:49" x14ac:dyDescent="0.35">
      <c r="A2807" s="1" t="s">
        <v>1542</v>
      </c>
      <c r="B2807" s="1" t="s">
        <v>1543</v>
      </c>
      <c r="C2807" s="1" t="s">
        <v>198</v>
      </c>
      <c r="D2807">
        <v>32</v>
      </c>
      <c r="E2807" s="1" t="s">
        <v>2180</v>
      </c>
      <c r="F2807">
        <v>20050912</v>
      </c>
      <c r="G2807">
        <v>1</v>
      </c>
      <c r="H2807">
        <v>103264</v>
      </c>
      <c r="I2807">
        <v>1</v>
      </c>
      <c r="J2807" s="1" t="s">
        <v>2156</v>
      </c>
      <c r="K2807" s="1" t="s">
        <v>76</v>
      </c>
      <c r="L2807" s="1" t="s">
        <v>2172</v>
      </c>
      <c r="M2807">
        <v>180</v>
      </c>
      <c r="N2807" s="1" t="s">
        <v>2165</v>
      </c>
      <c r="O2807">
        <v>26.9</v>
      </c>
      <c r="P2807">
        <v>104386</v>
      </c>
      <c r="R2807" s="1" t="s">
        <v>2156</v>
      </c>
      <c r="S2807" s="1" t="s">
        <v>277</v>
      </c>
      <c r="T2807" s="1" t="s">
        <v>2157</v>
      </c>
      <c r="U2807">
        <v>180</v>
      </c>
      <c r="V2807" s="1" t="s">
        <v>2199</v>
      </c>
      <c r="W2807">
        <v>21.2</v>
      </c>
      <c r="X2807" s="1" t="s">
        <v>204</v>
      </c>
      <c r="Y2807">
        <v>3</v>
      </c>
      <c r="Z2807" s="1" t="s">
        <v>64</v>
      </c>
      <c r="AA2807">
        <v>81</v>
      </c>
      <c r="AB2807">
        <v>6</v>
      </c>
      <c r="AC2807">
        <v>0</v>
      </c>
      <c r="AD2807">
        <v>48</v>
      </c>
      <c r="AE2807">
        <v>31</v>
      </c>
      <c r="AF2807">
        <v>27</v>
      </c>
      <c r="AG2807">
        <v>10</v>
      </c>
      <c r="AH2807">
        <v>10</v>
      </c>
      <c r="AI2807">
        <v>0</v>
      </c>
      <c r="AJ2807">
        <v>1</v>
      </c>
      <c r="AK2807">
        <v>5</v>
      </c>
      <c r="AL2807">
        <v>3</v>
      </c>
      <c r="AM2807">
        <v>68</v>
      </c>
      <c r="AN2807">
        <v>38</v>
      </c>
      <c r="AO2807">
        <v>24</v>
      </c>
      <c r="AP2807">
        <v>12</v>
      </c>
      <c r="AQ2807">
        <v>10</v>
      </c>
      <c r="AR2807">
        <v>8</v>
      </c>
      <c r="AS2807">
        <v>12</v>
      </c>
      <c r="AT2807">
        <v>10</v>
      </c>
      <c r="AU2807">
        <v>1737</v>
      </c>
      <c r="AV2807">
        <v>122</v>
      </c>
      <c r="AW2807">
        <v>344</v>
      </c>
    </row>
    <row r="2808" spans="1:49" x14ac:dyDescent="0.35">
      <c r="A2808" s="1" t="s">
        <v>1542</v>
      </c>
      <c r="B2808" s="1" t="s">
        <v>1543</v>
      </c>
      <c r="C2808" s="1" t="s">
        <v>198</v>
      </c>
      <c r="D2808">
        <v>32</v>
      </c>
      <c r="E2808" s="1" t="s">
        <v>2180</v>
      </c>
      <c r="F2808">
        <v>20050912</v>
      </c>
      <c r="G2808">
        <v>2</v>
      </c>
      <c r="H2808">
        <v>104198</v>
      </c>
      <c r="J2808" s="1" t="s">
        <v>2156</v>
      </c>
      <c r="K2808" s="1" t="s">
        <v>144</v>
      </c>
      <c r="L2808" s="1" t="s">
        <v>2157</v>
      </c>
      <c r="M2808">
        <v>188</v>
      </c>
      <c r="N2808" s="1" t="s">
        <v>2161</v>
      </c>
      <c r="O2808">
        <v>22.2</v>
      </c>
      <c r="P2808">
        <v>103632</v>
      </c>
      <c r="R2808" s="1" t="s">
        <v>2156</v>
      </c>
      <c r="S2808" s="1" t="s">
        <v>120</v>
      </c>
      <c r="T2808" s="1" t="s">
        <v>2157</v>
      </c>
      <c r="U2808">
        <v>180</v>
      </c>
      <c r="V2808" s="1" t="s">
        <v>2185</v>
      </c>
      <c r="W2808">
        <v>24.9</v>
      </c>
      <c r="X2808" s="1" t="s">
        <v>550</v>
      </c>
      <c r="Y2808">
        <v>3</v>
      </c>
      <c r="Z2808" s="1" t="s">
        <v>64</v>
      </c>
      <c r="AA2808">
        <v>126</v>
      </c>
      <c r="AB2808">
        <v>3</v>
      </c>
      <c r="AC2808">
        <v>3</v>
      </c>
      <c r="AD2808">
        <v>81</v>
      </c>
      <c r="AE2808">
        <v>56</v>
      </c>
      <c r="AF2808">
        <v>38</v>
      </c>
      <c r="AG2808">
        <v>15</v>
      </c>
      <c r="AH2808">
        <v>13</v>
      </c>
      <c r="AI2808">
        <v>3</v>
      </c>
      <c r="AJ2808">
        <v>5</v>
      </c>
      <c r="AK2808">
        <v>6</v>
      </c>
      <c r="AL2808">
        <v>3</v>
      </c>
      <c r="AM2808">
        <v>94</v>
      </c>
      <c r="AN2808">
        <v>69</v>
      </c>
      <c r="AO2808">
        <v>45</v>
      </c>
      <c r="AP2808">
        <v>10</v>
      </c>
      <c r="AQ2808">
        <v>13</v>
      </c>
      <c r="AR2808">
        <v>3</v>
      </c>
      <c r="AS2808">
        <v>7</v>
      </c>
      <c r="AT2808">
        <v>89</v>
      </c>
      <c r="AU2808">
        <v>453</v>
      </c>
      <c r="AV2808">
        <v>63</v>
      </c>
      <c r="AW2808">
        <v>580</v>
      </c>
    </row>
    <row r="2809" spans="1:49" x14ac:dyDescent="0.35">
      <c r="A2809" s="1" t="s">
        <v>1542</v>
      </c>
      <c r="B2809" s="1" t="s">
        <v>1543</v>
      </c>
      <c r="C2809" s="1" t="s">
        <v>198</v>
      </c>
      <c r="D2809">
        <v>32</v>
      </c>
      <c r="E2809" s="1" t="s">
        <v>2180</v>
      </c>
      <c r="F2809">
        <v>20050912</v>
      </c>
      <c r="G2809">
        <v>3</v>
      </c>
      <c r="H2809">
        <v>104214</v>
      </c>
      <c r="J2809" s="1" t="s">
        <v>2156</v>
      </c>
      <c r="K2809" s="1" t="s">
        <v>205</v>
      </c>
      <c r="L2809" s="1" t="s">
        <v>2157</v>
      </c>
      <c r="M2809">
        <v>185</v>
      </c>
      <c r="N2809" s="1" t="s">
        <v>2166</v>
      </c>
      <c r="O2809">
        <v>22.1</v>
      </c>
      <c r="P2809">
        <v>102565</v>
      </c>
      <c r="R2809" s="1" t="s">
        <v>2156</v>
      </c>
      <c r="S2809" s="1" t="s">
        <v>242</v>
      </c>
      <c r="T2809" s="1" t="s">
        <v>2157</v>
      </c>
      <c r="U2809">
        <v>188</v>
      </c>
      <c r="V2809" s="1" t="s">
        <v>2169</v>
      </c>
      <c r="W2809">
        <v>30.4</v>
      </c>
      <c r="X2809" s="1" t="s">
        <v>103</v>
      </c>
      <c r="Y2809">
        <v>3</v>
      </c>
      <c r="Z2809" s="1" t="s">
        <v>64</v>
      </c>
      <c r="AA2809">
        <v>91</v>
      </c>
      <c r="AB2809">
        <v>10</v>
      </c>
      <c r="AC2809">
        <v>0</v>
      </c>
      <c r="AD2809">
        <v>57</v>
      </c>
      <c r="AE2809">
        <v>37</v>
      </c>
      <c r="AF2809">
        <v>33</v>
      </c>
      <c r="AG2809">
        <v>16</v>
      </c>
      <c r="AH2809">
        <v>11</v>
      </c>
      <c r="AI2809">
        <v>1</v>
      </c>
      <c r="AJ2809">
        <v>1</v>
      </c>
      <c r="AK2809">
        <v>7</v>
      </c>
      <c r="AL2809">
        <v>6</v>
      </c>
      <c r="AM2809">
        <v>82</v>
      </c>
      <c r="AN2809">
        <v>44</v>
      </c>
      <c r="AO2809">
        <v>33</v>
      </c>
      <c r="AP2809">
        <v>18</v>
      </c>
      <c r="AQ2809">
        <v>11</v>
      </c>
      <c r="AR2809">
        <v>4</v>
      </c>
      <c r="AS2809">
        <v>5</v>
      </c>
      <c r="AT2809">
        <v>52</v>
      </c>
      <c r="AU2809">
        <v>739</v>
      </c>
      <c r="AV2809">
        <v>110</v>
      </c>
      <c r="AW2809">
        <v>397</v>
      </c>
    </row>
    <row r="2810" spans="1:49" x14ac:dyDescent="0.35">
      <c r="A2810" s="1" t="s">
        <v>1542</v>
      </c>
      <c r="B2810" s="1" t="s">
        <v>1543</v>
      </c>
      <c r="C2810" s="1" t="s">
        <v>198</v>
      </c>
      <c r="D2810">
        <v>32</v>
      </c>
      <c r="E2810" s="1" t="s">
        <v>2180</v>
      </c>
      <c r="F2810">
        <v>20050912</v>
      </c>
      <c r="G2810">
        <v>4</v>
      </c>
      <c r="H2810">
        <v>103656</v>
      </c>
      <c r="J2810" s="1" t="s">
        <v>2156</v>
      </c>
      <c r="K2810" s="1" t="s">
        <v>214</v>
      </c>
      <c r="L2810" s="1" t="s">
        <v>2157</v>
      </c>
      <c r="M2810">
        <v>175</v>
      </c>
      <c r="N2810" s="1" t="s">
        <v>2161</v>
      </c>
      <c r="O2810">
        <v>24.7</v>
      </c>
      <c r="P2810">
        <v>104792</v>
      </c>
      <c r="Q2810">
        <v>5</v>
      </c>
      <c r="R2810" s="1" t="s">
        <v>2156</v>
      </c>
      <c r="S2810" s="1" t="s">
        <v>48</v>
      </c>
      <c r="T2810" s="1" t="s">
        <v>2157</v>
      </c>
      <c r="U2810">
        <v>193</v>
      </c>
      <c r="V2810" s="1" t="s">
        <v>2171</v>
      </c>
      <c r="W2810">
        <v>19</v>
      </c>
      <c r="X2810" s="1" t="s">
        <v>253</v>
      </c>
      <c r="Y2810">
        <v>3</v>
      </c>
      <c r="Z2810" s="1" t="s">
        <v>64</v>
      </c>
      <c r="AA2810">
        <v>137</v>
      </c>
      <c r="AB2810">
        <v>2</v>
      </c>
      <c r="AC2810">
        <v>3</v>
      </c>
      <c r="AD2810">
        <v>82</v>
      </c>
      <c r="AE2810">
        <v>51</v>
      </c>
      <c r="AF2810">
        <v>32</v>
      </c>
      <c r="AG2810">
        <v>15</v>
      </c>
      <c r="AH2810">
        <v>13</v>
      </c>
      <c r="AI2810">
        <v>6</v>
      </c>
      <c r="AJ2810">
        <v>10</v>
      </c>
      <c r="AK2810">
        <v>4</v>
      </c>
      <c r="AL2810">
        <v>7</v>
      </c>
      <c r="AM2810">
        <v>89</v>
      </c>
      <c r="AN2810">
        <v>50</v>
      </c>
      <c r="AO2810">
        <v>36</v>
      </c>
      <c r="AP2810">
        <v>11</v>
      </c>
      <c r="AQ2810">
        <v>13</v>
      </c>
      <c r="AR2810">
        <v>5</v>
      </c>
      <c r="AS2810">
        <v>11</v>
      </c>
      <c r="AT2810">
        <v>74</v>
      </c>
      <c r="AU2810">
        <v>499</v>
      </c>
      <c r="AV2810">
        <v>46</v>
      </c>
      <c r="AW2810">
        <v>820</v>
      </c>
    </row>
    <row r="2811" spans="1:49" x14ac:dyDescent="0.35">
      <c r="A2811" s="1" t="s">
        <v>1542</v>
      </c>
      <c r="B2811" s="1" t="s">
        <v>1543</v>
      </c>
      <c r="C2811" s="1" t="s">
        <v>198</v>
      </c>
      <c r="D2811">
        <v>32</v>
      </c>
      <c r="E2811" s="1" t="s">
        <v>2180</v>
      </c>
      <c r="F2811">
        <v>20050912</v>
      </c>
      <c r="G2811">
        <v>5</v>
      </c>
      <c r="H2811">
        <v>103812</v>
      </c>
      <c r="I2811">
        <v>4</v>
      </c>
      <c r="J2811" s="1" t="s">
        <v>2156</v>
      </c>
      <c r="K2811" s="1" t="s">
        <v>15</v>
      </c>
      <c r="L2811" s="1" t="s">
        <v>2157</v>
      </c>
      <c r="M2811">
        <v>198</v>
      </c>
      <c r="N2811" s="1" t="s">
        <v>2158</v>
      </c>
      <c r="O2811">
        <v>24.1</v>
      </c>
      <c r="P2811">
        <v>103808</v>
      </c>
      <c r="R2811" s="1" t="s">
        <v>2156</v>
      </c>
      <c r="S2811" s="1" t="s">
        <v>190</v>
      </c>
      <c r="T2811" s="1" t="s">
        <v>2157</v>
      </c>
      <c r="U2811">
        <v>188</v>
      </c>
      <c r="V2811" s="1" t="s">
        <v>2162</v>
      </c>
      <c r="W2811">
        <v>24.1</v>
      </c>
      <c r="X2811" s="1" t="s">
        <v>153</v>
      </c>
      <c r="Y2811">
        <v>3</v>
      </c>
      <c r="Z2811" s="1" t="s">
        <v>64</v>
      </c>
      <c r="AA2811">
        <v>54</v>
      </c>
      <c r="AB2811">
        <v>2</v>
      </c>
      <c r="AC2811">
        <v>4</v>
      </c>
      <c r="AD2811">
        <v>56</v>
      </c>
      <c r="AE2811">
        <v>36</v>
      </c>
      <c r="AF2811">
        <v>26</v>
      </c>
      <c r="AG2811">
        <v>11</v>
      </c>
      <c r="AH2811">
        <v>8</v>
      </c>
      <c r="AI2811">
        <v>2</v>
      </c>
      <c r="AJ2811">
        <v>2</v>
      </c>
      <c r="AK2811">
        <v>1</v>
      </c>
      <c r="AL2811">
        <v>3</v>
      </c>
      <c r="AM2811">
        <v>50</v>
      </c>
      <c r="AN2811">
        <v>32</v>
      </c>
      <c r="AO2811">
        <v>17</v>
      </c>
      <c r="AP2811">
        <v>9</v>
      </c>
      <c r="AQ2811">
        <v>9</v>
      </c>
      <c r="AR2811">
        <v>0</v>
      </c>
      <c r="AS2811">
        <v>4</v>
      </c>
      <c r="AT2811">
        <v>45</v>
      </c>
      <c r="AU2811">
        <v>833</v>
      </c>
      <c r="AV2811">
        <v>107</v>
      </c>
      <c r="AW2811">
        <v>408</v>
      </c>
    </row>
    <row r="2812" spans="1:49" x14ac:dyDescent="0.35">
      <c r="A2812" s="1" t="s">
        <v>1542</v>
      </c>
      <c r="B2812" s="1" t="s">
        <v>1543</v>
      </c>
      <c r="C2812" s="1" t="s">
        <v>198</v>
      </c>
      <c r="D2812">
        <v>32</v>
      </c>
      <c r="E2812" s="1" t="s">
        <v>2180</v>
      </c>
      <c r="F2812">
        <v>20050912</v>
      </c>
      <c r="G2812">
        <v>6</v>
      </c>
      <c r="H2812">
        <v>102106</v>
      </c>
      <c r="J2812" s="1" t="s">
        <v>2156</v>
      </c>
      <c r="K2812" s="1" t="s">
        <v>219</v>
      </c>
      <c r="L2812" s="1" t="s">
        <v>2157</v>
      </c>
      <c r="M2812">
        <v>188</v>
      </c>
      <c r="N2812" s="1" t="s">
        <v>2162</v>
      </c>
      <c r="O2812">
        <v>33</v>
      </c>
      <c r="P2812">
        <v>103009</v>
      </c>
      <c r="R2812" s="1" t="s">
        <v>2156</v>
      </c>
      <c r="S2812" s="1" t="s">
        <v>310</v>
      </c>
      <c r="T2812" s="1" t="s">
        <v>2157</v>
      </c>
      <c r="U2812">
        <v>185</v>
      </c>
      <c r="V2812" s="1" t="s">
        <v>2158</v>
      </c>
      <c r="W2812">
        <v>28.2</v>
      </c>
      <c r="X2812" s="1" t="s">
        <v>149</v>
      </c>
      <c r="Y2812">
        <v>3</v>
      </c>
      <c r="Z2812" s="1" t="s">
        <v>64</v>
      </c>
      <c r="AA2812">
        <v>60</v>
      </c>
      <c r="AB2812">
        <v>5</v>
      </c>
      <c r="AC2812">
        <v>0</v>
      </c>
      <c r="AD2812">
        <v>50</v>
      </c>
      <c r="AE2812">
        <v>34</v>
      </c>
      <c r="AF2812">
        <v>28</v>
      </c>
      <c r="AG2812">
        <v>9</v>
      </c>
      <c r="AH2812">
        <v>9</v>
      </c>
      <c r="AI2812">
        <v>0</v>
      </c>
      <c r="AJ2812">
        <v>0</v>
      </c>
      <c r="AK2812">
        <v>0</v>
      </c>
      <c r="AL2812">
        <v>4</v>
      </c>
      <c r="AM2812">
        <v>59</v>
      </c>
      <c r="AN2812">
        <v>41</v>
      </c>
      <c r="AO2812">
        <v>25</v>
      </c>
      <c r="AP2812">
        <v>11</v>
      </c>
      <c r="AQ2812">
        <v>10</v>
      </c>
      <c r="AR2812">
        <v>2</v>
      </c>
      <c r="AS2812">
        <v>5</v>
      </c>
      <c r="AT2812">
        <v>47</v>
      </c>
      <c r="AU2812">
        <v>784</v>
      </c>
      <c r="AV2812">
        <v>79</v>
      </c>
      <c r="AW2812">
        <v>493</v>
      </c>
    </row>
    <row r="2813" spans="1:49" x14ac:dyDescent="0.35">
      <c r="A2813" s="1" t="s">
        <v>1542</v>
      </c>
      <c r="B2813" s="1" t="s">
        <v>1543</v>
      </c>
      <c r="C2813" s="1" t="s">
        <v>198</v>
      </c>
      <c r="D2813">
        <v>32</v>
      </c>
      <c r="E2813" s="1" t="s">
        <v>2180</v>
      </c>
      <c r="F2813">
        <v>20050912</v>
      </c>
      <c r="G2813">
        <v>7</v>
      </c>
      <c r="H2813">
        <v>103105</v>
      </c>
      <c r="J2813" s="1" t="s">
        <v>2159</v>
      </c>
      <c r="K2813" s="1" t="s">
        <v>413</v>
      </c>
      <c r="L2813" s="1" t="s">
        <v>2157</v>
      </c>
      <c r="M2813">
        <v>183</v>
      </c>
      <c r="N2813" s="1" t="s">
        <v>2161</v>
      </c>
      <c r="O2813">
        <v>27.6</v>
      </c>
      <c r="P2813">
        <v>104597</v>
      </c>
      <c r="R2813" s="1" t="s">
        <v>2156</v>
      </c>
      <c r="S2813" s="1" t="s">
        <v>207</v>
      </c>
      <c r="T2813" s="1" t="s">
        <v>2157</v>
      </c>
      <c r="U2813">
        <v>183</v>
      </c>
      <c r="V2813" s="1" t="s">
        <v>2161</v>
      </c>
      <c r="W2813">
        <v>20</v>
      </c>
      <c r="X2813" s="1" t="s">
        <v>1544</v>
      </c>
      <c r="Y2813">
        <v>3</v>
      </c>
      <c r="Z2813" s="1" t="s">
        <v>64</v>
      </c>
      <c r="AA2813">
        <v>101</v>
      </c>
      <c r="AB2813">
        <v>1</v>
      </c>
      <c r="AC2813">
        <v>0</v>
      </c>
      <c r="AD2813">
        <v>58</v>
      </c>
      <c r="AE2813">
        <v>31</v>
      </c>
      <c r="AF2813">
        <v>25</v>
      </c>
      <c r="AG2813">
        <v>16</v>
      </c>
      <c r="AH2813">
        <v>9</v>
      </c>
      <c r="AI2813">
        <v>0</v>
      </c>
      <c r="AJ2813">
        <v>1</v>
      </c>
      <c r="AK2813">
        <v>1</v>
      </c>
      <c r="AL2813">
        <v>1</v>
      </c>
      <c r="AM2813">
        <v>80</v>
      </c>
      <c r="AN2813">
        <v>52</v>
      </c>
      <c r="AO2813">
        <v>34</v>
      </c>
      <c r="AP2813">
        <v>11</v>
      </c>
      <c r="AQ2813">
        <v>10</v>
      </c>
      <c r="AR2813">
        <v>9</v>
      </c>
      <c r="AS2813">
        <v>13</v>
      </c>
      <c r="AT2813">
        <v>133</v>
      </c>
      <c r="AU2813">
        <v>310</v>
      </c>
      <c r="AV2813">
        <v>102</v>
      </c>
      <c r="AW2813">
        <v>411</v>
      </c>
    </row>
    <row r="2814" spans="1:49" x14ac:dyDescent="0.35">
      <c r="A2814" s="1" t="s">
        <v>1542</v>
      </c>
      <c r="B2814" s="1" t="s">
        <v>1543</v>
      </c>
      <c r="C2814" s="1" t="s">
        <v>198</v>
      </c>
      <c r="D2814">
        <v>32</v>
      </c>
      <c r="E2814" s="1" t="s">
        <v>2180</v>
      </c>
      <c r="F2814">
        <v>20050912</v>
      </c>
      <c r="G2814">
        <v>8</v>
      </c>
      <c r="H2814">
        <v>104076</v>
      </c>
      <c r="I2814">
        <v>6</v>
      </c>
      <c r="J2814" s="1" t="s">
        <v>2156</v>
      </c>
      <c r="K2814" s="1" t="s">
        <v>25</v>
      </c>
      <c r="L2814" s="1" t="s">
        <v>2157</v>
      </c>
      <c r="M2814">
        <v>190</v>
      </c>
      <c r="N2814" s="1" t="s">
        <v>2165</v>
      </c>
      <c r="O2814">
        <v>22.8</v>
      </c>
      <c r="P2814">
        <v>103428</v>
      </c>
      <c r="R2814" s="1" t="s">
        <v>2156</v>
      </c>
      <c r="S2814" s="1" t="s">
        <v>53</v>
      </c>
      <c r="T2814" s="1" t="s">
        <v>2157</v>
      </c>
      <c r="U2814">
        <v>190</v>
      </c>
      <c r="V2814" s="1" t="s">
        <v>2165</v>
      </c>
      <c r="W2814">
        <v>26</v>
      </c>
      <c r="X2814" s="1" t="s">
        <v>24</v>
      </c>
      <c r="Y2814">
        <v>3</v>
      </c>
      <c r="Z2814" s="1" t="s">
        <v>64</v>
      </c>
      <c r="AA2814">
        <v>96</v>
      </c>
      <c r="AB2814">
        <v>5</v>
      </c>
      <c r="AC2814">
        <v>0</v>
      </c>
      <c r="AD2814">
        <v>49</v>
      </c>
      <c r="AE2814">
        <v>27</v>
      </c>
      <c r="AF2814">
        <v>23</v>
      </c>
      <c r="AG2814">
        <v>14</v>
      </c>
      <c r="AH2814">
        <v>9</v>
      </c>
      <c r="AI2814">
        <v>0</v>
      </c>
      <c r="AJ2814">
        <v>0</v>
      </c>
      <c r="AK2814">
        <v>1</v>
      </c>
      <c r="AL2814">
        <v>4</v>
      </c>
      <c r="AM2814">
        <v>67</v>
      </c>
      <c r="AN2814">
        <v>42</v>
      </c>
      <c r="AO2814">
        <v>25</v>
      </c>
      <c r="AP2814">
        <v>14</v>
      </c>
      <c r="AQ2814">
        <v>9</v>
      </c>
      <c r="AR2814">
        <v>11</v>
      </c>
      <c r="AS2814">
        <v>14</v>
      </c>
      <c r="AT2814">
        <v>43</v>
      </c>
      <c r="AU2814">
        <v>848</v>
      </c>
      <c r="AV2814">
        <v>53</v>
      </c>
      <c r="AW2814">
        <v>735</v>
      </c>
    </row>
    <row r="2815" spans="1:49" x14ac:dyDescent="0.35">
      <c r="A2815" s="1" t="s">
        <v>1542</v>
      </c>
      <c r="B2815" s="1" t="s">
        <v>1543</v>
      </c>
      <c r="C2815" s="1" t="s">
        <v>198</v>
      </c>
      <c r="D2815">
        <v>32</v>
      </c>
      <c r="E2815" s="1" t="s">
        <v>2180</v>
      </c>
      <c r="F2815">
        <v>20050912</v>
      </c>
      <c r="G2815">
        <v>9</v>
      </c>
      <c r="H2815">
        <v>104269</v>
      </c>
      <c r="I2815">
        <v>8</v>
      </c>
      <c r="J2815" s="1" t="s">
        <v>2156</v>
      </c>
      <c r="K2815" s="1" t="s">
        <v>44</v>
      </c>
      <c r="L2815" s="1" t="s">
        <v>2172</v>
      </c>
      <c r="M2815">
        <v>188</v>
      </c>
      <c r="N2815" s="1" t="s">
        <v>2161</v>
      </c>
      <c r="O2815">
        <v>21.8</v>
      </c>
      <c r="P2815">
        <v>103151</v>
      </c>
      <c r="R2815" s="1" t="s">
        <v>2156</v>
      </c>
      <c r="S2815" s="1" t="s">
        <v>181</v>
      </c>
      <c r="T2815" s="1" t="s">
        <v>2157</v>
      </c>
      <c r="U2815">
        <v>183</v>
      </c>
      <c r="V2815" s="1" t="s">
        <v>2165</v>
      </c>
      <c r="W2815">
        <v>27.5</v>
      </c>
      <c r="X2815" s="1" t="s">
        <v>24</v>
      </c>
      <c r="Y2815">
        <v>3</v>
      </c>
      <c r="Z2815" s="1" t="s">
        <v>64</v>
      </c>
      <c r="AA2815">
        <v>80</v>
      </c>
      <c r="AB2815">
        <v>2</v>
      </c>
      <c r="AC2815">
        <v>2</v>
      </c>
      <c r="AD2815">
        <v>57</v>
      </c>
      <c r="AE2815">
        <v>44</v>
      </c>
      <c r="AF2815">
        <v>30</v>
      </c>
      <c r="AG2815">
        <v>4</v>
      </c>
      <c r="AH2815">
        <v>9</v>
      </c>
      <c r="AI2815">
        <v>2</v>
      </c>
      <c r="AJ2815">
        <v>4</v>
      </c>
      <c r="AK2815">
        <v>1</v>
      </c>
      <c r="AL2815">
        <v>1</v>
      </c>
      <c r="AM2815">
        <v>55</v>
      </c>
      <c r="AN2815">
        <v>35</v>
      </c>
      <c r="AO2815">
        <v>17</v>
      </c>
      <c r="AP2815">
        <v>9</v>
      </c>
      <c r="AQ2815">
        <v>9</v>
      </c>
      <c r="AR2815">
        <v>6</v>
      </c>
      <c r="AS2815">
        <v>11</v>
      </c>
      <c r="AT2815">
        <v>39</v>
      </c>
      <c r="AU2815">
        <v>885</v>
      </c>
      <c r="AV2815">
        <v>67</v>
      </c>
      <c r="AW2815">
        <v>515</v>
      </c>
    </row>
    <row r="2816" spans="1:49" x14ac:dyDescent="0.35">
      <c r="A2816" s="1" t="s">
        <v>1542</v>
      </c>
      <c r="B2816" s="1" t="s">
        <v>1543</v>
      </c>
      <c r="C2816" s="1" t="s">
        <v>198</v>
      </c>
      <c r="D2816">
        <v>32</v>
      </c>
      <c r="E2816" s="1" t="s">
        <v>2180</v>
      </c>
      <c r="F2816">
        <v>20050912</v>
      </c>
      <c r="G2816">
        <v>10</v>
      </c>
      <c r="H2816">
        <v>104252</v>
      </c>
      <c r="J2816" s="1" t="s">
        <v>2156</v>
      </c>
      <c r="K2816" s="1" t="s">
        <v>233</v>
      </c>
      <c r="L2816" s="1" t="s">
        <v>2157</v>
      </c>
      <c r="M2816">
        <v>190</v>
      </c>
      <c r="N2816" s="1" t="s">
        <v>2169</v>
      </c>
      <c r="O2816">
        <v>21.9</v>
      </c>
      <c r="P2816">
        <v>103169</v>
      </c>
      <c r="R2816" s="1" t="s">
        <v>2156</v>
      </c>
      <c r="S2816" s="1" t="s">
        <v>372</v>
      </c>
      <c r="T2816" s="1" t="s">
        <v>2157</v>
      </c>
      <c r="U2816">
        <v>180</v>
      </c>
      <c r="V2816" s="1" t="s">
        <v>2161</v>
      </c>
      <c r="W2816">
        <v>27.4</v>
      </c>
      <c r="X2816" s="1" t="s">
        <v>261</v>
      </c>
      <c r="Y2816">
        <v>3</v>
      </c>
      <c r="Z2816" s="1" t="s">
        <v>64</v>
      </c>
      <c r="AA2816">
        <v>53</v>
      </c>
      <c r="AB2816">
        <v>2</v>
      </c>
      <c r="AC2816">
        <v>0</v>
      </c>
      <c r="AD2816">
        <v>41</v>
      </c>
      <c r="AE2816">
        <v>31</v>
      </c>
      <c r="AF2816">
        <v>22</v>
      </c>
      <c r="AG2816">
        <v>8</v>
      </c>
      <c r="AH2816">
        <v>7</v>
      </c>
      <c r="AI2816">
        <v>2</v>
      </c>
      <c r="AJ2816">
        <v>2</v>
      </c>
      <c r="AK2816">
        <v>0</v>
      </c>
      <c r="AL2816">
        <v>0</v>
      </c>
      <c r="AM2816">
        <v>44</v>
      </c>
      <c r="AN2816">
        <v>29</v>
      </c>
      <c r="AO2816">
        <v>11</v>
      </c>
      <c r="AP2816">
        <v>7</v>
      </c>
      <c r="AQ2816">
        <v>7</v>
      </c>
      <c r="AR2816">
        <v>6</v>
      </c>
      <c r="AS2816">
        <v>11</v>
      </c>
      <c r="AT2816">
        <v>66</v>
      </c>
      <c r="AU2816">
        <v>519</v>
      </c>
      <c r="AV2816">
        <v>75</v>
      </c>
      <c r="AW2816">
        <v>499</v>
      </c>
    </row>
    <row r="2817" spans="1:49" x14ac:dyDescent="0.35">
      <c r="A2817" s="1" t="s">
        <v>1542</v>
      </c>
      <c r="B2817" s="1" t="s">
        <v>1543</v>
      </c>
      <c r="C2817" s="1" t="s">
        <v>198</v>
      </c>
      <c r="D2817">
        <v>32</v>
      </c>
      <c r="E2817" s="1" t="s">
        <v>2180</v>
      </c>
      <c r="F2817">
        <v>20050912</v>
      </c>
      <c r="G2817">
        <v>11</v>
      </c>
      <c r="H2817">
        <v>103594</v>
      </c>
      <c r="J2817" s="1" t="s">
        <v>2159</v>
      </c>
      <c r="K2817" s="1" t="s">
        <v>410</v>
      </c>
      <c r="L2817" s="1" t="s">
        <v>2157</v>
      </c>
      <c r="M2817">
        <v>185</v>
      </c>
      <c r="N2817" s="1" t="s">
        <v>2176</v>
      </c>
      <c r="O2817">
        <v>25.1</v>
      </c>
      <c r="P2817">
        <v>103586</v>
      </c>
      <c r="R2817" s="1" t="s">
        <v>2159</v>
      </c>
      <c r="S2817" s="1" t="s">
        <v>974</v>
      </c>
      <c r="T2817" s="1" t="s">
        <v>2172</v>
      </c>
      <c r="U2817">
        <v>193</v>
      </c>
      <c r="V2817" s="1" t="s">
        <v>2249</v>
      </c>
      <c r="W2817">
        <v>25.1</v>
      </c>
      <c r="X2817" s="1" t="s">
        <v>49</v>
      </c>
      <c r="Y2817">
        <v>3</v>
      </c>
      <c r="Z2817" s="1" t="s">
        <v>64</v>
      </c>
      <c r="AA2817">
        <v>100</v>
      </c>
      <c r="AB2817">
        <v>3</v>
      </c>
      <c r="AC2817">
        <v>2</v>
      </c>
      <c r="AD2817">
        <v>52</v>
      </c>
      <c r="AE2817">
        <v>26</v>
      </c>
      <c r="AF2817">
        <v>18</v>
      </c>
      <c r="AG2817">
        <v>17</v>
      </c>
      <c r="AH2817">
        <v>10</v>
      </c>
      <c r="AI2817">
        <v>1</v>
      </c>
      <c r="AJ2817">
        <v>3</v>
      </c>
      <c r="AK2817">
        <v>4</v>
      </c>
      <c r="AL2817">
        <v>2</v>
      </c>
      <c r="AM2817">
        <v>59</v>
      </c>
      <c r="AN2817">
        <v>30</v>
      </c>
      <c r="AO2817">
        <v>19</v>
      </c>
      <c r="AP2817">
        <v>12</v>
      </c>
      <c r="AQ2817">
        <v>10</v>
      </c>
      <c r="AR2817">
        <v>0</v>
      </c>
      <c r="AS2817">
        <v>4</v>
      </c>
      <c r="AT2817">
        <v>128</v>
      </c>
      <c r="AU2817">
        <v>329</v>
      </c>
      <c r="AV2817">
        <v>836</v>
      </c>
      <c r="AW2817">
        <v>13</v>
      </c>
    </row>
    <row r="2818" spans="1:49" x14ac:dyDescent="0.35">
      <c r="A2818" s="1" t="s">
        <v>1542</v>
      </c>
      <c r="B2818" s="1" t="s">
        <v>1543</v>
      </c>
      <c r="C2818" s="1" t="s">
        <v>198</v>
      </c>
      <c r="D2818">
        <v>32</v>
      </c>
      <c r="E2818" s="1" t="s">
        <v>2180</v>
      </c>
      <c r="F2818">
        <v>20050912</v>
      </c>
      <c r="G2818">
        <v>12</v>
      </c>
      <c r="H2818">
        <v>102318</v>
      </c>
      <c r="I2818">
        <v>3</v>
      </c>
      <c r="J2818" s="1" t="s">
        <v>2156</v>
      </c>
      <c r="K2818" s="1" t="s">
        <v>57</v>
      </c>
      <c r="L2818" s="1" t="s">
        <v>2157</v>
      </c>
      <c r="M2818">
        <v>183</v>
      </c>
      <c r="N2818" s="1" t="s">
        <v>2158</v>
      </c>
      <c r="O2818">
        <v>31.6</v>
      </c>
      <c r="P2818">
        <v>103252</v>
      </c>
      <c r="R2818" s="1" t="s">
        <v>2156</v>
      </c>
      <c r="S2818" s="1" t="s">
        <v>38</v>
      </c>
      <c r="T2818" s="1" t="s">
        <v>2157</v>
      </c>
      <c r="U2818">
        <v>175</v>
      </c>
      <c r="V2818" s="1" t="s">
        <v>2161</v>
      </c>
      <c r="W2818">
        <v>27</v>
      </c>
      <c r="X2818" s="1" t="s">
        <v>49</v>
      </c>
      <c r="Y2818">
        <v>3</v>
      </c>
      <c r="Z2818" s="1" t="s">
        <v>64</v>
      </c>
      <c r="AA2818">
        <v>88</v>
      </c>
      <c r="AB2818">
        <v>4</v>
      </c>
      <c r="AC2818">
        <v>0</v>
      </c>
      <c r="AD2818">
        <v>72</v>
      </c>
      <c r="AE2818">
        <v>58</v>
      </c>
      <c r="AF2818">
        <v>39</v>
      </c>
      <c r="AG2818">
        <v>7</v>
      </c>
      <c r="AH2818">
        <v>10</v>
      </c>
      <c r="AI2818">
        <v>6</v>
      </c>
      <c r="AJ2818">
        <v>7</v>
      </c>
      <c r="AK2818">
        <v>2</v>
      </c>
      <c r="AL2818">
        <v>3</v>
      </c>
      <c r="AM2818">
        <v>63</v>
      </c>
      <c r="AN2818">
        <v>41</v>
      </c>
      <c r="AO2818">
        <v>24</v>
      </c>
      <c r="AP2818">
        <v>11</v>
      </c>
      <c r="AQ2818">
        <v>10</v>
      </c>
      <c r="AR2818">
        <v>0</v>
      </c>
      <c r="AS2818">
        <v>3</v>
      </c>
      <c r="AT2818">
        <v>56</v>
      </c>
      <c r="AU2818">
        <v>710</v>
      </c>
      <c r="AV2818">
        <v>62</v>
      </c>
      <c r="AW2818">
        <v>587</v>
      </c>
    </row>
    <row r="2819" spans="1:49" x14ac:dyDescent="0.35">
      <c r="A2819" s="1" t="s">
        <v>1542</v>
      </c>
      <c r="B2819" s="1" t="s">
        <v>1543</v>
      </c>
      <c r="C2819" s="1" t="s">
        <v>198</v>
      </c>
      <c r="D2819">
        <v>32</v>
      </c>
      <c r="E2819" s="1" t="s">
        <v>2180</v>
      </c>
      <c r="F2819">
        <v>20050912</v>
      </c>
      <c r="G2819">
        <v>13</v>
      </c>
      <c r="H2819">
        <v>103908</v>
      </c>
      <c r="I2819">
        <v>7</v>
      </c>
      <c r="J2819" s="1" t="s">
        <v>2156</v>
      </c>
      <c r="K2819" s="1" t="s">
        <v>45</v>
      </c>
      <c r="L2819" s="1" t="s">
        <v>2157</v>
      </c>
      <c r="M2819">
        <v>185</v>
      </c>
      <c r="N2819" s="1" t="s">
        <v>2171</v>
      </c>
      <c r="O2819">
        <v>23.6</v>
      </c>
      <c r="P2819">
        <v>103176</v>
      </c>
      <c r="R2819" s="1" t="s">
        <v>2156</v>
      </c>
      <c r="S2819" s="1" t="s">
        <v>185</v>
      </c>
      <c r="T2819" s="1" t="s">
        <v>2157</v>
      </c>
      <c r="U2819">
        <v>183</v>
      </c>
      <c r="V2819" s="1" t="s">
        <v>2161</v>
      </c>
      <c r="W2819">
        <v>27.3</v>
      </c>
      <c r="X2819" s="1" t="s">
        <v>1545</v>
      </c>
      <c r="Y2819">
        <v>3</v>
      </c>
      <c r="Z2819" s="1" t="s">
        <v>64</v>
      </c>
      <c r="AA2819">
        <v>89</v>
      </c>
      <c r="AB2819">
        <v>3</v>
      </c>
      <c r="AC2819">
        <v>2</v>
      </c>
      <c r="AD2819">
        <v>65</v>
      </c>
      <c r="AE2819">
        <v>35</v>
      </c>
      <c r="AF2819">
        <v>25</v>
      </c>
      <c r="AG2819">
        <v>19</v>
      </c>
      <c r="AH2819">
        <v>12</v>
      </c>
      <c r="AI2819">
        <v>0</v>
      </c>
      <c r="AJ2819">
        <v>2</v>
      </c>
      <c r="AK2819">
        <v>4</v>
      </c>
      <c r="AL2819">
        <v>0</v>
      </c>
      <c r="AM2819">
        <v>63</v>
      </c>
      <c r="AN2819">
        <v>39</v>
      </c>
      <c r="AO2819">
        <v>25</v>
      </c>
      <c r="AP2819">
        <v>9</v>
      </c>
      <c r="AQ2819">
        <v>11</v>
      </c>
      <c r="AR2819">
        <v>3</v>
      </c>
      <c r="AS2819">
        <v>7</v>
      </c>
      <c r="AT2819">
        <v>54</v>
      </c>
      <c r="AU2819">
        <v>733</v>
      </c>
      <c r="AV2819">
        <v>116</v>
      </c>
      <c r="AW2819">
        <v>370</v>
      </c>
    </row>
    <row r="2820" spans="1:49" x14ac:dyDescent="0.35">
      <c r="A2820" s="1" t="s">
        <v>1542</v>
      </c>
      <c r="B2820" s="1" t="s">
        <v>1543</v>
      </c>
      <c r="C2820" s="1" t="s">
        <v>198</v>
      </c>
      <c r="D2820">
        <v>32</v>
      </c>
      <c r="E2820" s="1" t="s">
        <v>2180</v>
      </c>
      <c r="F2820">
        <v>20050912</v>
      </c>
      <c r="G2820">
        <v>14</v>
      </c>
      <c r="H2820">
        <v>102287</v>
      </c>
      <c r="J2820" s="1" t="s">
        <v>2159</v>
      </c>
      <c r="K2820" s="1" t="s">
        <v>466</v>
      </c>
      <c r="L2820" s="1" t="s">
        <v>2157</v>
      </c>
      <c r="M2820">
        <v>188</v>
      </c>
      <c r="N2820" s="1" t="s">
        <v>2161</v>
      </c>
      <c r="O2820">
        <v>31.8</v>
      </c>
      <c r="P2820">
        <v>103294</v>
      </c>
      <c r="R2820" s="1" t="s">
        <v>2156</v>
      </c>
      <c r="S2820" s="1" t="s">
        <v>47</v>
      </c>
      <c r="T2820" s="1" t="s">
        <v>2157</v>
      </c>
      <c r="U2820">
        <v>170</v>
      </c>
      <c r="V2820" s="1" t="s">
        <v>2175</v>
      </c>
      <c r="W2820">
        <v>26.7</v>
      </c>
      <c r="X2820" s="1" t="s">
        <v>71</v>
      </c>
      <c r="Y2820">
        <v>3</v>
      </c>
      <c r="Z2820" s="1" t="s">
        <v>64</v>
      </c>
      <c r="AA2820">
        <v>75</v>
      </c>
      <c r="AB2820">
        <v>6</v>
      </c>
      <c r="AC2820">
        <v>1</v>
      </c>
      <c r="AD2820">
        <v>49</v>
      </c>
      <c r="AE2820">
        <v>28</v>
      </c>
      <c r="AF2820">
        <v>19</v>
      </c>
      <c r="AG2820">
        <v>10</v>
      </c>
      <c r="AH2820">
        <v>8</v>
      </c>
      <c r="AI2820">
        <v>3</v>
      </c>
      <c r="AJ2820">
        <v>5</v>
      </c>
      <c r="AK2820">
        <v>2</v>
      </c>
      <c r="AL2820">
        <v>5</v>
      </c>
      <c r="AM2820">
        <v>59</v>
      </c>
      <c r="AN2820">
        <v>30</v>
      </c>
      <c r="AO2820">
        <v>15</v>
      </c>
      <c r="AP2820">
        <v>11</v>
      </c>
      <c r="AQ2820">
        <v>9</v>
      </c>
      <c r="AR2820">
        <v>2</v>
      </c>
      <c r="AS2820">
        <v>8</v>
      </c>
      <c r="AT2820">
        <v>127</v>
      </c>
      <c r="AU2820">
        <v>333</v>
      </c>
      <c r="AV2820">
        <v>57</v>
      </c>
      <c r="AW2820">
        <v>704</v>
      </c>
    </row>
    <row r="2821" spans="1:49" x14ac:dyDescent="0.35">
      <c r="A2821" s="1" t="s">
        <v>1542</v>
      </c>
      <c r="B2821" s="1" t="s">
        <v>1543</v>
      </c>
      <c r="C2821" s="1" t="s">
        <v>198</v>
      </c>
      <c r="D2821">
        <v>32</v>
      </c>
      <c r="E2821" s="1" t="s">
        <v>2180</v>
      </c>
      <c r="F2821">
        <v>20050912</v>
      </c>
      <c r="G2821">
        <v>15</v>
      </c>
      <c r="H2821">
        <v>103722</v>
      </c>
      <c r="J2821" s="1" t="s">
        <v>2156</v>
      </c>
      <c r="K2821" s="1" t="s">
        <v>375</v>
      </c>
      <c r="L2821" s="1" t="s">
        <v>2157</v>
      </c>
      <c r="M2821">
        <v>180</v>
      </c>
      <c r="N2821" s="1" t="s">
        <v>2171</v>
      </c>
      <c r="O2821">
        <v>24.5</v>
      </c>
      <c r="P2821">
        <v>104003</v>
      </c>
      <c r="R2821" s="1" t="s">
        <v>2173</v>
      </c>
      <c r="S2821" s="1" t="s">
        <v>1546</v>
      </c>
      <c r="T2821" s="1" t="s">
        <v>2157</v>
      </c>
      <c r="U2821">
        <v>185</v>
      </c>
      <c r="V2821" s="1" t="s">
        <v>2158</v>
      </c>
      <c r="W2821">
        <v>23.3</v>
      </c>
      <c r="X2821" s="1" t="s">
        <v>1547</v>
      </c>
      <c r="Y2821">
        <v>3</v>
      </c>
      <c r="Z2821" s="1" t="s">
        <v>64</v>
      </c>
      <c r="AA2821">
        <v>121</v>
      </c>
      <c r="AB2821">
        <v>4</v>
      </c>
      <c r="AC2821">
        <v>5</v>
      </c>
      <c r="AD2821">
        <v>83</v>
      </c>
      <c r="AE2821">
        <v>45</v>
      </c>
      <c r="AF2821">
        <v>29</v>
      </c>
      <c r="AG2821">
        <v>16</v>
      </c>
      <c r="AH2821">
        <v>13</v>
      </c>
      <c r="AI2821">
        <v>3</v>
      </c>
      <c r="AJ2821">
        <v>9</v>
      </c>
      <c r="AK2821">
        <v>3</v>
      </c>
      <c r="AL2821">
        <v>1</v>
      </c>
      <c r="AM2821">
        <v>107</v>
      </c>
      <c r="AN2821">
        <v>74</v>
      </c>
      <c r="AO2821">
        <v>38</v>
      </c>
      <c r="AP2821">
        <v>13</v>
      </c>
      <c r="AQ2821">
        <v>15</v>
      </c>
      <c r="AR2821">
        <v>8</v>
      </c>
      <c r="AS2821">
        <v>16</v>
      </c>
      <c r="AT2821">
        <v>68</v>
      </c>
      <c r="AU2821">
        <v>515</v>
      </c>
      <c r="AV2821">
        <v>318</v>
      </c>
      <c r="AW2821">
        <v>105</v>
      </c>
    </row>
    <row r="2822" spans="1:49" x14ac:dyDescent="0.35">
      <c r="A2822" s="1" t="s">
        <v>1542</v>
      </c>
      <c r="B2822" s="1" t="s">
        <v>1543</v>
      </c>
      <c r="C2822" s="1" t="s">
        <v>198</v>
      </c>
      <c r="D2822">
        <v>32</v>
      </c>
      <c r="E2822" s="1" t="s">
        <v>2180</v>
      </c>
      <c r="F2822">
        <v>20050912</v>
      </c>
      <c r="G2822">
        <v>16</v>
      </c>
      <c r="H2822">
        <v>103835</v>
      </c>
      <c r="I2822">
        <v>2</v>
      </c>
      <c r="J2822" s="1" t="s">
        <v>2156</v>
      </c>
      <c r="K2822" s="1" t="s">
        <v>20</v>
      </c>
      <c r="L2822" s="1" t="s">
        <v>2157</v>
      </c>
      <c r="M2822">
        <v>183</v>
      </c>
      <c r="N2822" s="1" t="s">
        <v>2162</v>
      </c>
      <c r="O2822">
        <v>24</v>
      </c>
      <c r="P2822">
        <v>102494</v>
      </c>
      <c r="R2822" s="1" t="s">
        <v>2156</v>
      </c>
      <c r="S2822" s="1" t="s">
        <v>271</v>
      </c>
      <c r="T2822" s="1" t="s">
        <v>2157</v>
      </c>
      <c r="U2822">
        <v>193</v>
      </c>
      <c r="V2822" s="1" t="s">
        <v>2169</v>
      </c>
      <c r="W2822">
        <v>30.7</v>
      </c>
      <c r="X2822" s="1" t="s">
        <v>24</v>
      </c>
      <c r="Y2822">
        <v>3</v>
      </c>
      <c r="Z2822" s="1" t="s">
        <v>64</v>
      </c>
      <c r="AA2822">
        <v>73</v>
      </c>
      <c r="AB2822">
        <v>1</v>
      </c>
      <c r="AC2822">
        <v>1</v>
      </c>
      <c r="AD2822">
        <v>58</v>
      </c>
      <c r="AE2822">
        <v>38</v>
      </c>
      <c r="AF2822">
        <v>28</v>
      </c>
      <c r="AG2822">
        <v>12</v>
      </c>
      <c r="AH2822">
        <v>9</v>
      </c>
      <c r="AI2822">
        <v>3</v>
      </c>
      <c r="AJ2822">
        <v>4</v>
      </c>
      <c r="AK2822">
        <v>0</v>
      </c>
      <c r="AL2822">
        <v>1</v>
      </c>
      <c r="AM2822">
        <v>59</v>
      </c>
      <c r="AN2822">
        <v>35</v>
      </c>
      <c r="AO2822">
        <v>22</v>
      </c>
      <c r="AP2822">
        <v>10</v>
      </c>
      <c r="AQ2822">
        <v>9</v>
      </c>
      <c r="AR2822">
        <v>5</v>
      </c>
      <c r="AS2822">
        <v>9</v>
      </c>
      <c r="AT2822">
        <v>41</v>
      </c>
      <c r="AU2822">
        <v>875</v>
      </c>
      <c r="AV2822">
        <v>86</v>
      </c>
      <c r="AW2822">
        <v>462</v>
      </c>
    </row>
    <row r="2823" spans="1:49" x14ac:dyDescent="0.35">
      <c r="A2823" s="1" t="s">
        <v>1542</v>
      </c>
      <c r="B2823" s="1" t="s">
        <v>1543</v>
      </c>
      <c r="C2823" s="1" t="s">
        <v>198</v>
      </c>
      <c r="D2823">
        <v>32</v>
      </c>
      <c r="E2823" s="1" t="s">
        <v>2180</v>
      </c>
      <c r="F2823">
        <v>20050912</v>
      </c>
      <c r="G2823">
        <v>17</v>
      </c>
      <c r="H2823">
        <v>103264</v>
      </c>
      <c r="I2823">
        <v>1</v>
      </c>
      <c r="J2823" s="1" t="s">
        <v>2156</v>
      </c>
      <c r="K2823" s="1" t="s">
        <v>76</v>
      </c>
      <c r="L2823" s="1" t="s">
        <v>2172</v>
      </c>
      <c r="M2823">
        <v>180</v>
      </c>
      <c r="N2823" s="1" t="s">
        <v>2165</v>
      </c>
      <c r="O2823">
        <v>26.9</v>
      </c>
      <c r="P2823">
        <v>104198</v>
      </c>
      <c r="R2823" s="1" t="s">
        <v>2156</v>
      </c>
      <c r="S2823" s="1" t="s">
        <v>144</v>
      </c>
      <c r="T2823" s="1" t="s">
        <v>2157</v>
      </c>
      <c r="U2823">
        <v>188</v>
      </c>
      <c r="V2823" s="1" t="s">
        <v>2161</v>
      </c>
      <c r="W2823">
        <v>22.2</v>
      </c>
      <c r="X2823" s="1" t="s">
        <v>24</v>
      </c>
      <c r="Y2823">
        <v>3</v>
      </c>
      <c r="Z2823" s="1" t="s">
        <v>94</v>
      </c>
      <c r="AA2823">
        <v>86</v>
      </c>
      <c r="AB2823">
        <v>4</v>
      </c>
      <c r="AC2823">
        <v>1</v>
      </c>
      <c r="AD2823">
        <v>63</v>
      </c>
      <c r="AE2823">
        <v>43</v>
      </c>
      <c r="AF2823">
        <v>27</v>
      </c>
      <c r="AG2823">
        <v>12</v>
      </c>
      <c r="AH2823">
        <v>9</v>
      </c>
      <c r="AI2823">
        <v>5</v>
      </c>
      <c r="AJ2823">
        <v>6</v>
      </c>
      <c r="AK2823">
        <v>4</v>
      </c>
      <c r="AL2823">
        <v>2</v>
      </c>
      <c r="AM2823">
        <v>59</v>
      </c>
      <c r="AN2823">
        <v>45</v>
      </c>
      <c r="AO2823">
        <v>26</v>
      </c>
      <c r="AP2823">
        <v>5</v>
      </c>
      <c r="AQ2823">
        <v>9</v>
      </c>
      <c r="AR2823">
        <v>4</v>
      </c>
      <c r="AS2823">
        <v>8</v>
      </c>
      <c r="AT2823">
        <v>10</v>
      </c>
      <c r="AU2823">
        <v>1737</v>
      </c>
      <c r="AV2823">
        <v>89</v>
      </c>
      <c r="AW2823">
        <v>453</v>
      </c>
    </row>
    <row r="2824" spans="1:49" x14ac:dyDescent="0.35">
      <c r="A2824" s="1" t="s">
        <v>1542</v>
      </c>
      <c r="B2824" s="1" t="s">
        <v>1543</v>
      </c>
      <c r="C2824" s="1" t="s">
        <v>198</v>
      </c>
      <c r="D2824">
        <v>32</v>
      </c>
      <c r="E2824" s="1" t="s">
        <v>2180</v>
      </c>
      <c r="F2824">
        <v>20050912</v>
      </c>
      <c r="G2824">
        <v>18</v>
      </c>
      <c r="H2824">
        <v>104214</v>
      </c>
      <c r="J2824" s="1" t="s">
        <v>2156</v>
      </c>
      <c r="K2824" s="1" t="s">
        <v>205</v>
      </c>
      <c r="L2824" s="1" t="s">
        <v>2157</v>
      </c>
      <c r="M2824">
        <v>185</v>
      </c>
      <c r="N2824" s="1" t="s">
        <v>2166</v>
      </c>
      <c r="O2824">
        <v>22.1</v>
      </c>
      <c r="P2824">
        <v>103656</v>
      </c>
      <c r="R2824" s="1" t="s">
        <v>2156</v>
      </c>
      <c r="S2824" s="1" t="s">
        <v>214</v>
      </c>
      <c r="T2824" s="1" t="s">
        <v>2157</v>
      </c>
      <c r="U2824">
        <v>175</v>
      </c>
      <c r="V2824" s="1" t="s">
        <v>2161</v>
      </c>
      <c r="W2824">
        <v>24.7</v>
      </c>
      <c r="X2824" s="1" t="s">
        <v>187</v>
      </c>
      <c r="Y2824">
        <v>3</v>
      </c>
      <c r="Z2824" s="1" t="s">
        <v>94</v>
      </c>
      <c r="AA2824">
        <v>58</v>
      </c>
      <c r="AB2824">
        <v>0</v>
      </c>
      <c r="AC2824">
        <v>1</v>
      </c>
      <c r="AD2824">
        <v>48</v>
      </c>
      <c r="AE2824">
        <v>30</v>
      </c>
      <c r="AF2824">
        <v>23</v>
      </c>
      <c r="AG2824">
        <v>9</v>
      </c>
      <c r="AH2824">
        <v>8</v>
      </c>
      <c r="AI2824">
        <v>1</v>
      </c>
      <c r="AJ2824">
        <v>2</v>
      </c>
      <c r="AK2824">
        <v>1</v>
      </c>
      <c r="AL2824">
        <v>1</v>
      </c>
      <c r="AM2824">
        <v>39</v>
      </c>
      <c r="AN2824">
        <v>24</v>
      </c>
      <c r="AO2824">
        <v>13</v>
      </c>
      <c r="AP2824">
        <v>4</v>
      </c>
      <c r="AQ2824">
        <v>8</v>
      </c>
      <c r="AR2824">
        <v>0</v>
      </c>
      <c r="AS2824">
        <v>5</v>
      </c>
      <c r="AT2824">
        <v>52</v>
      </c>
      <c r="AU2824">
        <v>739</v>
      </c>
      <c r="AV2824">
        <v>74</v>
      </c>
      <c r="AW2824">
        <v>499</v>
      </c>
    </row>
    <row r="2825" spans="1:49" x14ac:dyDescent="0.35">
      <c r="A2825" s="1" t="s">
        <v>1542</v>
      </c>
      <c r="B2825" s="1" t="s">
        <v>1543</v>
      </c>
      <c r="C2825" s="1" t="s">
        <v>198</v>
      </c>
      <c r="D2825">
        <v>32</v>
      </c>
      <c r="E2825" s="1" t="s">
        <v>2180</v>
      </c>
      <c r="F2825">
        <v>20050912</v>
      </c>
      <c r="G2825">
        <v>19</v>
      </c>
      <c r="H2825">
        <v>103812</v>
      </c>
      <c r="I2825">
        <v>4</v>
      </c>
      <c r="J2825" s="1" t="s">
        <v>2156</v>
      </c>
      <c r="K2825" s="1" t="s">
        <v>15</v>
      </c>
      <c r="L2825" s="1" t="s">
        <v>2157</v>
      </c>
      <c r="M2825">
        <v>198</v>
      </c>
      <c r="N2825" s="1" t="s">
        <v>2158</v>
      </c>
      <c r="O2825">
        <v>24.1</v>
      </c>
      <c r="P2825">
        <v>102106</v>
      </c>
      <c r="R2825" s="1" t="s">
        <v>2156</v>
      </c>
      <c r="S2825" s="1" t="s">
        <v>219</v>
      </c>
      <c r="T2825" s="1" t="s">
        <v>2157</v>
      </c>
      <c r="U2825">
        <v>188</v>
      </c>
      <c r="V2825" s="1" t="s">
        <v>2162</v>
      </c>
      <c r="W2825">
        <v>33</v>
      </c>
      <c r="X2825" s="1" t="s">
        <v>55</v>
      </c>
      <c r="Y2825">
        <v>3</v>
      </c>
      <c r="Z2825" s="1" t="s">
        <v>94</v>
      </c>
      <c r="AA2825">
        <v>70</v>
      </c>
      <c r="AB2825">
        <v>3</v>
      </c>
      <c r="AC2825">
        <v>0</v>
      </c>
      <c r="AD2825">
        <v>54</v>
      </c>
      <c r="AE2825">
        <v>42</v>
      </c>
      <c r="AF2825">
        <v>31</v>
      </c>
      <c r="AG2825">
        <v>7</v>
      </c>
      <c r="AH2825">
        <v>9</v>
      </c>
      <c r="AI2825">
        <v>7</v>
      </c>
      <c r="AJ2825">
        <v>8</v>
      </c>
      <c r="AK2825">
        <v>4</v>
      </c>
      <c r="AL2825">
        <v>1</v>
      </c>
      <c r="AM2825">
        <v>58</v>
      </c>
      <c r="AN2825">
        <v>34</v>
      </c>
      <c r="AO2825">
        <v>19</v>
      </c>
      <c r="AP2825">
        <v>9</v>
      </c>
      <c r="AQ2825">
        <v>8</v>
      </c>
      <c r="AR2825">
        <v>6</v>
      </c>
      <c r="AS2825">
        <v>10</v>
      </c>
      <c r="AT2825">
        <v>45</v>
      </c>
      <c r="AU2825">
        <v>833</v>
      </c>
      <c r="AV2825">
        <v>47</v>
      </c>
      <c r="AW2825">
        <v>784</v>
      </c>
    </row>
    <row r="2826" spans="1:49" x14ac:dyDescent="0.35">
      <c r="A2826" s="1" t="s">
        <v>1542</v>
      </c>
      <c r="B2826" s="1" t="s">
        <v>1543</v>
      </c>
      <c r="C2826" s="1" t="s">
        <v>198</v>
      </c>
      <c r="D2826">
        <v>32</v>
      </c>
      <c r="E2826" s="1" t="s">
        <v>2180</v>
      </c>
      <c r="F2826">
        <v>20050912</v>
      </c>
      <c r="G2826">
        <v>20</v>
      </c>
      <c r="H2826">
        <v>103105</v>
      </c>
      <c r="J2826" s="1" t="s">
        <v>2159</v>
      </c>
      <c r="K2826" s="1" t="s">
        <v>413</v>
      </c>
      <c r="L2826" s="1" t="s">
        <v>2157</v>
      </c>
      <c r="M2826">
        <v>183</v>
      </c>
      <c r="N2826" s="1" t="s">
        <v>2161</v>
      </c>
      <c r="O2826">
        <v>27.6</v>
      </c>
      <c r="P2826">
        <v>104076</v>
      </c>
      <c r="Q2826">
        <v>6</v>
      </c>
      <c r="R2826" s="1" t="s">
        <v>2156</v>
      </c>
      <c r="S2826" s="1" t="s">
        <v>25</v>
      </c>
      <c r="T2826" s="1" t="s">
        <v>2157</v>
      </c>
      <c r="U2826">
        <v>190</v>
      </c>
      <c r="V2826" s="1" t="s">
        <v>2165</v>
      </c>
      <c r="W2826">
        <v>22.8</v>
      </c>
      <c r="X2826" s="1" t="s">
        <v>176</v>
      </c>
      <c r="Y2826">
        <v>3</v>
      </c>
      <c r="Z2826" s="1" t="s">
        <v>94</v>
      </c>
      <c r="AA2826">
        <v>97</v>
      </c>
      <c r="AB2826">
        <v>2</v>
      </c>
      <c r="AC2826">
        <v>0</v>
      </c>
      <c r="AD2826">
        <v>67</v>
      </c>
      <c r="AE2826">
        <v>54</v>
      </c>
      <c r="AF2826">
        <v>40</v>
      </c>
      <c r="AG2826">
        <v>7</v>
      </c>
      <c r="AH2826">
        <v>11</v>
      </c>
      <c r="AI2826">
        <v>3</v>
      </c>
      <c r="AJ2826">
        <v>4</v>
      </c>
      <c r="AK2826">
        <v>5</v>
      </c>
      <c r="AL2826">
        <v>0</v>
      </c>
      <c r="AM2826">
        <v>64</v>
      </c>
      <c r="AN2826">
        <v>43</v>
      </c>
      <c r="AO2826">
        <v>27</v>
      </c>
      <c r="AP2826">
        <v>13</v>
      </c>
      <c r="AQ2826">
        <v>11</v>
      </c>
      <c r="AR2826">
        <v>5</v>
      </c>
      <c r="AS2826">
        <v>8</v>
      </c>
      <c r="AT2826">
        <v>133</v>
      </c>
      <c r="AU2826">
        <v>310</v>
      </c>
      <c r="AV2826">
        <v>43</v>
      </c>
      <c r="AW2826">
        <v>848</v>
      </c>
    </row>
    <row r="2827" spans="1:49" x14ac:dyDescent="0.35">
      <c r="A2827" s="1" t="s">
        <v>1542</v>
      </c>
      <c r="B2827" s="1" t="s">
        <v>1543</v>
      </c>
      <c r="C2827" s="1" t="s">
        <v>198</v>
      </c>
      <c r="D2827">
        <v>32</v>
      </c>
      <c r="E2827" s="1" t="s">
        <v>2180</v>
      </c>
      <c r="F2827">
        <v>20050912</v>
      </c>
      <c r="G2827">
        <v>21</v>
      </c>
      <c r="H2827">
        <v>104252</v>
      </c>
      <c r="J2827" s="1" t="s">
        <v>2156</v>
      </c>
      <c r="K2827" s="1" t="s">
        <v>233</v>
      </c>
      <c r="L2827" s="1" t="s">
        <v>2157</v>
      </c>
      <c r="M2827">
        <v>190</v>
      </c>
      <c r="N2827" s="1" t="s">
        <v>2169</v>
      </c>
      <c r="O2827">
        <v>21.9</v>
      </c>
      <c r="P2827">
        <v>104269</v>
      </c>
      <c r="Q2827">
        <v>8</v>
      </c>
      <c r="R2827" s="1" t="s">
        <v>2156</v>
      </c>
      <c r="S2827" s="1" t="s">
        <v>44</v>
      </c>
      <c r="T2827" s="1" t="s">
        <v>2172</v>
      </c>
      <c r="U2827">
        <v>188</v>
      </c>
      <c r="V2827" s="1" t="s">
        <v>2161</v>
      </c>
      <c r="W2827">
        <v>21.8</v>
      </c>
      <c r="X2827" s="1" t="s">
        <v>564</v>
      </c>
      <c r="Y2827">
        <v>3</v>
      </c>
      <c r="Z2827" s="1" t="s">
        <v>94</v>
      </c>
      <c r="AA2827">
        <v>104</v>
      </c>
      <c r="AB2827">
        <v>3</v>
      </c>
      <c r="AC2827">
        <v>2</v>
      </c>
      <c r="AD2827">
        <v>88</v>
      </c>
      <c r="AE2827">
        <v>62</v>
      </c>
      <c r="AF2827">
        <v>44</v>
      </c>
      <c r="AG2827">
        <v>13</v>
      </c>
      <c r="AH2827">
        <v>12</v>
      </c>
      <c r="AI2827">
        <v>7</v>
      </c>
      <c r="AJ2827">
        <v>10</v>
      </c>
      <c r="AK2827">
        <v>2</v>
      </c>
      <c r="AL2827">
        <v>3</v>
      </c>
      <c r="AM2827">
        <v>86</v>
      </c>
      <c r="AN2827">
        <v>65</v>
      </c>
      <c r="AO2827">
        <v>43</v>
      </c>
      <c r="AP2827">
        <v>9</v>
      </c>
      <c r="AQ2827">
        <v>12</v>
      </c>
      <c r="AR2827">
        <v>2</v>
      </c>
      <c r="AS2827">
        <v>6</v>
      </c>
      <c r="AT2827">
        <v>66</v>
      </c>
      <c r="AU2827">
        <v>519</v>
      </c>
      <c r="AV2827">
        <v>39</v>
      </c>
      <c r="AW2827">
        <v>885</v>
      </c>
    </row>
    <row r="2828" spans="1:49" x14ac:dyDescent="0.35">
      <c r="A2828" s="1" t="s">
        <v>1542</v>
      </c>
      <c r="B2828" s="1" t="s">
        <v>1543</v>
      </c>
      <c r="C2828" s="1" t="s">
        <v>198</v>
      </c>
      <c r="D2828">
        <v>32</v>
      </c>
      <c r="E2828" s="1" t="s">
        <v>2180</v>
      </c>
      <c r="F2828">
        <v>20050912</v>
      </c>
      <c r="G2828">
        <v>22</v>
      </c>
      <c r="H2828">
        <v>102318</v>
      </c>
      <c r="I2828">
        <v>3</v>
      </c>
      <c r="J2828" s="1" t="s">
        <v>2156</v>
      </c>
      <c r="K2828" s="1" t="s">
        <v>57</v>
      </c>
      <c r="L2828" s="1" t="s">
        <v>2157</v>
      </c>
      <c r="M2828">
        <v>183</v>
      </c>
      <c r="N2828" s="1" t="s">
        <v>2158</v>
      </c>
      <c r="O2828">
        <v>31.6</v>
      </c>
      <c r="P2828">
        <v>103594</v>
      </c>
      <c r="R2828" s="1" t="s">
        <v>2159</v>
      </c>
      <c r="S2828" s="1" t="s">
        <v>410</v>
      </c>
      <c r="T2828" s="1" t="s">
        <v>2157</v>
      </c>
      <c r="U2828">
        <v>185</v>
      </c>
      <c r="V2828" s="1" t="s">
        <v>2176</v>
      </c>
      <c r="W2828">
        <v>25.1</v>
      </c>
      <c r="X2828" s="1" t="s">
        <v>1548</v>
      </c>
      <c r="Y2828">
        <v>3</v>
      </c>
      <c r="Z2828" s="1" t="s">
        <v>94</v>
      </c>
      <c r="AA2828">
        <v>154</v>
      </c>
      <c r="AB2828">
        <v>7</v>
      </c>
      <c r="AC2828">
        <v>0</v>
      </c>
      <c r="AD2828">
        <v>102</v>
      </c>
      <c r="AE2828">
        <v>73</v>
      </c>
      <c r="AF2828">
        <v>49</v>
      </c>
      <c r="AG2828">
        <v>16</v>
      </c>
      <c r="AH2828">
        <v>15</v>
      </c>
      <c r="AI2828">
        <v>3</v>
      </c>
      <c r="AJ2828">
        <v>6</v>
      </c>
      <c r="AK2828">
        <v>4</v>
      </c>
      <c r="AL2828">
        <v>4</v>
      </c>
      <c r="AM2828">
        <v>94</v>
      </c>
      <c r="AN2828">
        <v>54</v>
      </c>
      <c r="AO2828">
        <v>37</v>
      </c>
      <c r="AP2828">
        <v>21</v>
      </c>
      <c r="AQ2828">
        <v>16</v>
      </c>
      <c r="AR2828">
        <v>3</v>
      </c>
      <c r="AS2828">
        <v>6</v>
      </c>
      <c r="AT2828">
        <v>56</v>
      </c>
      <c r="AU2828">
        <v>710</v>
      </c>
      <c r="AV2828">
        <v>128</v>
      </c>
      <c r="AW2828">
        <v>329</v>
      </c>
    </row>
    <row r="2829" spans="1:49" x14ac:dyDescent="0.35">
      <c r="A2829" s="1" t="s">
        <v>1542</v>
      </c>
      <c r="B2829" s="1" t="s">
        <v>1543</v>
      </c>
      <c r="C2829" s="1" t="s">
        <v>198</v>
      </c>
      <c r="D2829">
        <v>32</v>
      </c>
      <c r="E2829" s="1" t="s">
        <v>2180</v>
      </c>
      <c r="F2829">
        <v>20050912</v>
      </c>
      <c r="G2829">
        <v>23</v>
      </c>
      <c r="H2829">
        <v>103908</v>
      </c>
      <c r="I2829">
        <v>7</v>
      </c>
      <c r="J2829" s="1" t="s">
        <v>2156</v>
      </c>
      <c r="K2829" s="1" t="s">
        <v>45</v>
      </c>
      <c r="L2829" s="1" t="s">
        <v>2157</v>
      </c>
      <c r="M2829">
        <v>185</v>
      </c>
      <c r="N2829" s="1" t="s">
        <v>2171</v>
      </c>
      <c r="O2829">
        <v>23.6</v>
      </c>
      <c r="P2829">
        <v>102287</v>
      </c>
      <c r="R2829" s="1" t="s">
        <v>2159</v>
      </c>
      <c r="S2829" s="1" t="s">
        <v>466</v>
      </c>
      <c r="T2829" s="1" t="s">
        <v>2157</v>
      </c>
      <c r="U2829">
        <v>188</v>
      </c>
      <c r="V2829" s="1" t="s">
        <v>2161</v>
      </c>
      <c r="W2829">
        <v>31.8</v>
      </c>
      <c r="X2829" s="1" t="s">
        <v>261</v>
      </c>
      <c r="Y2829">
        <v>3</v>
      </c>
      <c r="Z2829" s="1" t="s">
        <v>94</v>
      </c>
      <c r="AA2829">
        <v>78</v>
      </c>
      <c r="AB2829">
        <v>1</v>
      </c>
      <c r="AC2829">
        <v>0</v>
      </c>
      <c r="AD2829">
        <v>41</v>
      </c>
      <c r="AE2829">
        <v>20</v>
      </c>
      <c r="AF2829">
        <v>18</v>
      </c>
      <c r="AG2829">
        <v>12</v>
      </c>
      <c r="AH2829">
        <v>7</v>
      </c>
      <c r="AI2829">
        <v>2</v>
      </c>
      <c r="AJ2829">
        <v>2</v>
      </c>
      <c r="AK2829">
        <v>3</v>
      </c>
      <c r="AL2829">
        <v>1</v>
      </c>
      <c r="AM2829">
        <v>47</v>
      </c>
      <c r="AN2829">
        <v>31</v>
      </c>
      <c r="AO2829">
        <v>13</v>
      </c>
      <c r="AP2829">
        <v>7</v>
      </c>
      <c r="AQ2829">
        <v>7</v>
      </c>
      <c r="AR2829">
        <v>8</v>
      </c>
      <c r="AS2829">
        <v>13</v>
      </c>
      <c r="AT2829">
        <v>54</v>
      </c>
      <c r="AU2829">
        <v>733</v>
      </c>
      <c r="AV2829">
        <v>127</v>
      </c>
      <c r="AW2829">
        <v>333</v>
      </c>
    </row>
    <row r="2830" spans="1:49" x14ac:dyDescent="0.35">
      <c r="A2830" s="1" t="s">
        <v>1542</v>
      </c>
      <c r="B2830" s="1" t="s">
        <v>1543</v>
      </c>
      <c r="C2830" s="1" t="s">
        <v>198</v>
      </c>
      <c r="D2830">
        <v>32</v>
      </c>
      <c r="E2830" s="1" t="s">
        <v>2180</v>
      </c>
      <c r="F2830">
        <v>20050912</v>
      </c>
      <c r="G2830">
        <v>24</v>
      </c>
      <c r="H2830">
        <v>103722</v>
      </c>
      <c r="J2830" s="1" t="s">
        <v>2156</v>
      </c>
      <c r="K2830" s="1" t="s">
        <v>375</v>
      </c>
      <c r="L2830" s="1" t="s">
        <v>2157</v>
      </c>
      <c r="M2830">
        <v>180</v>
      </c>
      <c r="N2830" s="1" t="s">
        <v>2171</v>
      </c>
      <c r="O2830">
        <v>24.5</v>
      </c>
      <c r="P2830">
        <v>103835</v>
      </c>
      <c r="Q2830">
        <v>2</v>
      </c>
      <c r="R2830" s="1" t="s">
        <v>2156</v>
      </c>
      <c r="S2830" s="1" t="s">
        <v>20</v>
      </c>
      <c r="T2830" s="1" t="s">
        <v>2157</v>
      </c>
      <c r="U2830">
        <v>183</v>
      </c>
      <c r="V2830" s="1" t="s">
        <v>2162</v>
      </c>
      <c r="W2830">
        <v>24</v>
      </c>
      <c r="X2830" s="1" t="s">
        <v>1408</v>
      </c>
      <c r="Y2830">
        <v>3</v>
      </c>
      <c r="Z2830" s="1" t="s">
        <v>94</v>
      </c>
      <c r="AA2830">
        <v>94</v>
      </c>
      <c r="AB2830">
        <v>2</v>
      </c>
      <c r="AC2830">
        <v>1</v>
      </c>
      <c r="AD2830">
        <v>82</v>
      </c>
      <c r="AE2830">
        <v>52</v>
      </c>
      <c r="AF2830">
        <v>28</v>
      </c>
      <c r="AG2830">
        <v>17</v>
      </c>
      <c r="AH2830">
        <v>13</v>
      </c>
      <c r="AI2830">
        <v>5</v>
      </c>
      <c r="AJ2830">
        <v>10</v>
      </c>
      <c r="AK2830">
        <v>0</v>
      </c>
      <c r="AL2830">
        <v>0</v>
      </c>
      <c r="AM2830">
        <v>70</v>
      </c>
      <c r="AN2830">
        <v>54</v>
      </c>
      <c r="AO2830">
        <v>27</v>
      </c>
      <c r="AP2830">
        <v>13</v>
      </c>
      <c r="AQ2830">
        <v>13</v>
      </c>
      <c r="AR2830">
        <v>0</v>
      </c>
      <c r="AS2830">
        <v>5</v>
      </c>
      <c r="AT2830">
        <v>68</v>
      </c>
      <c r="AU2830">
        <v>515</v>
      </c>
      <c r="AV2830">
        <v>41</v>
      </c>
      <c r="AW2830">
        <v>875</v>
      </c>
    </row>
    <row r="2831" spans="1:49" x14ac:dyDescent="0.35">
      <c r="A2831" s="1" t="s">
        <v>1542</v>
      </c>
      <c r="B2831" s="1" t="s">
        <v>1543</v>
      </c>
      <c r="C2831" s="1" t="s">
        <v>198</v>
      </c>
      <c r="D2831">
        <v>32</v>
      </c>
      <c r="E2831" s="1" t="s">
        <v>2180</v>
      </c>
      <c r="F2831">
        <v>20050912</v>
      </c>
      <c r="G2831">
        <v>25</v>
      </c>
      <c r="H2831">
        <v>104214</v>
      </c>
      <c r="J2831" s="1" t="s">
        <v>2156</v>
      </c>
      <c r="K2831" s="1" t="s">
        <v>205</v>
      </c>
      <c r="L2831" s="1" t="s">
        <v>2157</v>
      </c>
      <c r="M2831">
        <v>185</v>
      </c>
      <c r="N2831" s="1" t="s">
        <v>2166</v>
      </c>
      <c r="O2831">
        <v>22.1</v>
      </c>
      <c r="P2831">
        <v>103264</v>
      </c>
      <c r="Q2831">
        <v>1</v>
      </c>
      <c r="R2831" s="1" t="s">
        <v>2156</v>
      </c>
      <c r="S2831" s="1" t="s">
        <v>76</v>
      </c>
      <c r="T2831" s="1" t="s">
        <v>2172</v>
      </c>
      <c r="U2831">
        <v>180</v>
      </c>
      <c r="V2831" s="1" t="s">
        <v>2165</v>
      </c>
      <c r="W2831">
        <v>26.9</v>
      </c>
      <c r="X2831" s="1" t="s">
        <v>863</v>
      </c>
      <c r="Y2831">
        <v>3</v>
      </c>
      <c r="Z2831" s="1" t="s">
        <v>101</v>
      </c>
      <c r="AA2831">
        <v>114</v>
      </c>
      <c r="AB2831">
        <v>2</v>
      </c>
      <c r="AC2831">
        <v>1</v>
      </c>
      <c r="AD2831">
        <v>86</v>
      </c>
      <c r="AE2831">
        <v>47</v>
      </c>
      <c r="AF2831">
        <v>30</v>
      </c>
      <c r="AG2831">
        <v>27</v>
      </c>
      <c r="AH2831">
        <v>12</v>
      </c>
      <c r="AI2831">
        <v>7</v>
      </c>
      <c r="AJ2831">
        <v>8</v>
      </c>
      <c r="AK2831">
        <v>3</v>
      </c>
      <c r="AL2831">
        <v>3</v>
      </c>
      <c r="AM2831">
        <v>71</v>
      </c>
      <c r="AN2831">
        <v>45</v>
      </c>
      <c r="AO2831">
        <v>27</v>
      </c>
      <c r="AP2831">
        <v>12</v>
      </c>
      <c r="AQ2831">
        <v>12</v>
      </c>
      <c r="AR2831">
        <v>0</v>
      </c>
      <c r="AS2831">
        <v>5</v>
      </c>
      <c r="AT2831">
        <v>52</v>
      </c>
      <c r="AU2831">
        <v>739</v>
      </c>
      <c r="AV2831">
        <v>10</v>
      </c>
      <c r="AW2831">
        <v>1737</v>
      </c>
    </row>
    <row r="2832" spans="1:49" x14ac:dyDescent="0.35">
      <c r="A2832" s="1" t="s">
        <v>1542</v>
      </c>
      <c r="B2832" s="1" t="s">
        <v>1543</v>
      </c>
      <c r="C2832" s="1" t="s">
        <v>198</v>
      </c>
      <c r="D2832">
        <v>32</v>
      </c>
      <c r="E2832" s="1" t="s">
        <v>2180</v>
      </c>
      <c r="F2832">
        <v>20050912</v>
      </c>
      <c r="G2832">
        <v>26</v>
      </c>
      <c r="H2832">
        <v>103812</v>
      </c>
      <c r="I2832">
        <v>4</v>
      </c>
      <c r="J2832" s="1" t="s">
        <v>2156</v>
      </c>
      <c r="K2832" s="1" t="s">
        <v>15</v>
      </c>
      <c r="L2832" s="1" t="s">
        <v>2157</v>
      </c>
      <c r="M2832">
        <v>198</v>
      </c>
      <c r="N2832" s="1" t="s">
        <v>2158</v>
      </c>
      <c r="O2832">
        <v>24.1</v>
      </c>
      <c r="P2832">
        <v>103105</v>
      </c>
      <c r="R2832" s="1" t="s">
        <v>2159</v>
      </c>
      <c r="S2832" s="1" t="s">
        <v>413</v>
      </c>
      <c r="T2832" s="1" t="s">
        <v>2157</v>
      </c>
      <c r="U2832">
        <v>183</v>
      </c>
      <c r="V2832" s="1" t="s">
        <v>2161</v>
      </c>
      <c r="W2832">
        <v>27.6</v>
      </c>
      <c r="X2832" s="1" t="s">
        <v>49</v>
      </c>
      <c r="Y2832">
        <v>3</v>
      </c>
      <c r="Z2832" s="1" t="s">
        <v>101</v>
      </c>
      <c r="AA2832">
        <v>77</v>
      </c>
      <c r="AB2832">
        <v>7</v>
      </c>
      <c r="AC2832">
        <v>0</v>
      </c>
      <c r="AD2832">
        <v>56</v>
      </c>
      <c r="AE2832">
        <v>49</v>
      </c>
      <c r="AF2832">
        <v>38</v>
      </c>
      <c r="AG2832">
        <v>5</v>
      </c>
      <c r="AH2832">
        <v>10</v>
      </c>
      <c r="AI2832">
        <v>4</v>
      </c>
      <c r="AJ2832">
        <v>4</v>
      </c>
      <c r="AK2832">
        <v>3</v>
      </c>
      <c r="AL2832">
        <v>2</v>
      </c>
      <c r="AM2832">
        <v>55</v>
      </c>
      <c r="AN2832">
        <v>41</v>
      </c>
      <c r="AO2832">
        <v>30</v>
      </c>
      <c r="AP2832">
        <v>7</v>
      </c>
      <c r="AQ2832">
        <v>10</v>
      </c>
      <c r="AR2832">
        <v>3</v>
      </c>
      <c r="AS2832">
        <v>5</v>
      </c>
      <c r="AT2832">
        <v>45</v>
      </c>
      <c r="AU2832">
        <v>833</v>
      </c>
      <c r="AV2832">
        <v>133</v>
      </c>
      <c r="AW2832">
        <v>310</v>
      </c>
    </row>
    <row r="2833" spans="1:49" x14ac:dyDescent="0.35">
      <c r="A2833" s="1" t="s">
        <v>1542</v>
      </c>
      <c r="B2833" s="1" t="s">
        <v>1543</v>
      </c>
      <c r="C2833" s="1" t="s">
        <v>198</v>
      </c>
      <c r="D2833">
        <v>32</v>
      </c>
      <c r="E2833" s="1" t="s">
        <v>2180</v>
      </c>
      <c r="F2833">
        <v>20050912</v>
      </c>
      <c r="G2833">
        <v>27</v>
      </c>
      <c r="H2833">
        <v>102318</v>
      </c>
      <c r="I2833">
        <v>3</v>
      </c>
      <c r="J2833" s="1" t="s">
        <v>2156</v>
      </c>
      <c r="K2833" s="1" t="s">
        <v>57</v>
      </c>
      <c r="L2833" s="1" t="s">
        <v>2157</v>
      </c>
      <c r="M2833">
        <v>183</v>
      </c>
      <c r="N2833" s="1" t="s">
        <v>2158</v>
      </c>
      <c r="O2833">
        <v>31.6</v>
      </c>
      <c r="P2833">
        <v>104252</v>
      </c>
      <c r="R2833" s="1" t="s">
        <v>2156</v>
      </c>
      <c r="S2833" s="1" t="s">
        <v>233</v>
      </c>
      <c r="T2833" s="1" t="s">
        <v>2157</v>
      </c>
      <c r="U2833">
        <v>190</v>
      </c>
      <c r="V2833" s="1" t="s">
        <v>2169</v>
      </c>
      <c r="W2833">
        <v>21.9</v>
      </c>
      <c r="X2833" s="1" t="s">
        <v>841</v>
      </c>
      <c r="Y2833">
        <v>3</v>
      </c>
      <c r="Z2833" s="1" t="s">
        <v>101</v>
      </c>
      <c r="AA2833">
        <v>96</v>
      </c>
      <c r="AB2833">
        <v>7</v>
      </c>
      <c r="AC2833">
        <v>2</v>
      </c>
      <c r="AD2833">
        <v>73</v>
      </c>
      <c r="AE2833">
        <v>53</v>
      </c>
      <c r="AF2833">
        <v>40</v>
      </c>
      <c r="AG2833">
        <v>13</v>
      </c>
      <c r="AH2833">
        <v>12</v>
      </c>
      <c r="AI2833">
        <v>0</v>
      </c>
      <c r="AJ2833">
        <v>1</v>
      </c>
      <c r="AK2833">
        <v>3</v>
      </c>
      <c r="AL2833">
        <v>1</v>
      </c>
      <c r="AM2833">
        <v>80</v>
      </c>
      <c r="AN2833">
        <v>51</v>
      </c>
      <c r="AO2833">
        <v>35</v>
      </c>
      <c r="AP2833">
        <v>15</v>
      </c>
      <c r="AQ2833">
        <v>12</v>
      </c>
      <c r="AR2833">
        <v>5</v>
      </c>
      <c r="AS2833">
        <v>7</v>
      </c>
      <c r="AT2833">
        <v>56</v>
      </c>
      <c r="AU2833">
        <v>710</v>
      </c>
      <c r="AV2833">
        <v>66</v>
      </c>
      <c r="AW2833">
        <v>519</v>
      </c>
    </row>
    <row r="2834" spans="1:49" x14ac:dyDescent="0.35">
      <c r="A2834" s="1" t="s">
        <v>1542</v>
      </c>
      <c r="B2834" s="1" t="s">
        <v>1543</v>
      </c>
      <c r="C2834" s="1" t="s">
        <v>198</v>
      </c>
      <c r="D2834">
        <v>32</v>
      </c>
      <c r="E2834" s="1" t="s">
        <v>2180</v>
      </c>
      <c r="F2834">
        <v>20050912</v>
      </c>
      <c r="G2834">
        <v>28</v>
      </c>
      <c r="H2834">
        <v>103722</v>
      </c>
      <c r="J2834" s="1" t="s">
        <v>2156</v>
      </c>
      <c r="K2834" s="1" t="s">
        <v>375</v>
      </c>
      <c r="L2834" s="1" t="s">
        <v>2157</v>
      </c>
      <c r="M2834">
        <v>180</v>
      </c>
      <c r="N2834" s="1" t="s">
        <v>2171</v>
      </c>
      <c r="O2834">
        <v>24.5</v>
      </c>
      <c r="P2834">
        <v>103908</v>
      </c>
      <c r="Q2834">
        <v>7</v>
      </c>
      <c r="R2834" s="1" t="s">
        <v>2156</v>
      </c>
      <c r="S2834" s="1" t="s">
        <v>45</v>
      </c>
      <c r="T2834" s="1" t="s">
        <v>2157</v>
      </c>
      <c r="U2834">
        <v>185</v>
      </c>
      <c r="V2834" s="1" t="s">
        <v>2171</v>
      </c>
      <c r="W2834">
        <v>23.6</v>
      </c>
      <c r="X2834" s="1" t="s">
        <v>171</v>
      </c>
      <c r="Y2834">
        <v>3</v>
      </c>
      <c r="Z2834" s="1" t="s">
        <v>101</v>
      </c>
      <c r="AA2834">
        <v>70</v>
      </c>
      <c r="AB2834">
        <v>3</v>
      </c>
      <c r="AC2834">
        <v>0</v>
      </c>
      <c r="AD2834">
        <v>50</v>
      </c>
      <c r="AE2834">
        <v>25</v>
      </c>
      <c r="AF2834">
        <v>19</v>
      </c>
      <c r="AG2834">
        <v>13</v>
      </c>
      <c r="AH2834">
        <v>8</v>
      </c>
      <c r="AI2834">
        <v>0</v>
      </c>
      <c r="AJ2834">
        <v>1</v>
      </c>
      <c r="AK2834">
        <v>1</v>
      </c>
      <c r="AL2834">
        <v>2</v>
      </c>
      <c r="AM2834">
        <v>46</v>
      </c>
      <c r="AN2834">
        <v>21</v>
      </c>
      <c r="AO2834">
        <v>11</v>
      </c>
      <c r="AP2834">
        <v>9</v>
      </c>
      <c r="AQ2834">
        <v>8</v>
      </c>
      <c r="AR2834">
        <v>1</v>
      </c>
      <c r="AS2834">
        <v>6</v>
      </c>
      <c r="AT2834">
        <v>68</v>
      </c>
      <c r="AU2834">
        <v>515</v>
      </c>
      <c r="AV2834">
        <v>54</v>
      </c>
      <c r="AW2834">
        <v>733</v>
      </c>
    </row>
    <row r="2835" spans="1:49" x14ac:dyDescent="0.35">
      <c r="A2835" s="1" t="s">
        <v>1542</v>
      </c>
      <c r="B2835" s="1" t="s">
        <v>1543</v>
      </c>
      <c r="C2835" s="1" t="s">
        <v>198</v>
      </c>
      <c r="D2835">
        <v>32</v>
      </c>
      <c r="E2835" s="1" t="s">
        <v>2180</v>
      </c>
      <c r="F2835">
        <v>20050912</v>
      </c>
      <c r="G2835">
        <v>29</v>
      </c>
      <c r="H2835">
        <v>104214</v>
      </c>
      <c r="J2835" s="1" t="s">
        <v>2156</v>
      </c>
      <c r="K2835" s="1" t="s">
        <v>205</v>
      </c>
      <c r="L2835" s="1" t="s">
        <v>2157</v>
      </c>
      <c r="M2835">
        <v>185</v>
      </c>
      <c r="N2835" s="1" t="s">
        <v>2166</v>
      </c>
      <c r="O2835">
        <v>22.1</v>
      </c>
      <c r="P2835">
        <v>103812</v>
      </c>
      <c r="Q2835">
        <v>4</v>
      </c>
      <c r="R2835" s="1" t="s">
        <v>2156</v>
      </c>
      <c r="S2835" s="1" t="s">
        <v>15</v>
      </c>
      <c r="T2835" s="1" t="s">
        <v>2157</v>
      </c>
      <c r="U2835">
        <v>198</v>
      </c>
      <c r="V2835" s="1" t="s">
        <v>2158</v>
      </c>
      <c r="W2835">
        <v>24.1</v>
      </c>
      <c r="X2835" s="1" t="s">
        <v>1549</v>
      </c>
      <c r="Y2835">
        <v>3</v>
      </c>
      <c r="Z2835" s="1" t="s">
        <v>105</v>
      </c>
      <c r="AA2835">
        <v>169</v>
      </c>
      <c r="AB2835">
        <v>5</v>
      </c>
      <c r="AC2835">
        <v>3</v>
      </c>
      <c r="AD2835">
        <v>112</v>
      </c>
      <c r="AE2835">
        <v>73</v>
      </c>
      <c r="AF2835">
        <v>47</v>
      </c>
      <c r="AG2835">
        <v>24</v>
      </c>
      <c r="AH2835">
        <v>16</v>
      </c>
      <c r="AI2835">
        <v>4</v>
      </c>
      <c r="AJ2835">
        <v>7</v>
      </c>
      <c r="AK2835">
        <v>2</v>
      </c>
      <c r="AL2835">
        <v>1</v>
      </c>
      <c r="AM2835">
        <v>121</v>
      </c>
      <c r="AN2835">
        <v>93</v>
      </c>
      <c r="AO2835">
        <v>57</v>
      </c>
      <c r="AP2835">
        <v>15</v>
      </c>
      <c r="AQ2835">
        <v>15</v>
      </c>
      <c r="AR2835">
        <v>4</v>
      </c>
      <c r="AS2835">
        <v>7</v>
      </c>
      <c r="AT2835">
        <v>52</v>
      </c>
      <c r="AU2835">
        <v>739</v>
      </c>
      <c r="AV2835">
        <v>45</v>
      </c>
      <c r="AW2835">
        <v>833</v>
      </c>
    </row>
    <row r="2836" spans="1:49" x14ac:dyDescent="0.35">
      <c r="A2836" s="1" t="s">
        <v>1542</v>
      </c>
      <c r="B2836" s="1" t="s">
        <v>1543</v>
      </c>
      <c r="C2836" s="1" t="s">
        <v>198</v>
      </c>
      <c r="D2836">
        <v>32</v>
      </c>
      <c r="E2836" s="1" t="s">
        <v>2180</v>
      </c>
      <c r="F2836">
        <v>20050912</v>
      </c>
      <c r="G2836">
        <v>30</v>
      </c>
      <c r="H2836">
        <v>103722</v>
      </c>
      <c r="J2836" s="1" t="s">
        <v>2156</v>
      </c>
      <c r="K2836" s="1" t="s">
        <v>375</v>
      </c>
      <c r="L2836" s="1" t="s">
        <v>2157</v>
      </c>
      <c r="M2836">
        <v>180</v>
      </c>
      <c r="N2836" s="1" t="s">
        <v>2171</v>
      </c>
      <c r="O2836">
        <v>24.5</v>
      </c>
      <c r="P2836">
        <v>102318</v>
      </c>
      <c r="Q2836">
        <v>3</v>
      </c>
      <c r="R2836" s="1" t="s">
        <v>2156</v>
      </c>
      <c r="S2836" s="1" t="s">
        <v>57</v>
      </c>
      <c r="T2836" s="1" t="s">
        <v>2157</v>
      </c>
      <c r="U2836">
        <v>183</v>
      </c>
      <c r="V2836" s="1" t="s">
        <v>2158</v>
      </c>
      <c r="W2836">
        <v>31.6</v>
      </c>
      <c r="X2836" s="1" t="s">
        <v>397</v>
      </c>
      <c r="Y2836">
        <v>3</v>
      </c>
      <c r="Z2836" s="1" t="s">
        <v>105</v>
      </c>
      <c r="AA2836">
        <v>157</v>
      </c>
      <c r="AB2836">
        <v>3</v>
      </c>
      <c r="AC2836">
        <v>1</v>
      </c>
      <c r="AD2836">
        <v>111</v>
      </c>
      <c r="AE2836">
        <v>60</v>
      </c>
      <c r="AF2836">
        <v>45</v>
      </c>
      <c r="AG2836">
        <v>29</v>
      </c>
      <c r="AH2836">
        <v>15</v>
      </c>
      <c r="AI2836">
        <v>5</v>
      </c>
      <c r="AJ2836">
        <v>5</v>
      </c>
      <c r="AK2836">
        <v>5</v>
      </c>
      <c r="AL2836">
        <v>1</v>
      </c>
      <c r="AM2836">
        <v>111</v>
      </c>
      <c r="AN2836">
        <v>66</v>
      </c>
      <c r="AO2836">
        <v>43</v>
      </c>
      <c r="AP2836">
        <v>24</v>
      </c>
      <c r="AQ2836">
        <v>14</v>
      </c>
      <c r="AR2836">
        <v>8</v>
      </c>
      <c r="AS2836">
        <v>11</v>
      </c>
      <c r="AT2836">
        <v>68</v>
      </c>
      <c r="AU2836">
        <v>515</v>
      </c>
      <c r="AV2836">
        <v>56</v>
      </c>
      <c r="AW2836">
        <v>710</v>
      </c>
    </row>
    <row r="2837" spans="1:49" x14ac:dyDescent="0.35">
      <c r="A2837" s="1" t="s">
        <v>1542</v>
      </c>
      <c r="B2837" s="1" t="s">
        <v>1543</v>
      </c>
      <c r="C2837" s="1" t="s">
        <v>198</v>
      </c>
      <c r="D2837">
        <v>32</v>
      </c>
      <c r="E2837" s="1" t="s">
        <v>2180</v>
      </c>
      <c r="F2837">
        <v>20050912</v>
      </c>
      <c r="G2837">
        <v>31</v>
      </c>
      <c r="H2837">
        <v>103722</v>
      </c>
      <c r="J2837" s="1" t="s">
        <v>2156</v>
      </c>
      <c r="K2837" s="1" t="s">
        <v>375</v>
      </c>
      <c r="L2837" s="1" t="s">
        <v>2157</v>
      </c>
      <c r="M2837">
        <v>180</v>
      </c>
      <c r="N2837" s="1" t="s">
        <v>2171</v>
      </c>
      <c r="O2837">
        <v>24.5</v>
      </c>
      <c r="P2837">
        <v>104214</v>
      </c>
      <c r="R2837" s="1" t="s">
        <v>2156</v>
      </c>
      <c r="S2837" s="1" t="s">
        <v>205</v>
      </c>
      <c r="T2837" s="1" t="s">
        <v>2157</v>
      </c>
      <c r="U2837">
        <v>185</v>
      </c>
      <c r="V2837" s="1" t="s">
        <v>2166</v>
      </c>
      <c r="W2837">
        <v>22.1</v>
      </c>
      <c r="X2837" s="1" t="s">
        <v>85</v>
      </c>
      <c r="Y2837">
        <v>3</v>
      </c>
      <c r="Z2837" s="1" t="s">
        <v>108</v>
      </c>
      <c r="AA2837">
        <v>96</v>
      </c>
      <c r="AB2837">
        <v>0</v>
      </c>
      <c r="AC2837">
        <v>0</v>
      </c>
      <c r="AD2837">
        <v>56</v>
      </c>
      <c r="AE2837">
        <v>31</v>
      </c>
      <c r="AF2837">
        <v>21</v>
      </c>
      <c r="AG2837">
        <v>15</v>
      </c>
      <c r="AH2837">
        <v>9</v>
      </c>
      <c r="AI2837">
        <v>2</v>
      </c>
      <c r="AJ2837">
        <v>4</v>
      </c>
      <c r="AK2837">
        <v>0</v>
      </c>
      <c r="AL2837">
        <v>1</v>
      </c>
      <c r="AM2837">
        <v>80</v>
      </c>
      <c r="AN2837">
        <v>54</v>
      </c>
      <c r="AO2837">
        <v>30</v>
      </c>
      <c r="AP2837">
        <v>11</v>
      </c>
      <c r="AQ2837">
        <v>10</v>
      </c>
      <c r="AR2837">
        <v>7</v>
      </c>
      <c r="AS2837">
        <v>12</v>
      </c>
      <c r="AT2837">
        <v>68</v>
      </c>
      <c r="AU2837">
        <v>515</v>
      </c>
      <c r="AV2837">
        <v>52</v>
      </c>
      <c r="AW2837">
        <v>739</v>
      </c>
    </row>
    <row r="2838" spans="1:49" x14ac:dyDescent="0.35">
      <c r="A2838" s="1" t="s">
        <v>1550</v>
      </c>
      <c r="B2838" s="1" t="s">
        <v>1551</v>
      </c>
      <c r="C2838" s="1" t="s">
        <v>198</v>
      </c>
      <c r="D2838">
        <v>32</v>
      </c>
      <c r="E2838" s="1" t="s">
        <v>2180</v>
      </c>
      <c r="F2838">
        <v>20050221</v>
      </c>
      <c r="G2838">
        <v>1</v>
      </c>
      <c r="H2838">
        <v>102845</v>
      </c>
      <c r="I2838">
        <v>1</v>
      </c>
      <c r="J2838" s="1" t="s">
        <v>2156</v>
      </c>
      <c r="K2838" s="1" t="s">
        <v>19</v>
      </c>
      <c r="L2838" s="1" t="s">
        <v>2157</v>
      </c>
      <c r="M2838">
        <v>190</v>
      </c>
      <c r="N2838" s="1" t="s">
        <v>2161</v>
      </c>
      <c r="O2838">
        <v>28.4</v>
      </c>
      <c r="P2838">
        <v>102839</v>
      </c>
      <c r="R2838" s="1" t="s">
        <v>2159</v>
      </c>
      <c r="S2838" s="1" t="s">
        <v>148</v>
      </c>
      <c r="T2838" s="1" t="s">
        <v>2157</v>
      </c>
      <c r="U2838">
        <v>188</v>
      </c>
      <c r="V2838" s="1" t="s">
        <v>2191</v>
      </c>
      <c r="W2838">
        <v>28.5</v>
      </c>
      <c r="X2838" s="1" t="s">
        <v>103</v>
      </c>
      <c r="Y2838">
        <v>3</v>
      </c>
      <c r="Z2838" s="1" t="s">
        <v>64</v>
      </c>
      <c r="AA2838">
        <v>98</v>
      </c>
      <c r="AB2838">
        <v>5</v>
      </c>
      <c r="AC2838">
        <v>3</v>
      </c>
      <c r="AD2838">
        <v>65</v>
      </c>
      <c r="AE2838">
        <v>51</v>
      </c>
      <c r="AF2838">
        <v>42</v>
      </c>
      <c r="AG2838">
        <v>7</v>
      </c>
      <c r="AH2838">
        <v>11</v>
      </c>
      <c r="AI2838">
        <v>1</v>
      </c>
      <c r="AJ2838">
        <v>2</v>
      </c>
      <c r="AK2838">
        <v>2</v>
      </c>
      <c r="AL2838">
        <v>0</v>
      </c>
      <c r="AM2838">
        <v>66</v>
      </c>
      <c r="AN2838">
        <v>42</v>
      </c>
      <c r="AO2838">
        <v>26</v>
      </c>
      <c r="AP2838">
        <v>17</v>
      </c>
      <c r="AQ2838">
        <v>11</v>
      </c>
      <c r="AR2838">
        <v>1</v>
      </c>
      <c r="AS2838">
        <v>3</v>
      </c>
      <c r="AT2838">
        <v>6</v>
      </c>
      <c r="AU2838">
        <v>2400</v>
      </c>
      <c r="AV2838">
        <v>143</v>
      </c>
      <c r="AW2838">
        <v>322</v>
      </c>
    </row>
    <row r="2839" spans="1:49" x14ac:dyDescent="0.35">
      <c r="A2839" s="1" t="s">
        <v>1550</v>
      </c>
      <c r="B2839" s="1" t="s">
        <v>1551</v>
      </c>
      <c r="C2839" s="1" t="s">
        <v>198</v>
      </c>
      <c r="D2839">
        <v>32</v>
      </c>
      <c r="E2839" s="1" t="s">
        <v>2180</v>
      </c>
      <c r="F2839">
        <v>20050221</v>
      </c>
      <c r="G2839">
        <v>2</v>
      </c>
      <c r="H2839">
        <v>103264</v>
      </c>
      <c r="J2839" s="1" t="s">
        <v>2173</v>
      </c>
      <c r="K2839" s="1" t="s">
        <v>76</v>
      </c>
      <c r="L2839" s="1" t="s">
        <v>2172</v>
      </c>
      <c r="M2839">
        <v>180</v>
      </c>
      <c r="N2839" s="1" t="s">
        <v>2165</v>
      </c>
      <c r="O2839">
        <v>26.4</v>
      </c>
      <c r="P2839">
        <v>104198</v>
      </c>
      <c r="R2839" s="1" t="s">
        <v>2156</v>
      </c>
      <c r="S2839" s="1" t="s">
        <v>144</v>
      </c>
      <c r="T2839" s="1" t="s">
        <v>2157</v>
      </c>
      <c r="U2839">
        <v>188</v>
      </c>
      <c r="V2839" s="1" t="s">
        <v>2161</v>
      </c>
      <c r="W2839">
        <v>21.7</v>
      </c>
      <c r="X2839" s="1" t="s">
        <v>509</v>
      </c>
      <c r="Y2839">
        <v>3</v>
      </c>
      <c r="Z2839" s="1" t="s">
        <v>64</v>
      </c>
      <c r="AA2839">
        <v>98</v>
      </c>
      <c r="AB2839">
        <v>10</v>
      </c>
      <c r="AC2839">
        <v>1</v>
      </c>
      <c r="AD2839">
        <v>61</v>
      </c>
      <c r="AE2839">
        <v>49</v>
      </c>
      <c r="AF2839">
        <v>35</v>
      </c>
      <c r="AG2839">
        <v>8</v>
      </c>
      <c r="AH2839">
        <v>10</v>
      </c>
      <c r="AI2839">
        <v>2</v>
      </c>
      <c r="AJ2839">
        <v>3</v>
      </c>
      <c r="AK2839">
        <v>6</v>
      </c>
      <c r="AL2839">
        <v>7</v>
      </c>
      <c r="AM2839">
        <v>85</v>
      </c>
      <c r="AN2839">
        <v>50</v>
      </c>
      <c r="AO2839">
        <v>33</v>
      </c>
      <c r="AP2839">
        <v>16</v>
      </c>
      <c r="AQ2839">
        <v>11</v>
      </c>
      <c r="AR2839">
        <v>6</v>
      </c>
      <c r="AS2839">
        <v>9</v>
      </c>
      <c r="AT2839">
        <v>74</v>
      </c>
      <c r="AU2839">
        <v>521</v>
      </c>
      <c r="AV2839">
        <v>84</v>
      </c>
      <c r="AW2839">
        <v>477</v>
      </c>
    </row>
    <row r="2840" spans="1:49" x14ac:dyDescent="0.35">
      <c r="A2840" s="1" t="s">
        <v>1550</v>
      </c>
      <c r="B2840" s="1" t="s">
        <v>1551</v>
      </c>
      <c r="C2840" s="1" t="s">
        <v>198</v>
      </c>
      <c r="D2840">
        <v>32</v>
      </c>
      <c r="E2840" s="1" t="s">
        <v>2180</v>
      </c>
      <c r="F2840">
        <v>20050221</v>
      </c>
      <c r="G2840">
        <v>3</v>
      </c>
      <c r="H2840">
        <v>102456</v>
      </c>
      <c r="J2840" s="1" t="s">
        <v>2156</v>
      </c>
      <c r="K2840" s="1" t="s">
        <v>201</v>
      </c>
      <c r="L2840" s="1" t="s">
        <v>2157</v>
      </c>
      <c r="M2840">
        <v>180</v>
      </c>
      <c r="N2840" s="1" t="s">
        <v>2161</v>
      </c>
      <c r="O2840">
        <v>30.4</v>
      </c>
      <c r="P2840">
        <v>103746</v>
      </c>
      <c r="R2840" s="1" t="s">
        <v>2173</v>
      </c>
      <c r="S2840" s="1" t="s">
        <v>1552</v>
      </c>
      <c r="T2840" s="1" t="s">
        <v>2157</v>
      </c>
      <c r="V2840" s="1" t="s">
        <v>2278</v>
      </c>
      <c r="W2840">
        <v>23.8</v>
      </c>
      <c r="X2840" s="1" t="s">
        <v>366</v>
      </c>
      <c r="Y2840">
        <v>3</v>
      </c>
      <c r="Z2840" s="1" t="s">
        <v>64</v>
      </c>
      <c r="AA2840">
        <v>56</v>
      </c>
      <c r="AB2840">
        <v>2</v>
      </c>
      <c r="AC2840">
        <v>0</v>
      </c>
      <c r="AD2840">
        <v>39</v>
      </c>
      <c r="AE2840">
        <v>28</v>
      </c>
      <c r="AF2840">
        <v>21</v>
      </c>
      <c r="AG2840">
        <v>9</v>
      </c>
      <c r="AH2840">
        <v>7</v>
      </c>
      <c r="AI2840">
        <v>0</v>
      </c>
      <c r="AJ2840">
        <v>0</v>
      </c>
      <c r="AK2840">
        <v>1</v>
      </c>
      <c r="AL2840">
        <v>2</v>
      </c>
      <c r="AM2840">
        <v>45</v>
      </c>
      <c r="AN2840">
        <v>29</v>
      </c>
      <c r="AO2840">
        <v>13</v>
      </c>
      <c r="AP2840">
        <v>6</v>
      </c>
      <c r="AQ2840">
        <v>7</v>
      </c>
      <c r="AR2840">
        <v>3</v>
      </c>
      <c r="AS2840">
        <v>8</v>
      </c>
      <c r="AT2840">
        <v>97</v>
      </c>
      <c r="AU2840">
        <v>433</v>
      </c>
      <c r="AV2840">
        <v>225</v>
      </c>
      <c r="AW2840">
        <v>186</v>
      </c>
    </row>
    <row r="2841" spans="1:49" x14ac:dyDescent="0.35">
      <c r="A2841" s="1" t="s">
        <v>1550</v>
      </c>
      <c r="B2841" s="1" t="s">
        <v>1551</v>
      </c>
      <c r="C2841" s="1" t="s">
        <v>198</v>
      </c>
      <c r="D2841">
        <v>32</v>
      </c>
      <c r="E2841" s="1" t="s">
        <v>2180</v>
      </c>
      <c r="F2841">
        <v>20050221</v>
      </c>
      <c r="G2841">
        <v>4</v>
      </c>
      <c r="H2841">
        <v>103970</v>
      </c>
      <c r="I2841">
        <v>7</v>
      </c>
      <c r="J2841" s="1" t="s">
        <v>2156</v>
      </c>
      <c r="K2841" s="1" t="s">
        <v>74</v>
      </c>
      <c r="L2841" s="1" t="s">
        <v>2157</v>
      </c>
      <c r="M2841">
        <v>175</v>
      </c>
      <c r="N2841" s="1" t="s">
        <v>2161</v>
      </c>
      <c r="O2841">
        <v>22.8</v>
      </c>
      <c r="P2841">
        <v>103672</v>
      </c>
      <c r="R2841" s="1" t="s">
        <v>2156</v>
      </c>
      <c r="S2841" s="1" t="s">
        <v>188</v>
      </c>
      <c r="T2841" s="1" t="s">
        <v>2172</v>
      </c>
      <c r="U2841">
        <v>175</v>
      </c>
      <c r="V2841" s="1" t="s">
        <v>2182</v>
      </c>
      <c r="W2841">
        <v>24.1</v>
      </c>
      <c r="X2841" s="1" t="s">
        <v>359</v>
      </c>
      <c r="Y2841">
        <v>3</v>
      </c>
      <c r="Z2841" s="1" t="s">
        <v>64</v>
      </c>
      <c r="AA2841">
        <v>102</v>
      </c>
      <c r="AB2841">
        <v>2</v>
      </c>
      <c r="AC2841">
        <v>2</v>
      </c>
      <c r="AD2841">
        <v>73</v>
      </c>
      <c r="AE2841">
        <v>45</v>
      </c>
      <c r="AF2841">
        <v>37</v>
      </c>
      <c r="AG2841">
        <v>15</v>
      </c>
      <c r="AH2841">
        <v>14</v>
      </c>
      <c r="AI2841">
        <v>1</v>
      </c>
      <c r="AJ2841">
        <v>3</v>
      </c>
      <c r="AK2841">
        <v>3</v>
      </c>
      <c r="AL2841">
        <v>2</v>
      </c>
      <c r="AM2841">
        <v>91</v>
      </c>
      <c r="AN2841">
        <v>68</v>
      </c>
      <c r="AO2841">
        <v>44</v>
      </c>
      <c r="AP2841">
        <v>8</v>
      </c>
      <c r="AQ2841">
        <v>13</v>
      </c>
      <c r="AR2841">
        <v>5</v>
      </c>
      <c r="AS2841">
        <v>9</v>
      </c>
      <c r="AT2841">
        <v>47</v>
      </c>
      <c r="AU2841">
        <v>795</v>
      </c>
      <c r="AV2841">
        <v>54</v>
      </c>
      <c r="AW2841">
        <v>736</v>
      </c>
    </row>
    <row r="2842" spans="1:49" x14ac:dyDescent="0.35">
      <c r="A2842" s="1" t="s">
        <v>1550</v>
      </c>
      <c r="B2842" s="1" t="s">
        <v>1551</v>
      </c>
      <c r="C2842" s="1" t="s">
        <v>198</v>
      </c>
      <c r="D2842">
        <v>32</v>
      </c>
      <c r="E2842" s="1" t="s">
        <v>2180</v>
      </c>
      <c r="F2842">
        <v>20050221</v>
      </c>
      <c r="G2842">
        <v>5</v>
      </c>
      <c r="H2842">
        <v>103084</v>
      </c>
      <c r="I2842">
        <v>3</v>
      </c>
      <c r="J2842" s="1" t="s">
        <v>2156</v>
      </c>
      <c r="K2842" s="1" t="s">
        <v>677</v>
      </c>
      <c r="L2842" s="1" t="s">
        <v>2157</v>
      </c>
      <c r="M2842">
        <v>185</v>
      </c>
      <c r="N2842" s="1" t="s">
        <v>2165</v>
      </c>
      <c r="O2842">
        <v>27.2</v>
      </c>
      <c r="P2842">
        <v>103737</v>
      </c>
      <c r="R2842" s="1" t="s">
        <v>2159</v>
      </c>
      <c r="S2842" s="1" t="s">
        <v>1039</v>
      </c>
      <c r="T2842" s="1" t="s">
        <v>2157</v>
      </c>
      <c r="U2842">
        <v>180</v>
      </c>
      <c r="V2842" s="1" t="s">
        <v>2165</v>
      </c>
      <c r="W2842">
        <v>23.9</v>
      </c>
      <c r="X2842" s="1" t="s">
        <v>2279</v>
      </c>
      <c r="Y2842">
        <v>3</v>
      </c>
      <c r="Z2842" s="1" t="s">
        <v>64</v>
      </c>
      <c r="AA2842">
        <v>59</v>
      </c>
      <c r="AB2842">
        <v>4</v>
      </c>
      <c r="AC2842">
        <v>0</v>
      </c>
      <c r="AD2842">
        <v>37</v>
      </c>
      <c r="AE2842">
        <v>20</v>
      </c>
      <c r="AF2842">
        <v>15</v>
      </c>
      <c r="AG2842">
        <v>13</v>
      </c>
      <c r="AH2842">
        <v>7</v>
      </c>
      <c r="AI2842">
        <v>0</v>
      </c>
      <c r="AJ2842">
        <v>0</v>
      </c>
      <c r="AK2842">
        <v>0</v>
      </c>
      <c r="AL2842">
        <v>1</v>
      </c>
      <c r="AM2842">
        <v>44</v>
      </c>
      <c r="AN2842">
        <v>33</v>
      </c>
      <c r="AO2842">
        <v>22</v>
      </c>
      <c r="AP2842">
        <v>5</v>
      </c>
      <c r="AQ2842">
        <v>7</v>
      </c>
      <c r="AR2842">
        <v>1</v>
      </c>
      <c r="AS2842">
        <v>2</v>
      </c>
      <c r="AT2842">
        <v>12</v>
      </c>
      <c r="AU2842">
        <v>1559</v>
      </c>
      <c r="AV2842">
        <v>103</v>
      </c>
      <c r="AW2842">
        <v>413</v>
      </c>
    </row>
    <row r="2843" spans="1:49" x14ac:dyDescent="0.35">
      <c r="A2843" s="1" t="s">
        <v>1550</v>
      </c>
      <c r="B2843" s="1" t="s">
        <v>1551</v>
      </c>
      <c r="C2843" s="1" t="s">
        <v>198</v>
      </c>
      <c r="D2843">
        <v>32</v>
      </c>
      <c r="E2843" s="1" t="s">
        <v>2180</v>
      </c>
      <c r="F2843">
        <v>20050221</v>
      </c>
      <c r="G2843">
        <v>6</v>
      </c>
      <c r="H2843">
        <v>103534</v>
      </c>
      <c r="J2843" s="1" t="s">
        <v>2159</v>
      </c>
      <c r="K2843" s="1" t="s">
        <v>1553</v>
      </c>
      <c r="L2843" s="1" t="s">
        <v>2172</v>
      </c>
      <c r="M2843">
        <v>173</v>
      </c>
      <c r="N2843" s="1" t="s">
        <v>2171</v>
      </c>
      <c r="O2843">
        <v>24.9</v>
      </c>
      <c r="P2843">
        <v>104076</v>
      </c>
      <c r="R2843" s="1" t="s">
        <v>2156</v>
      </c>
      <c r="S2843" s="1" t="s">
        <v>25</v>
      </c>
      <c r="T2843" s="1" t="s">
        <v>2157</v>
      </c>
      <c r="U2843">
        <v>190</v>
      </c>
      <c r="V2843" s="1" t="s">
        <v>2165</v>
      </c>
      <c r="W2843">
        <v>22.3</v>
      </c>
      <c r="X2843" s="1" t="s">
        <v>49</v>
      </c>
      <c r="Y2843">
        <v>3</v>
      </c>
      <c r="Z2843" s="1" t="s">
        <v>64</v>
      </c>
      <c r="AT2843">
        <v>187</v>
      </c>
      <c r="AU2843">
        <v>224</v>
      </c>
      <c r="AV2843">
        <v>58</v>
      </c>
      <c r="AW2843">
        <v>641</v>
      </c>
    </row>
    <row r="2844" spans="1:49" x14ac:dyDescent="0.35">
      <c r="A2844" s="1" t="s">
        <v>1550</v>
      </c>
      <c r="B2844" s="1" t="s">
        <v>1551</v>
      </c>
      <c r="C2844" s="1" t="s">
        <v>198</v>
      </c>
      <c r="D2844">
        <v>32</v>
      </c>
      <c r="E2844" s="1" t="s">
        <v>2180</v>
      </c>
      <c r="F2844">
        <v>20050221</v>
      </c>
      <c r="G2844">
        <v>7</v>
      </c>
      <c r="H2844">
        <v>103490</v>
      </c>
      <c r="J2844" s="1" t="s">
        <v>2156</v>
      </c>
      <c r="K2844" s="1" t="s">
        <v>272</v>
      </c>
      <c r="L2844" s="1" t="s">
        <v>2157</v>
      </c>
      <c r="M2844">
        <v>183</v>
      </c>
      <c r="N2844" s="1" t="s">
        <v>2161</v>
      </c>
      <c r="O2844">
        <v>25.1</v>
      </c>
      <c r="P2844">
        <v>104597</v>
      </c>
      <c r="R2844" s="1" t="s">
        <v>2156</v>
      </c>
      <c r="S2844" s="1" t="s">
        <v>207</v>
      </c>
      <c r="T2844" s="1" t="s">
        <v>2157</v>
      </c>
      <c r="U2844">
        <v>183</v>
      </c>
      <c r="V2844" s="1" t="s">
        <v>2161</v>
      </c>
      <c r="W2844">
        <v>19.5</v>
      </c>
      <c r="X2844" s="1" t="s">
        <v>571</v>
      </c>
      <c r="Y2844">
        <v>3</v>
      </c>
      <c r="Z2844" s="1" t="s">
        <v>64</v>
      </c>
      <c r="AA2844">
        <v>96</v>
      </c>
      <c r="AB2844">
        <v>4</v>
      </c>
      <c r="AC2844">
        <v>1</v>
      </c>
      <c r="AD2844">
        <v>78</v>
      </c>
      <c r="AE2844">
        <v>40</v>
      </c>
      <c r="AF2844">
        <v>31</v>
      </c>
      <c r="AG2844">
        <v>22</v>
      </c>
      <c r="AH2844">
        <v>13</v>
      </c>
      <c r="AI2844">
        <v>2</v>
      </c>
      <c r="AJ2844">
        <v>4</v>
      </c>
      <c r="AK2844">
        <v>13</v>
      </c>
      <c r="AL2844">
        <v>1</v>
      </c>
      <c r="AM2844">
        <v>66</v>
      </c>
      <c r="AN2844">
        <v>45</v>
      </c>
      <c r="AO2844">
        <v>35</v>
      </c>
      <c r="AP2844">
        <v>11</v>
      </c>
      <c r="AQ2844">
        <v>13</v>
      </c>
      <c r="AR2844">
        <v>1</v>
      </c>
      <c r="AS2844">
        <v>4</v>
      </c>
      <c r="AT2844">
        <v>77</v>
      </c>
      <c r="AU2844">
        <v>512</v>
      </c>
      <c r="AV2844">
        <v>87</v>
      </c>
      <c r="AW2844">
        <v>463</v>
      </c>
    </row>
    <row r="2845" spans="1:49" x14ac:dyDescent="0.35">
      <c r="A2845" s="1" t="s">
        <v>1550</v>
      </c>
      <c r="B2845" s="1" t="s">
        <v>1551</v>
      </c>
      <c r="C2845" s="1" t="s">
        <v>198</v>
      </c>
      <c r="D2845">
        <v>32</v>
      </c>
      <c r="E2845" s="1" t="s">
        <v>2180</v>
      </c>
      <c r="F2845">
        <v>20050221</v>
      </c>
      <c r="G2845">
        <v>8</v>
      </c>
      <c r="H2845">
        <v>104745</v>
      </c>
      <c r="I2845">
        <v>8</v>
      </c>
      <c r="J2845" s="1" t="s">
        <v>2156</v>
      </c>
      <c r="K2845" s="1" t="s">
        <v>62</v>
      </c>
      <c r="L2845" s="1" t="s">
        <v>2172</v>
      </c>
      <c r="M2845">
        <v>185</v>
      </c>
      <c r="N2845" s="1" t="s">
        <v>2161</v>
      </c>
      <c r="O2845">
        <v>18.7</v>
      </c>
      <c r="P2845">
        <v>102231</v>
      </c>
      <c r="R2845" s="1" t="s">
        <v>2156</v>
      </c>
      <c r="S2845" s="1" t="s">
        <v>128</v>
      </c>
      <c r="T2845" s="1" t="s">
        <v>2157</v>
      </c>
      <c r="U2845">
        <v>190</v>
      </c>
      <c r="V2845" s="1" t="s">
        <v>2161</v>
      </c>
      <c r="W2845">
        <v>31.6</v>
      </c>
      <c r="X2845" s="1" t="s">
        <v>49</v>
      </c>
      <c r="Y2845">
        <v>3</v>
      </c>
      <c r="Z2845" s="1" t="s">
        <v>64</v>
      </c>
      <c r="AA2845">
        <v>83</v>
      </c>
      <c r="AB2845">
        <v>5</v>
      </c>
      <c r="AC2845">
        <v>1</v>
      </c>
      <c r="AD2845">
        <v>56</v>
      </c>
      <c r="AE2845">
        <v>36</v>
      </c>
      <c r="AF2845">
        <v>28</v>
      </c>
      <c r="AG2845">
        <v>11</v>
      </c>
      <c r="AH2845">
        <v>10</v>
      </c>
      <c r="AI2845">
        <v>1</v>
      </c>
      <c r="AJ2845">
        <v>2</v>
      </c>
      <c r="AK2845">
        <v>7</v>
      </c>
      <c r="AL2845">
        <v>1</v>
      </c>
      <c r="AM2845">
        <v>58</v>
      </c>
      <c r="AN2845">
        <v>33</v>
      </c>
      <c r="AO2845">
        <v>26</v>
      </c>
      <c r="AP2845">
        <v>10</v>
      </c>
      <c r="AQ2845">
        <v>10</v>
      </c>
      <c r="AR2845">
        <v>4</v>
      </c>
      <c r="AS2845">
        <v>7</v>
      </c>
      <c r="AT2845">
        <v>39</v>
      </c>
      <c r="AU2845">
        <v>925</v>
      </c>
      <c r="AV2845">
        <v>81</v>
      </c>
      <c r="AW2845">
        <v>484</v>
      </c>
    </row>
    <row r="2846" spans="1:49" x14ac:dyDescent="0.35">
      <c r="A2846" s="1" t="s">
        <v>1550</v>
      </c>
      <c r="B2846" s="1" t="s">
        <v>1551</v>
      </c>
      <c r="C2846" s="1" t="s">
        <v>198</v>
      </c>
      <c r="D2846">
        <v>32</v>
      </c>
      <c r="E2846" s="1" t="s">
        <v>2180</v>
      </c>
      <c r="F2846">
        <v>20050221</v>
      </c>
      <c r="G2846">
        <v>9</v>
      </c>
      <c r="H2846">
        <v>102562</v>
      </c>
      <c r="I2846">
        <v>5</v>
      </c>
      <c r="J2846" s="1" t="s">
        <v>2156</v>
      </c>
      <c r="K2846" s="1" t="s">
        <v>39</v>
      </c>
      <c r="L2846" s="1" t="s">
        <v>2157</v>
      </c>
      <c r="M2846">
        <v>190</v>
      </c>
      <c r="N2846" s="1" t="s">
        <v>2160</v>
      </c>
      <c r="O2846">
        <v>29.9</v>
      </c>
      <c r="P2846">
        <v>102548</v>
      </c>
      <c r="R2846" s="1" t="s">
        <v>2159</v>
      </c>
      <c r="S2846" s="1" t="s">
        <v>386</v>
      </c>
      <c r="T2846" s="1" t="s">
        <v>2157</v>
      </c>
      <c r="U2846">
        <v>175</v>
      </c>
      <c r="V2846" s="1" t="s">
        <v>2210</v>
      </c>
      <c r="W2846">
        <v>29.9</v>
      </c>
      <c r="X2846" s="1" t="s">
        <v>96</v>
      </c>
      <c r="Y2846">
        <v>3</v>
      </c>
      <c r="Z2846" s="1" t="s">
        <v>64</v>
      </c>
      <c r="AA2846">
        <v>84</v>
      </c>
      <c r="AB2846">
        <v>6</v>
      </c>
      <c r="AC2846">
        <v>1</v>
      </c>
      <c r="AD2846">
        <v>61</v>
      </c>
      <c r="AE2846">
        <v>50</v>
      </c>
      <c r="AF2846">
        <v>40</v>
      </c>
      <c r="AG2846">
        <v>4</v>
      </c>
      <c r="AH2846">
        <v>10</v>
      </c>
      <c r="AI2846">
        <v>2</v>
      </c>
      <c r="AJ2846">
        <v>2</v>
      </c>
      <c r="AK2846">
        <v>5</v>
      </c>
      <c r="AL2846">
        <v>3</v>
      </c>
      <c r="AM2846">
        <v>71</v>
      </c>
      <c r="AN2846">
        <v>33</v>
      </c>
      <c r="AO2846">
        <v>24</v>
      </c>
      <c r="AP2846">
        <v>19</v>
      </c>
      <c r="AQ2846">
        <v>11</v>
      </c>
      <c r="AR2846">
        <v>3</v>
      </c>
      <c r="AS2846">
        <v>6</v>
      </c>
      <c r="AT2846">
        <v>27</v>
      </c>
      <c r="AU2846">
        <v>1165</v>
      </c>
      <c r="AV2846">
        <v>253</v>
      </c>
      <c r="AW2846">
        <v>155</v>
      </c>
    </row>
    <row r="2847" spans="1:49" x14ac:dyDescent="0.35">
      <c r="A2847" s="1" t="s">
        <v>1550</v>
      </c>
      <c r="B2847" s="1" t="s">
        <v>1551</v>
      </c>
      <c r="C2847" s="1" t="s">
        <v>198</v>
      </c>
      <c r="D2847">
        <v>32</v>
      </c>
      <c r="E2847" s="1" t="s">
        <v>2180</v>
      </c>
      <c r="F2847">
        <v>20050221</v>
      </c>
      <c r="G2847">
        <v>10</v>
      </c>
      <c r="H2847">
        <v>103169</v>
      </c>
      <c r="J2847" s="1" t="s">
        <v>2156</v>
      </c>
      <c r="K2847" s="1" t="s">
        <v>372</v>
      </c>
      <c r="L2847" s="1" t="s">
        <v>2157</v>
      </c>
      <c r="M2847">
        <v>180</v>
      </c>
      <c r="N2847" s="1" t="s">
        <v>2161</v>
      </c>
      <c r="O2847">
        <v>26.8</v>
      </c>
      <c r="P2847">
        <v>103176</v>
      </c>
      <c r="R2847" s="1" t="s">
        <v>2156</v>
      </c>
      <c r="S2847" s="1" t="s">
        <v>185</v>
      </c>
      <c r="T2847" s="1" t="s">
        <v>2157</v>
      </c>
      <c r="U2847">
        <v>183</v>
      </c>
      <c r="V2847" s="1" t="s">
        <v>2161</v>
      </c>
      <c r="W2847">
        <v>26.8</v>
      </c>
      <c r="X2847" s="1" t="s">
        <v>91</v>
      </c>
      <c r="Y2847">
        <v>3</v>
      </c>
      <c r="Z2847" s="1" t="s">
        <v>64</v>
      </c>
      <c r="AA2847">
        <v>76</v>
      </c>
      <c r="AB2847">
        <v>1</v>
      </c>
      <c r="AC2847">
        <v>4</v>
      </c>
      <c r="AD2847">
        <v>50</v>
      </c>
      <c r="AE2847">
        <v>32</v>
      </c>
      <c r="AF2847">
        <v>26</v>
      </c>
      <c r="AG2847">
        <v>10</v>
      </c>
      <c r="AH2847">
        <v>9</v>
      </c>
      <c r="AI2847">
        <v>2</v>
      </c>
      <c r="AJ2847">
        <v>3</v>
      </c>
      <c r="AK2847">
        <v>5</v>
      </c>
      <c r="AL2847">
        <v>0</v>
      </c>
      <c r="AM2847">
        <v>55</v>
      </c>
      <c r="AN2847">
        <v>38</v>
      </c>
      <c r="AO2847">
        <v>19</v>
      </c>
      <c r="AP2847">
        <v>10</v>
      </c>
      <c r="AQ2847">
        <v>9</v>
      </c>
      <c r="AR2847">
        <v>5</v>
      </c>
      <c r="AS2847">
        <v>9</v>
      </c>
      <c r="AT2847">
        <v>86</v>
      </c>
      <c r="AU2847">
        <v>472</v>
      </c>
      <c r="AV2847">
        <v>93</v>
      </c>
      <c r="AW2847">
        <v>438</v>
      </c>
    </row>
    <row r="2848" spans="1:49" x14ac:dyDescent="0.35">
      <c r="A2848" s="1" t="s">
        <v>1550</v>
      </c>
      <c r="B2848" s="1" t="s">
        <v>1551</v>
      </c>
      <c r="C2848" s="1" t="s">
        <v>198</v>
      </c>
      <c r="D2848">
        <v>32</v>
      </c>
      <c r="E2848" s="1" t="s">
        <v>2180</v>
      </c>
      <c r="F2848">
        <v>20050221</v>
      </c>
      <c r="G2848">
        <v>11</v>
      </c>
      <c r="H2848">
        <v>102860</v>
      </c>
      <c r="J2848" s="1" t="s">
        <v>2156</v>
      </c>
      <c r="K2848" s="1" t="s">
        <v>32</v>
      </c>
      <c r="L2848" s="1" t="s">
        <v>2157</v>
      </c>
      <c r="M2848">
        <v>183</v>
      </c>
      <c r="N2848" s="1" t="s">
        <v>2165</v>
      </c>
      <c r="O2848">
        <v>28.4</v>
      </c>
      <c r="P2848">
        <v>103535</v>
      </c>
      <c r="R2848" s="1" t="s">
        <v>2156</v>
      </c>
      <c r="S2848" s="1" t="s">
        <v>1029</v>
      </c>
      <c r="T2848" s="1" t="s">
        <v>2157</v>
      </c>
      <c r="U2848">
        <v>180</v>
      </c>
      <c r="V2848" s="1" t="s">
        <v>2171</v>
      </c>
      <c r="W2848">
        <v>24.9</v>
      </c>
      <c r="X2848" s="1" t="s">
        <v>698</v>
      </c>
      <c r="Y2848">
        <v>3</v>
      </c>
      <c r="Z2848" s="1" t="s">
        <v>64</v>
      </c>
      <c r="AA2848">
        <v>101</v>
      </c>
      <c r="AB2848">
        <v>12</v>
      </c>
      <c r="AC2848">
        <v>3</v>
      </c>
      <c r="AD2848">
        <v>74</v>
      </c>
      <c r="AE2848">
        <v>42</v>
      </c>
      <c r="AF2848">
        <v>32</v>
      </c>
      <c r="AG2848">
        <v>19</v>
      </c>
      <c r="AH2848">
        <v>12</v>
      </c>
      <c r="AI2848">
        <v>2</v>
      </c>
      <c r="AJ2848">
        <v>4</v>
      </c>
      <c r="AK2848">
        <v>3</v>
      </c>
      <c r="AL2848">
        <v>4</v>
      </c>
      <c r="AM2848">
        <v>76</v>
      </c>
      <c r="AN2848">
        <v>50</v>
      </c>
      <c r="AO2848">
        <v>34</v>
      </c>
      <c r="AP2848">
        <v>12</v>
      </c>
      <c r="AQ2848">
        <v>12</v>
      </c>
      <c r="AR2848">
        <v>1</v>
      </c>
      <c r="AS2848">
        <v>4</v>
      </c>
      <c r="AT2848">
        <v>59</v>
      </c>
      <c r="AU2848">
        <v>640</v>
      </c>
      <c r="AV2848">
        <v>156</v>
      </c>
      <c r="AW2848">
        <v>299</v>
      </c>
    </row>
    <row r="2849" spans="1:49" x14ac:dyDescent="0.35">
      <c r="A2849" s="1" t="s">
        <v>1550</v>
      </c>
      <c r="B2849" s="1" t="s">
        <v>1551</v>
      </c>
      <c r="C2849" s="1" t="s">
        <v>198</v>
      </c>
      <c r="D2849">
        <v>32</v>
      </c>
      <c r="E2849" s="1" t="s">
        <v>2180</v>
      </c>
      <c r="F2849">
        <v>20050221</v>
      </c>
      <c r="G2849">
        <v>12</v>
      </c>
      <c r="H2849">
        <v>104338</v>
      </c>
      <c r="J2849" s="1" t="s">
        <v>2156</v>
      </c>
      <c r="K2849" s="1" t="s">
        <v>170</v>
      </c>
      <c r="L2849" s="1" t="s">
        <v>2157</v>
      </c>
      <c r="M2849">
        <v>185</v>
      </c>
      <c r="N2849" s="1" t="s">
        <v>2165</v>
      </c>
      <c r="O2849">
        <v>20.9</v>
      </c>
      <c r="P2849">
        <v>103428</v>
      </c>
      <c r="Q2849">
        <v>4</v>
      </c>
      <c r="R2849" s="1" t="s">
        <v>2156</v>
      </c>
      <c r="S2849" s="1" t="s">
        <v>53</v>
      </c>
      <c r="T2849" s="1" t="s">
        <v>2157</v>
      </c>
      <c r="U2849">
        <v>190</v>
      </c>
      <c r="V2849" s="1" t="s">
        <v>2165</v>
      </c>
      <c r="W2849">
        <v>25.4</v>
      </c>
      <c r="X2849" s="1" t="s">
        <v>55</v>
      </c>
      <c r="Y2849">
        <v>3</v>
      </c>
      <c r="Z2849" s="1" t="s">
        <v>64</v>
      </c>
      <c r="AA2849">
        <v>68</v>
      </c>
      <c r="AB2849">
        <v>3</v>
      </c>
      <c r="AC2849">
        <v>3</v>
      </c>
      <c r="AD2849">
        <v>44</v>
      </c>
      <c r="AE2849">
        <v>28</v>
      </c>
      <c r="AF2849">
        <v>24</v>
      </c>
      <c r="AG2849">
        <v>8</v>
      </c>
      <c r="AH2849">
        <v>8</v>
      </c>
      <c r="AI2849">
        <v>4</v>
      </c>
      <c r="AJ2849">
        <v>5</v>
      </c>
      <c r="AK2849">
        <v>0</v>
      </c>
      <c r="AL2849">
        <v>2</v>
      </c>
      <c r="AM2849">
        <v>59</v>
      </c>
      <c r="AN2849">
        <v>37</v>
      </c>
      <c r="AO2849">
        <v>21</v>
      </c>
      <c r="AP2849">
        <v>9</v>
      </c>
      <c r="AQ2849">
        <v>9</v>
      </c>
      <c r="AR2849">
        <v>1</v>
      </c>
      <c r="AS2849">
        <v>6</v>
      </c>
      <c r="AT2849">
        <v>90</v>
      </c>
      <c r="AU2849">
        <v>453</v>
      </c>
      <c r="AV2849">
        <v>23</v>
      </c>
      <c r="AW2849">
        <v>1245</v>
      </c>
    </row>
    <row r="2850" spans="1:49" x14ac:dyDescent="0.35">
      <c r="A2850" s="1" t="s">
        <v>1550</v>
      </c>
      <c r="B2850" s="1" t="s">
        <v>1551</v>
      </c>
      <c r="C2850" s="1" t="s">
        <v>198</v>
      </c>
      <c r="D2850">
        <v>32</v>
      </c>
      <c r="E2850" s="1" t="s">
        <v>2180</v>
      </c>
      <c r="F2850">
        <v>20050221</v>
      </c>
      <c r="G2850">
        <v>13</v>
      </c>
      <c r="H2850">
        <v>103835</v>
      </c>
      <c r="I2850">
        <v>6</v>
      </c>
      <c r="J2850" s="1" t="s">
        <v>2156</v>
      </c>
      <c r="K2850" s="1" t="s">
        <v>20</v>
      </c>
      <c r="L2850" s="1" t="s">
        <v>2157</v>
      </c>
      <c r="M2850">
        <v>183</v>
      </c>
      <c r="N2850" s="1" t="s">
        <v>2162</v>
      </c>
      <c r="O2850">
        <v>23.4</v>
      </c>
      <c r="P2850">
        <v>103151</v>
      </c>
      <c r="R2850" s="1" t="s">
        <v>2156</v>
      </c>
      <c r="S2850" s="1" t="s">
        <v>181</v>
      </c>
      <c r="T2850" s="1" t="s">
        <v>2157</v>
      </c>
      <c r="U2850">
        <v>183</v>
      </c>
      <c r="V2850" s="1" t="s">
        <v>2165</v>
      </c>
      <c r="W2850">
        <v>26.9</v>
      </c>
      <c r="X2850" s="1" t="s">
        <v>263</v>
      </c>
      <c r="Y2850">
        <v>3</v>
      </c>
      <c r="Z2850" s="1" t="s">
        <v>64</v>
      </c>
      <c r="AA2850">
        <v>82</v>
      </c>
      <c r="AB2850">
        <v>2</v>
      </c>
      <c r="AC2850">
        <v>1</v>
      </c>
      <c r="AD2850">
        <v>63</v>
      </c>
      <c r="AE2850">
        <v>36</v>
      </c>
      <c r="AF2850">
        <v>26</v>
      </c>
      <c r="AG2850">
        <v>16</v>
      </c>
      <c r="AH2850">
        <v>10</v>
      </c>
      <c r="AI2850">
        <v>2</v>
      </c>
      <c r="AJ2850">
        <v>4</v>
      </c>
      <c r="AK2850">
        <v>4</v>
      </c>
      <c r="AL2850">
        <v>4</v>
      </c>
      <c r="AM2850">
        <v>64</v>
      </c>
      <c r="AN2850">
        <v>37</v>
      </c>
      <c r="AO2850">
        <v>26</v>
      </c>
      <c r="AP2850">
        <v>11</v>
      </c>
      <c r="AQ2850">
        <v>10</v>
      </c>
      <c r="AR2850">
        <v>3</v>
      </c>
      <c r="AS2850">
        <v>7</v>
      </c>
      <c r="AT2850">
        <v>42</v>
      </c>
      <c r="AU2850">
        <v>885</v>
      </c>
      <c r="AV2850">
        <v>52</v>
      </c>
      <c r="AW2850">
        <v>770</v>
      </c>
    </row>
    <row r="2851" spans="1:49" x14ac:dyDescent="0.35">
      <c r="A2851" s="1" t="s">
        <v>1550</v>
      </c>
      <c r="B2851" s="1" t="s">
        <v>1551</v>
      </c>
      <c r="C2851" s="1" t="s">
        <v>198</v>
      </c>
      <c r="D2851">
        <v>32</v>
      </c>
      <c r="E2851" s="1" t="s">
        <v>2180</v>
      </c>
      <c r="F2851">
        <v>20050221</v>
      </c>
      <c r="G2851">
        <v>14</v>
      </c>
      <c r="H2851">
        <v>103252</v>
      </c>
      <c r="J2851" s="1" t="s">
        <v>2156</v>
      </c>
      <c r="K2851" s="1" t="s">
        <v>38</v>
      </c>
      <c r="L2851" s="1" t="s">
        <v>2157</v>
      </c>
      <c r="M2851">
        <v>175</v>
      </c>
      <c r="N2851" s="1" t="s">
        <v>2161</v>
      </c>
      <c r="O2851">
        <v>26.5</v>
      </c>
      <c r="P2851">
        <v>103181</v>
      </c>
      <c r="R2851" s="1" t="s">
        <v>2156</v>
      </c>
      <c r="S2851" s="1" t="s">
        <v>220</v>
      </c>
      <c r="T2851" s="1" t="s">
        <v>2157</v>
      </c>
      <c r="U2851">
        <v>185</v>
      </c>
      <c r="V2851" s="1" t="s">
        <v>2160</v>
      </c>
      <c r="W2851">
        <v>26.8</v>
      </c>
      <c r="X2851" s="1" t="s">
        <v>1554</v>
      </c>
      <c r="Y2851">
        <v>3</v>
      </c>
      <c r="Z2851" s="1" t="s">
        <v>64</v>
      </c>
      <c r="AA2851">
        <v>114</v>
      </c>
      <c r="AB2851">
        <v>4</v>
      </c>
      <c r="AC2851">
        <v>2</v>
      </c>
      <c r="AD2851">
        <v>84</v>
      </c>
      <c r="AE2851">
        <v>49</v>
      </c>
      <c r="AF2851">
        <v>34</v>
      </c>
      <c r="AG2851">
        <v>20</v>
      </c>
      <c r="AH2851">
        <v>13</v>
      </c>
      <c r="AI2851">
        <v>2</v>
      </c>
      <c r="AJ2851">
        <v>4</v>
      </c>
      <c r="AK2851">
        <v>12</v>
      </c>
      <c r="AL2851">
        <v>3</v>
      </c>
      <c r="AM2851">
        <v>82</v>
      </c>
      <c r="AN2851">
        <v>52</v>
      </c>
      <c r="AO2851">
        <v>36</v>
      </c>
      <c r="AP2851">
        <v>13</v>
      </c>
      <c r="AQ2851">
        <v>13</v>
      </c>
      <c r="AR2851">
        <v>4</v>
      </c>
      <c r="AS2851">
        <v>7</v>
      </c>
      <c r="AT2851">
        <v>56</v>
      </c>
      <c r="AU2851">
        <v>715</v>
      </c>
      <c r="AV2851">
        <v>91</v>
      </c>
      <c r="AW2851">
        <v>452</v>
      </c>
    </row>
    <row r="2852" spans="1:49" x14ac:dyDescent="0.35">
      <c r="A2852" s="1" t="s">
        <v>1550</v>
      </c>
      <c r="B2852" s="1" t="s">
        <v>1551</v>
      </c>
      <c r="C2852" s="1" t="s">
        <v>198</v>
      </c>
      <c r="D2852">
        <v>32</v>
      </c>
      <c r="E2852" s="1" t="s">
        <v>2180</v>
      </c>
      <c r="F2852">
        <v>20050221</v>
      </c>
      <c r="G2852">
        <v>15</v>
      </c>
      <c r="H2852">
        <v>103656</v>
      </c>
      <c r="J2852" s="1" t="s">
        <v>2156</v>
      </c>
      <c r="K2852" s="1" t="s">
        <v>214</v>
      </c>
      <c r="L2852" s="1" t="s">
        <v>2157</v>
      </c>
      <c r="M2852">
        <v>175</v>
      </c>
      <c r="N2852" s="1" t="s">
        <v>2161</v>
      </c>
      <c r="O2852">
        <v>24.2</v>
      </c>
      <c r="P2852">
        <v>103060</v>
      </c>
      <c r="R2852" s="1" t="s">
        <v>2173</v>
      </c>
      <c r="S2852" s="1" t="s">
        <v>1555</v>
      </c>
      <c r="T2852" s="1" t="s">
        <v>2157</v>
      </c>
      <c r="U2852">
        <v>180</v>
      </c>
      <c r="V2852" s="1" t="s">
        <v>2278</v>
      </c>
      <c r="W2852">
        <v>27.3</v>
      </c>
      <c r="X2852" s="1" t="s">
        <v>55</v>
      </c>
      <c r="Y2852">
        <v>3</v>
      </c>
      <c r="Z2852" s="1" t="s">
        <v>64</v>
      </c>
      <c r="AA2852">
        <v>72</v>
      </c>
      <c r="AB2852">
        <v>2</v>
      </c>
      <c r="AC2852">
        <v>1</v>
      </c>
      <c r="AD2852">
        <v>40</v>
      </c>
      <c r="AE2852">
        <v>29</v>
      </c>
      <c r="AF2852">
        <v>22</v>
      </c>
      <c r="AG2852">
        <v>10</v>
      </c>
      <c r="AH2852">
        <v>8</v>
      </c>
      <c r="AI2852">
        <v>0</v>
      </c>
      <c r="AJ2852">
        <v>0</v>
      </c>
      <c r="AK2852">
        <v>3</v>
      </c>
      <c r="AL2852">
        <v>3</v>
      </c>
      <c r="AM2852">
        <v>66</v>
      </c>
      <c r="AN2852">
        <v>38</v>
      </c>
      <c r="AO2852">
        <v>24</v>
      </c>
      <c r="AP2852">
        <v>10</v>
      </c>
      <c r="AQ2852">
        <v>9</v>
      </c>
      <c r="AR2852">
        <v>2</v>
      </c>
      <c r="AS2852">
        <v>6</v>
      </c>
      <c r="AT2852">
        <v>95</v>
      </c>
      <c r="AU2852">
        <v>436</v>
      </c>
      <c r="AV2852">
        <v>240</v>
      </c>
      <c r="AW2852">
        <v>165</v>
      </c>
    </row>
    <row r="2853" spans="1:49" x14ac:dyDescent="0.35">
      <c r="A2853" s="1" t="s">
        <v>1550</v>
      </c>
      <c r="B2853" s="1" t="s">
        <v>1551</v>
      </c>
      <c r="C2853" s="1" t="s">
        <v>198</v>
      </c>
      <c r="D2853">
        <v>32</v>
      </c>
      <c r="E2853" s="1" t="s">
        <v>2180</v>
      </c>
      <c r="F2853">
        <v>20050221</v>
      </c>
      <c r="G2853">
        <v>16</v>
      </c>
      <c r="H2853">
        <v>102720</v>
      </c>
      <c r="J2853" s="1" t="s">
        <v>2156</v>
      </c>
      <c r="K2853" s="1" t="s">
        <v>16</v>
      </c>
      <c r="L2853" s="1" t="s">
        <v>2157</v>
      </c>
      <c r="M2853">
        <v>178</v>
      </c>
      <c r="N2853" s="1" t="s">
        <v>2160</v>
      </c>
      <c r="O2853">
        <v>29</v>
      </c>
      <c r="P2853">
        <v>103292</v>
      </c>
      <c r="Q2853">
        <v>2</v>
      </c>
      <c r="R2853" s="1" t="s">
        <v>2156</v>
      </c>
      <c r="S2853" s="1" t="s">
        <v>69</v>
      </c>
      <c r="T2853" s="1" t="s">
        <v>2157</v>
      </c>
      <c r="U2853">
        <v>175</v>
      </c>
      <c r="V2853" s="1" t="s">
        <v>2165</v>
      </c>
      <c r="W2853">
        <v>26.2</v>
      </c>
      <c r="X2853" s="1" t="s">
        <v>2280</v>
      </c>
      <c r="Y2853">
        <v>3</v>
      </c>
      <c r="Z2853" s="1" t="s">
        <v>64</v>
      </c>
      <c r="AA2853">
        <v>99</v>
      </c>
      <c r="AB2853">
        <v>7</v>
      </c>
      <c r="AC2853">
        <v>3</v>
      </c>
      <c r="AD2853">
        <v>59</v>
      </c>
      <c r="AE2853">
        <v>31</v>
      </c>
      <c r="AF2853">
        <v>22</v>
      </c>
      <c r="AG2853">
        <v>14</v>
      </c>
      <c r="AH2853">
        <v>10</v>
      </c>
      <c r="AI2853">
        <v>2</v>
      </c>
      <c r="AJ2853">
        <v>4</v>
      </c>
      <c r="AK2853">
        <v>3</v>
      </c>
      <c r="AL2853">
        <v>4</v>
      </c>
      <c r="AM2853">
        <v>81</v>
      </c>
      <c r="AN2853">
        <v>39</v>
      </c>
      <c r="AO2853">
        <v>30</v>
      </c>
      <c r="AP2853">
        <v>20</v>
      </c>
      <c r="AQ2853">
        <v>10</v>
      </c>
      <c r="AR2853">
        <v>3</v>
      </c>
      <c r="AS2853">
        <v>4</v>
      </c>
      <c r="AT2853">
        <v>80</v>
      </c>
      <c r="AU2853">
        <v>484</v>
      </c>
      <c r="AV2853">
        <v>8</v>
      </c>
      <c r="AW2853">
        <v>2150</v>
      </c>
    </row>
    <row r="2854" spans="1:49" x14ac:dyDescent="0.35">
      <c r="A2854" s="1" t="s">
        <v>1550</v>
      </c>
      <c r="B2854" s="1" t="s">
        <v>1551</v>
      </c>
      <c r="C2854" s="1" t="s">
        <v>198</v>
      </c>
      <c r="D2854">
        <v>32</v>
      </c>
      <c r="E2854" s="1" t="s">
        <v>2180</v>
      </c>
      <c r="F2854">
        <v>20050221</v>
      </c>
      <c r="G2854">
        <v>17</v>
      </c>
      <c r="H2854">
        <v>103264</v>
      </c>
      <c r="J2854" s="1" t="s">
        <v>2173</v>
      </c>
      <c r="K2854" s="1" t="s">
        <v>76</v>
      </c>
      <c r="L2854" s="1" t="s">
        <v>2172</v>
      </c>
      <c r="M2854">
        <v>180</v>
      </c>
      <c r="N2854" s="1" t="s">
        <v>2165</v>
      </c>
      <c r="O2854">
        <v>26.4</v>
      </c>
      <c r="P2854">
        <v>102845</v>
      </c>
      <c r="Q2854">
        <v>1</v>
      </c>
      <c r="R2854" s="1" t="s">
        <v>2156</v>
      </c>
      <c r="S2854" s="1" t="s">
        <v>19</v>
      </c>
      <c r="T2854" s="1" t="s">
        <v>2157</v>
      </c>
      <c r="U2854">
        <v>190</v>
      </c>
      <c r="V2854" s="1" t="s">
        <v>2161</v>
      </c>
      <c r="W2854">
        <v>28.4</v>
      </c>
      <c r="X2854" s="1" t="s">
        <v>379</v>
      </c>
      <c r="Y2854">
        <v>3</v>
      </c>
      <c r="Z2854" s="1" t="s">
        <v>94</v>
      </c>
      <c r="AA2854">
        <v>131</v>
      </c>
      <c r="AB2854">
        <v>3</v>
      </c>
      <c r="AC2854">
        <v>0</v>
      </c>
      <c r="AD2854">
        <v>101</v>
      </c>
      <c r="AE2854">
        <v>71</v>
      </c>
      <c r="AF2854">
        <v>51</v>
      </c>
      <c r="AG2854">
        <v>15</v>
      </c>
      <c r="AH2854">
        <v>15</v>
      </c>
      <c r="AI2854">
        <v>5</v>
      </c>
      <c r="AJ2854">
        <v>6</v>
      </c>
      <c r="AK2854">
        <v>13</v>
      </c>
      <c r="AL2854">
        <v>1</v>
      </c>
      <c r="AM2854">
        <v>81</v>
      </c>
      <c r="AN2854">
        <v>49</v>
      </c>
      <c r="AO2854">
        <v>37</v>
      </c>
      <c r="AP2854">
        <v>17</v>
      </c>
      <c r="AQ2854">
        <v>14</v>
      </c>
      <c r="AR2854">
        <v>3</v>
      </c>
      <c r="AS2854">
        <v>5</v>
      </c>
      <c r="AT2854">
        <v>74</v>
      </c>
      <c r="AU2854">
        <v>521</v>
      </c>
      <c r="AV2854">
        <v>6</v>
      </c>
      <c r="AW2854">
        <v>2400</v>
      </c>
    </row>
    <row r="2855" spans="1:49" x14ac:dyDescent="0.35">
      <c r="A2855" s="1" t="s">
        <v>1550</v>
      </c>
      <c r="B2855" s="1" t="s">
        <v>1551</v>
      </c>
      <c r="C2855" s="1" t="s">
        <v>198</v>
      </c>
      <c r="D2855">
        <v>32</v>
      </c>
      <c r="E2855" s="1" t="s">
        <v>2180</v>
      </c>
      <c r="F2855">
        <v>20050221</v>
      </c>
      <c r="G2855">
        <v>18</v>
      </c>
      <c r="H2855">
        <v>102456</v>
      </c>
      <c r="J2855" s="1" t="s">
        <v>2156</v>
      </c>
      <c r="K2855" s="1" t="s">
        <v>201</v>
      </c>
      <c r="L2855" s="1" t="s">
        <v>2157</v>
      </c>
      <c r="M2855">
        <v>180</v>
      </c>
      <c r="N2855" s="1" t="s">
        <v>2161</v>
      </c>
      <c r="O2855">
        <v>30.4</v>
      </c>
      <c r="P2855">
        <v>103970</v>
      </c>
      <c r="Q2855">
        <v>7</v>
      </c>
      <c r="R2855" s="1" t="s">
        <v>2156</v>
      </c>
      <c r="S2855" s="1" t="s">
        <v>74</v>
      </c>
      <c r="T2855" s="1" t="s">
        <v>2157</v>
      </c>
      <c r="U2855">
        <v>175</v>
      </c>
      <c r="V2855" s="1" t="s">
        <v>2161</v>
      </c>
      <c r="W2855">
        <v>22.8</v>
      </c>
      <c r="X2855" s="1" t="s">
        <v>204</v>
      </c>
      <c r="Y2855">
        <v>3</v>
      </c>
      <c r="Z2855" s="1" t="s">
        <v>94</v>
      </c>
      <c r="AA2855">
        <v>80</v>
      </c>
      <c r="AB2855">
        <v>0</v>
      </c>
      <c r="AC2855">
        <v>2</v>
      </c>
      <c r="AD2855">
        <v>55</v>
      </c>
      <c r="AE2855">
        <v>41</v>
      </c>
      <c r="AF2855">
        <v>29</v>
      </c>
      <c r="AG2855">
        <v>7</v>
      </c>
      <c r="AH2855">
        <v>10</v>
      </c>
      <c r="AI2855">
        <v>0</v>
      </c>
      <c r="AJ2855">
        <v>2</v>
      </c>
      <c r="AK2855">
        <v>2</v>
      </c>
      <c r="AL2855">
        <v>4</v>
      </c>
      <c r="AM2855">
        <v>69</v>
      </c>
      <c r="AN2855">
        <v>42</v>
      </c>
      <c r="AO2855">
        <v>21</v>
      </c>
      <c r="AP2855">
        <v>12</v>
      </c>
      <c r="AQ2855">
        <v>10</v>
      </c>
      <c r="AR2855">
        <v>6</v>
      </c>
      <c r="AS2855">
        <v>11</v>
      </c>
      <c r="AT2855">
        <v>97</v>
      </c>
      <c r="AU2855">
        <v>433</v>
      </c>
      <c r="AV2855">
        <v>47</v>
      </c>
      <c r="AW2855">
        <v>795</v>
      </c>
    </row>
    <row r="2856" spans="1:49" x14ac:dyDescent="0.35">
      <c r="A2856" s="1" t="s">
        <v>1550</v>
      </c>
      <c r="B2856" s="1" t="s">
        <v>1551</v>
      </c>
      <c r="C2856" s="1" t="s">
        <v>198</v>
      </c>
      <c r="D2856">
        <v>32</v>
      </c>
      <c r="E2856" s="1" t="s">
        <v>2180</v>
      </c>
      <c r="F2856">
        <v>20050221</v>
      </c>
      <c r="G2856">
        <v>19</v>
      </c>
      <c r="H2856">
        <v>103084</v>
      </c>
      <c r="I2856">
        <v>3</v>
      </c>
      <c r="J2856" s="1" t="s">
        <v>2156</v>
      </c>
      <c r="K2856" s="1" t="s">
        <v>677</v>
      </c>
      <c r="L2856" s="1" t="s">
        <v>2157</v>
      </c>
      <c r="M2856">
        <v>185</v>
      </c>
      <c r="N2856" s="1" t="s">
        <v>2165</v>
      </c>
      <c r="O2856">
        <v>27.2</v>
      </c>
      <c r="P2856">
        <v>103534</v>
      </c>
      <c r="R2856" s="1" t="s">
        <v>2159</v>
      </c>
      <c r="S2856" s="1" t="s">
        <v>1553</v>
      </c>
      <c r="T2856" s="1" t="s">
        <v>2172</v>
      </c>
      <c r="U2856">
        <v>173</v>
      </c>
      <c r="V2856" s="1" t="s">
        <v>2171</v>
      </c>
      <c r="W2856">
        <v>24.9</v>
      </c>
      <c r="X2856" s="1" t="s">
        <v>34</v>
      </c>
      <c r="Y2856">
        <v>3</v>
      </c>
      <c r="Z2856" s="1" t="s">
        <v>94</v>
      </c>
      <c r="AA2856">
        <v>92</v>
      </c>
      <c r="AB2856">
        <v>3</v>
      </c>
      <c r="AC2856">
        <v>2</v>
      </c>
      <c r="AD2856">
        <v>54</v>
      </c>
      <c r="AE2856">
        <v>31</v>
      </c>
      <c r="AF2856">
        <v>23</v>
      </c>
      <c r="AG2856">
        <v>14</v>
      </c>
      <c r="AH2856">
        <v>9</v>
      </c>
      <c r="AI2856">
        <v>2</v>
      </c>
      <c r="AJ2856">
        <v>3</v>
      </c>
      <c r="AK2856">
        <v>2</v>
      </c>
      <c r="AL2856">
        <v>3</v>
      </c>
      <c r="AM2856">
        <v>55</v>
      </c>
      <c r="AN2856">
        <v>31</v>
      </c>
      <c r="AO2856">
        <v>18</v>
      </c>
      <c r="AP2856">
        <v>10</v>
      </c>
      <c r="AQ2856">
        <v>9</v>
      </c>
      <c r="AR2856">
        <v>2</v>
      </c>
      <c r="AS2856">
        <v>7</v>
      </c>
      <c r="AT2856">
        <v>12</v>
      </c>
      <c r="AU2856">
        <v>1559</v>
      </c>
      <c r="AV2856">
        <v>187</v>
      </c>
      <c r="AW2856">
        <v>224</v>
      </c>
    </row>
    <row r="2857" spans="1:49" x14ac:dyDescent="0.35">
      <c r="A2857" s="1" t="s">
        <v>1550</v>
      </c>
      <c r="B2857" s="1" t="s">
        <v>1551</v>
      </c>
      <c r="C2857" s="1" t="s">
        <v>198</v>
      </c>
      <c r="D2857">
        <v>32</v>
      </c>
      <c r="E2857" s="1" t="s">
        <v>2180</v>
      </c>
      <c r="F2857">
        <v>20050221</v>
      </c>
      <c r="G2857">
        <v>20</v>
      </c>
      <c r="H2857">
        <v>104745</v>
      </c>
      <c r="I2857">
        <v>8</v>
      </c>
      <c r="J2857" s="1" t="s">
        <v>2156</v>
      </c>
      <c r="K2857" s="1" t="s">
        <v>62</v>
      </c>
      <c r="L2857" s="1" t="s">
        <v>2172</v>
      </c>
      <c r="M2857">
        <v>185</v>
      </c>
      <c r="N2857" s="1" t="s">
        <v>2161</v>
      </c>
      <c r="O2857">
        <v>18.7</v>
      </c>
      <c r="P2857">
        <v>103490</v>
      </c>
      <c r="R2857" s="1" t="s">
        <v>2156</v>
      </c>
      <c r="S2857" s="1" t="s">
        <v>272</v>
      </c>
      <c r="T2857" s="1" t="s">
        <v>2157</v>
      </c>
      <c r="U2857">
        <v>183</v>
      </c>
      <c r="V2857" s="1" t="s">
        <v>2161</v>
      </c>
      <c r="W2857">
        <v>25.1</v>
      </c>
      <c r="X2857" s="1" t="s">
        <v>1527</v>
      </c>
      <c r="Y2857">
        <v>3</v>
      </c>
      <c r="Z2857" s="1" t="s">
        <v>94</v>
      </c>
      <c r="AA2857">
        <v>104</v>
      </c>
      <c r="AB2857">
        <v>3</v>
      </c>
      <c r="AC2857">
        <v>1</v>
      </c>
      <c r="AD2857">
        <v>63</v>
      </c>
      <c r="AE2857">
        <v>43</v>
      </c>
      <c r="AF2857">
        <v>33</v>
      </c>
      <c r="AG2857">
        <v>13</v>
      </c>
      <c r="AH2857">
        <v>10</v>
      </c>
      <c r="AI2857">
        <v>4</v>
      </c>
      <c r="AJ2857">
        <v>5</v>
      </c>
      <c r="AK2857">
        <v>4</v>
      </c>
      <c r="AL2857">
        <v>2</v>
      </c>
      <c r="AM2857">
        <v>76</v>
      </c>
      <c r="AN2857">
        <v>29</v>
      </c>
      <c r="AO2857">
        <v>16</v>
      </c>
      <c r="AP2857">
        <v>25</v>
      </c>
      <c r="AQ2857">
        <v>10</v>
      </c>
      <c r="AR2857">
        <v>5</v>
      </c>
      <c r="AS2857">
        <v>8</v>
      </c>
      <c r="AT2857">
        <v>39</v>
      </c>
      <c r="AU2857">
        <v>925</v>
      </c>
      <c r="AV2857">
        <v>77</v>
      </c>
      <c r="AW2857">
        <v>512</v>
      </c>
    </row>
    <row r="2858" spans="1:49" x14ac:dyDescent="0.35">
      <c r="A2858" s="1" t="s">
        <v>1550</v>
      </c>
      <c r="B2858" s="1" t="s">
        <v>1551</v>
      </c>
      <c r="C2858" s="1" t="s">
        <v>198</v>
      </c>
      <c r="D2858">
        <v>32</v>
      </c>
      <c r="E2858" s="1" t="s">
        <v>2180</v>
      </c>
      <c r="F2858">
        <v>20050221</v>
      </c>
      <c r="G2858">
        <v>21</v>
      </c>
      <c r="H2858">
        <v>102562</v>
      </c>
      <c r="I2858">
        <v>5</v>
      </c>
      <c r="J2858" s="1" t="s">
        <v>2156</v>
      </c>
      <c r="K2858" s="1" t="s">
        <v>39</v>
      </c>
      <c r="L2858" s="1" t="s">
        <v>2157</v>
      </c>
      <c r="M2858">
        <v>190</v>
      </c>
      <c r="N2858" s="1" t="s">
        <v>2160</v>
      </c>
      <c r="O2858">
        <v>29.9</v>
      </c>
      <c r="P2858">
        <v>103169</v>
      </c>
      <c r="R2858" s="1" t="s">
        <v>2156</v>
      </c>
      <c r="S2858" s="1" t="s">
        <v>372</v>
      </c>
      <c r="T2858" s="1" t="s">
        <v>2157</v>
      </c>
      <c r="U2858">
        <v>180</v>
      </c>
      <c r="V2858" s="1" t="s">
        <v>2161</v>
      </c>
      <c r="W2858">
        <v>26.8</v>
      </c>
      <c r="X2858" s="1" t="s">
        <v>171</v>
      </c>
      <c r="Y2858">
        <v>3</v>
      </c>
      <c r="Z2858" s="1" t="s">
        <v>94</v>
      </c>
      <c r="AA2858">
        <v>56</v>
      </c>
      <c r="AB2858">
        <v>4</v>
      </c>
      <c r="AC2858">
        <v>1</v>
      </c>
      <c r="AD2858">
        <v>42</v>
      </c>
      <c r="AE2858">
        <v>28</v>
      </c>
      <c r="AF2858">
        <v>23</v>
      </c>
      <c r="AG2858">
        <v>10</v>
      </c>
      <c r="AH2858">
        <v>8</v>
      </c>
      <c r="AI2858">
        <v>1</v>
      </c>
      <c r="AJ2858">
        <v>1</v>
      </c>
      <c r="AK2858">
        <v>4</v>
      </c>
      <c r="AL2858">
        <v>3</v>
      </c>
      <c r="AM2858">
        <v>50</v>
      </c>
      <c r="AN2858">
        <v>28</v>
      </c>
      <c r="AO2858">
        <v>20</v>
      </c>
      <c r="AP2858">
        <v>6</v>
      </c>
      <c r="AQ2858">
        <v>8</v>
      </c>
      <c r="AR2858">
        <v>2</v>
      </c>
      <c r="AS2858">
        <v>6</v>
      </c>
      <c r="AT2858">
        <v>27</v>
      </c>
      <c r="AU2858">
        <v>1165</v>
      </c>
      <c r="AV2858">
        <v>86</v>
      </c>
      <c r="AW2858">
        <v>472</v>
      </c>
    </row>
    <row r="2859" spans="1:49" x14ac:dyDescent="0.35">
      <c r="A2859" s="1" t="s">
        <v>1550</v>
      </c>
      <c r="B2859" s="1" t="s">
        <v>1551</v>
      </c>
      <c r="C2859" s="1" t="s">
        <v>198</v>
      </c>
      <c r="D2859">
        <v>32</v>
      </c>
      <c r="E2859" s="1" t="s">
        <v>2180</v>
      </c>
      <c r="F2859">
        <v>20050221</v>
      </c>
      <c r="G2859">
        <v>22</v>
      </c>
      <c r="H2859">
        <v>102860</v>
      </c>
      <c r="J2859" s="1" t="s">
        <v>2156</v>
      </c>
      <c r="K2859" s="1" t="s">
        <v>32</v>
      </c>
      <c r="L2859" s="1" t="s">
        <v>2157</v>
      </c>
      <c r="M2859">
        <v>183</v>
      </c>
      <c r="N2859" s="1" t="s">
        <v>2165</v>
      </c>
      <c r="O2859">
        <v>28.4</v>
      </c>
      <c r="P2859">
        <v>104338</v>
      </c>
      <c r="R2859" s="1" t="s">
        <v>2156</v>
      </c>
      <c r="S2859" s="1" t="s">
        <v>170</v>
      </c>
      <c r="T2859" s="1" t="s">
        <v>2157</v>
      </c>
      <c r="U2859">
        <v>185</v>
      </c>
      <c r="V2859" s="1" t="s">
        <v>2165</v>
      </c>
      <c r="W2859">
        <v>20.9</v>
      </c>
      <c r="X2859" s="1" t="s">
        <v>302</v>
      </c>
      <c r="Y2859">
        <v>3</v>
      </c>
      <c r="Z2859" s="1" t="s">
        <v>94</v>
      </c>
      <c r="AA2859">
        <v>107</v>
      </c>
      <c r="AB2859">
        <v>8</v>
      </c>
      <c r="AC2859">
        <v>1</v>
      </c>
      <c r="AD2859">
        <v>70</v>
      </c>
      <c r="AE2859">
        <v>39</v>
      </c>
      <c r="AF2859">
        <v>30</v>
      </c>
      <c r="AG2859">
        <v>21</v>
      </c>
      <c r="AH2859">
        <v>11</v>
      </c>
      <c r="AI2859">
        <v>1</v>
      </c>
      <c r="AJ2859">
        <v>1</v>
      </c>
      <c r="AK2859">
        <v>0</v>
      </c>
      <c r="AL2859">
        <v>3</v>
      </c>
      <c r="AM2859">
        <v>87</v>
      </c>
      <c r="AN2859">
        <v>57</v>
      </c>
      <c r="AO2859">
        <v>35</v>
      </c>
      <c r="AP2859">
        <v>17</v>
      </c>
      <c r="AQ2859">
        <v>10</v>
      </c>
      <c r="AR2859">
        <v>5</v>
      </c>
      <c r="AS2859">
        <v>6</v>
      </c>
      <c r="AT2859">
        <v>59</v>
      </c>
      <c r="AU2859">
        <v>640</v>
      </c>
      <c r="AV2859">
        <v>90</v>
      </c>
      <c r="AW2859">
        <v>453</v>
      </c>
    </row>
    <row r="2860" spans="1:49" x14ac:dyDescent="0.35">
      <c r="A2860" s="1" t="s">
        <v>1550</v>
      </c>
      <c r="B2860" s="1" t="s">
        <v>1551</v>
      </c>
      <c r="C2860" s="1" t="s">
        <v>198</v>
      </c>
      <c r="D2860">
        <v>32</v>
      </c>
      <c r="E2860" s="1" t="s">
        <v>2180</v>
      </c>
      <c r="F2860">
        <v>20050221</v>
      </c>
      <c r="G2860">
        <v>23</v>
      </c>
      <c r="H2860">
        <v>103835</v>
      </c>
      <c r="I2860">
        <v>6</v>
      </c>
      <c r="J2860" s="1" t="s">
        <v>2156</v>
      </c>
      <c r="K2860" s="1" t="s">
        <v>20</v>
      </c>
      <c r="L2860" s="1" t="s">
        <v>2157</v>
      </c>
      <c r="M2860">
        <v>183</v>
      </c>
      <c r="N2860" s="1" t="s">
        <v>2162</v>
      </c>
      <c r="O2860">
        <v>23.4</v>
      </c>
      <c r="P2860">
        <v>103252</v>
      </c>
      <c r="R2860" s="1" t="s">
        <v>2156</v>
      </c>
      <c r="S2860" s="1" t="s">
        <v>38</v>
      </c>
      <c r="T2860" s="1" t="s">
        <v>2157</v>
      </c>
      <c r="U2860">
        <v>175</v>
      </c>
      <c r="V2860" s="1" t="s">
        <v>2161</v>
      </c>
      <c r="W2860">
        <v>26.5</v>
      </c>
      <c r="X2860" s="1" t="s">
        <v>415</v>
      </c>
      <c r="Y2860">
        <v>3</v>
      </c>
      <c r="Z2860" s="1" t="s">
        <v>94</v>
      </c>
      <c r="AA2860">
        <v>124</v>
      </c>
      <c r="AB2860">
        <v>0</v>
      </c>
      <c r="AC2860">
        <v>2</v>
      </c>
      <c r="AD2860">
        <v>82</v>
      </c>
      <c r="AE2860">
        <v>56</v>
      </c>
      <c r="AF2860">
        <v>38</v>
      </c>
      <c r="AG2860">
        <v>12</v>
      </c>
      <c r="AH2860">
        <v>12</v>
      </c>
      <c r="AI2860">
        <v>3</v>
      </c>
      <c r="AJ2860">
        <v>6</v>
      </c>
      <c r="AK2860">
        <v>4</v>
      </c>
      <c r="AL2860">
        <v>3</v>
      </c>
      <c r="AM2860">
        <v>103</v>
      </c>
      <c r="AN2860">
        <v>53</v>
      </c>
      <c r="AO2860">
        <v>33</v>
      </c>
      <c r="AP2860">
        <v>23</v>
      </c>
      <c r="AQ2860">
        <v>12</v>
      </c>
      <c r="AR2860">
        <v>8</v>
      </c>
      <c r="AS2860">
        <v>12</v>
      </c>
      <c r="AT2860">
        <v>42</v>
      </c>
      <c r="AU2860">
        <v>885</v>
      </c>
      <c r="AV2860">
        <v>56</v>
      </c>
      <c r="AW2860">
        <v>715</v>
      </c>
    </row>
    <row r="2861" spans="1:49" x14ac:dyDescent="0.35">
      <c r="A2861" s="1" t="s">
        <v>1550</v>
      </c>
      <c r="B2861" s="1" t="s">
        <v>1551</v>
      </c>
      <c r="C2861" s="1" t="s">
        <v>198</v>
      </c>
      <c r="D2861">
        <v>32</v>
      </c>
      <c r="E2861" s="1" t="s">
        <v>2180</v>
      </c>
      <c r="F2861">
        <v>20050221</v>
      </c>
      <c r="G2861">
        <v>24</v>
      </c>
      <c r="H2861">
        <v>103656</v>
      </c>
      <c r="J2861" s="1" t="s">
        <v>2156</v>
      </c>
      <c r="K2861" s="1" t="s">
        <v>214</v>
      </c>
      <c r="L2861" s="1" t="s">
        <v>2157</v>
      </c>
      <c r="M2861">
        <v>175</v>
      </c>
      <c r="N2861" s="1" t="s">
        <v>2161</v>
      </c>
      <c r="O2861">
        <v>24.2</v>
      </c>
      <c r="P2861">
        <v>102720</v>
      </c>
      <c r="R2861" s="1" t="s">
        <v>2156</v>
      </c>
      <c r="S2861" s="1" t="s">
        <v>16</v>
      </c>
      <c r="T2861" s="1" t="s">
        <v>2157</v>
      </c>
      <c r="U2861">
        <v>178</v>
      </c>
      <c r="V2861" s="1" t="s">
        <v>2160</v>
      </c>
      <c r="W2861">
        <v>29</v>
      </c>
      <c r="X2861" s="1" t="s">
        <v>1556</v>
      </c>
      <c r="Y2861">
        <v>3</v>
      </c>
      <c r="Z2861" s="1" t="s">
        <v>94</v>
      </c>
      <c r="AA2861">
        <v>116</v>
      </c>
      <c r="AB2861">
        <v>17</v>
      </c>
      <c r="AC2861">
        <v>6</v>
      </c>
      <c r="AD2861">
        <v>91</v>
      </c>
      <c r="AE2861">
        <v>55</v>
      </c>
      <c r="AF2861">
        <v>44</v>
      </c>
      <c r="AG2861">
        <v>19</v>
      </c>
      <c r="AH2861">
        <v>11</v>
      </c>
      <c r="AI2861">
        <v>4</v>
      </c>
      <c r="AJ2861">
        <v>5</v>
      </c>
      <c r="AK2861">
        <v>5</v>
      </c>
      <c r="AL2861">
        <v>0</v>
      </c>
      <c r="AM2861">
        <v>83</v>
      </c>
      <c r="AN2861">
        <v>37</v>
      </c>
      <c r="AO2861">
        <v>32</v>
      </c>
      <c r="AP2861">
        <v>23</v>
      </c>
      <c r="AQ2861">
        <v>11</v>
      </c>
      <c r="AR2861">
        <v>4</v>
      </c>
      <c r="AS2861">
        <v>6</v>
      </c>
      <c r="AT2861">
        <v>95</v>
      </c>
      <c r="AU2861">
        <v>436</v>
      </c>
      <c r="AV2861">
        <v>80</v>
      </c>
      <c r="AW2861">
        <v>484</v>
      </c>
    </row>
    <row r="2862" spans="1:49" x14ac:dyDescent="0.35">
      <c r="A2862" s="1" t="s">
        <v>1550</v>
      </c>
      <c r="B2862" s="1" t="s">
        <v>1551</v>
      </c>
      <c r="C2862" s="1" t="s">
        <v>198</v>
      </c>
      <c r="D2862">
        <v>32</v>
      </c>
      <c r="E2862" s="1" t="s">
        <v>2180</v>
      </c>
      <c r="F2862">
        <v>20050221</v>
      </c>
      <c r="G2862">
        <v>25</v>
      </c>
      <c r="H2862">
        <v>103264</v>
      </c>
      <c r="J2862" s="1" t="s">
        <v>2173</v>
      </c>
      <c r="K2862" s="1" t="s">
        <v>76</v>
      </c>
      <c r="L2862" s="1" t="s">
        <v>2172</v>
      </c>
      <c r="M2862">
        <v>180</v>
      </c>
      <c r="N2862" s="1" t="s">
        <v>2165</v>
      </c>
      <c r="O2862">
        <v>26.4</v>
      </c>
      <c r="P2862">
        <v>102456</v>
      </c>
      <c r="R2862" s="1" t="s">
        <v>2156</v>
      </c>
      <c r="S2862" s="1" t="s">
        <v>201</v>
      </c>
      <c r="T2862" s="1" t="s">
        <v>2157</v>
      </c>
      <c r="U2862">
        <v>180</v>
      </c>
      <c r="V2862" s="1" t="s">
        <v>2161</v>
      </c>
      <c r="W2862">
        <v>30.4</v>
      </c>
      <c r="X2862" s="1" t="s">
        <v>1557</v>
      </c>
      <c r="Y2862">
        <v>3</v>
      </c>
      <c r="Z2862" s="1" t="s">
        <v>101</v>
      </c>
      <c r="AA2862">
        <v>157</v>
      </c>
      <c r="AB2862">
        <v>9</v>
      </c>
      <c r="AC2862">
        <v>1</v>
      </c>
      <c r="AD2862">
        <v>107</v>
      </c>
      <c r="AE2862">
        <v>70</v>
      </c>
      <c r="AF2862">
        <v>52</v>
      </c>
      <c r="AG2862">
        <v>17</v>
      </c>
      <c r="AH2862">
        <v>15</v>
      </c>
      <c r="AI2862">
        <v>3</v>
      </c>
      <c r="AJ2862">
        <v>6</v>
      </c>
      <c r="AK2862">
        <v>13</v>
      </c>
      <c r="AL2862">
        <v>3</v>
      </c>
      <c r="AM2862">
        <v>108</v>
      </c>
      <c r="AN2862">
        <v>70</v>
      </c>
      <c r="AO2862">
        <v>52</v>
      </c>
      <c r="AP2862">
        <v>19</v>
      </c>
      <c r="AQ2862">
        <v>16</v>
      </c>
      <c r="AR2862">
        <v>7</v>
      </c>
      <c r="AS2862">
        <v>10</v>
      </c>
      <c r="AT2862">
        <v>74</v>
      </c>
      <c r="AU2862">
        <v>521</v>
      </c>
      <c r="AV2862">
        <v>97</v>
      </c>
      <c r="AW2862">
        <v>433</v>
      </c>
    </row>
    <row r="2863" spans="1:49" x14ac:dyDescent="0.35">
      <c r="A2863" s="1" t="s">
        <v>1550</v>
      </c>
      <c r="B2863" s="1" t="s">
        <v>1551</v>
      </c>
      <c r="C2863" s="1" t="s">
        <v>198</v>
      </c>
      <c r="D2863">
        <v>32</v>
      </c>
      <c r="E2863" s="1" t="s">
        <v>2180</v>
      </c>
      <c r="F2863">
        <v>20050221</v>
      </c>
      <c r="G2863">
        <v>26</v>
      </c>
      <c r="H2863">
        <v>104745</v>
      </c>
      <c r="I2863">
        <v>8</v>
      </c>
      <c r="J2863" s="1" t="s">
        <v>2156</v>
      </c>
      <c r="K2863" s="1" t="s">
        <v>62</v>
      </c>
      <c r="L2863" s="1" t="s">
        <v>2172</v>
      </c>
      <c r="M2863">
        <v>185</v>
      </c>
      <c r="N2863" s="1" t="s">
        <v>2161</v>
      </c>
      <c r="O2863">
        <v>18.7</v>
      </c>
      <c r="P2863">
        <v>103084</v>
      </c>
      <c r="Q2863">
        <v>3</v>
      </c>
      <c r="R2863" s="1" t="s">
        <v>2156</v>
      </c>
      <c r="S2863" s="1" t="s">
        <v>677</v>
      </c>
      <c r="T2863" s="1" t="s">
        <v>2157</v>
      </c>
      <c r="U2863">
        <v>185</v>
      </c>
      <c r="V2863" s="1" t="s">
        <v>2165</v>
      </c>
      <c r="W2863">
        <v>27.2</v>
      </c>
      <c r="X2863" s="1" t="s">
        <v>98</v>
      </c>
      <c r="Y2863">
        <v>3</v>
      </c>
      <c r="Z2863" s="1" t="s">
        <v>101</v>
      </c>
      <c r="AA2863">
        <v>105</v>
      </c>
      <c r="AB2863">
        <v>0</v>
      </c>
      <c r="AC2863">
        <v>1</v>
      </c>
      <c r="AD2863">
        <v>63</v>
      </c>
      <c r="AE2863">
        <v>42</v>
      </c>
      <c r="AF2863">
        <v>31</v>
      </c>
      <c r="AG2863">
        <v>17</v>
      </c>
      <c r="AH2863">
        <v>11</v>
      </c>
      <c r="AI2863">
        <v>3</v>
      </c>
      <c r="AJ2863">
        <v>3</v>
      </c>
      <c r="AK2863">
        <v>4</v>
      </c>
      <c r="AL2863">
        <v>6</v>
      </c>
      <c r="AM2863">
        <v>56</v>
      </c>
      <c r="AN2863">
        <v>38</v>
      </c>
      <c r="AO2863">
        <v>29</v>
      </c>
      <c r="AP2863">
        <v>6</v>
      </c>
      <c r="AQ2863">
        <v>10</v>
      </c>
      <c r="AR2863">
        <v>1</v>
      </c>
      <c r="AS2863">
        <v>3</v>
      </c>
      <c r="AT2863">
        <v>39</v>
      </c>
      <c r="AU2863">
        <v>925</v>
      </c>
      <c r="AV2863">
        <v>12</v>
      </c>
      <c r="AW2863">
        <v>1559</v>
      </c>
    </row>
    <row r="2864" spans="1:49" x14ac:dyDescent="0.35">
      <c r="A2864" s="1" t="s">
        <v>1550</v>
      </c>
      <c r="B2864" s="1" t="s">
        <v>1551</v>
      </c>
      <c r="C2864" s="1" t="s">
        <v>198</v>
      </c>
      <c r="D2864">
        <v>32</v>
      </c>
      <c r="E2864" s="1" t="s">
        <v>2180</v>
      </c>
      <c r="F2864">
        <v>20050221</v>
      </c>
      <c r="G2864">
        <v>27</v>
      </c>
      <c r="H2864">
        <v>102860</v>
      </c>
      <c r="J2864" s="1" t="s">
        <v>2156</v>
      </c>
      <c r="K2864" s="1" t="s">
        <v>32</v>
      </c>
      <c r="L2864" s="1" t="s">
        <v>2157</v>
      </c>
      <c r="M2864">
        <v>183</v>
      </c>
      <c r="N2864" s="1" t="s">
        <v>2165</v>
      </c>
      <c r="O2864">
        <v>28.4</v>
      </c>
      <c r="P2864">
        <v>102562</v>
      </c>
      <c r="Q2864">
        <v>5</v>
      </c>
      <c r="R2864" s="1" t="s">
        <v>2156</v>
      </c>
      <c r="S2864" s="1" t="s">
        <v>39</v>
      </c>
      <c r="T2864" s="1" t="s">
        <v>2157</v>
      </c>
      <c r="U2864">
        <v>190</v>
      </c>
      <c r="V2864" s="1" t="s">
        <v>2160</v>
      </c>
      <c r="W2864">
        <v>29.9</v>
      </c>
      <c r="X2864" s="1" t="s">
        <v>238</v>
      </c>
      <c r="Y2864">
        <v>3</v>
      </c>
      <c r="Z2864" s="1" t="s">
        <v>101</v>
      </c>
      <c r="AA2864">
        <v>72</v>
      </c>
      <c r="AB2864">
        <v>9</v>
      </c>
      <c r="AC2864">
        <v>0</v>
      </c>
      <c r="AD2864">
        <v>55</v>
      </c>
      <c r="AE2864">
        <v>36</v>
      </c>
      <c r="AF2864">
        <v>28</v>
      </c>
      <c r="AG2864">
        <v>14</v>
      </c>
      <c r="AH2864">
        <v>10</v>
      </c>
      <c r="AI2864">
        <v>2</v>
      </c>
      <c r="AJ2864">
        <v>2</v>
      </c>
      <c r="AK2864">
        <v>2</v>
      </c>
      <c r="AL2864">
        <v>0</v>
      </c>
      <c r="AM2864">
        <v>57</v>
      </c>
      <c r="AN2864">
        <v>33</v>
      </c>
      <c r="AO2864">
        <v>19</v>
      </c>
      <c r="AP2864">
        <v>11</v>
      </c>
      <c r="AQ2864">
        <v>9</v>
      </c>
      <c r="AR2864">
        <v>3</v>
      </c>
      <c r="AS2864">
        <v>6</v>
      </c>
      <c r="AT2864">
        <v>59</v>
      </c>
      <c r="AU2864">
        <v>640</v>
      </c>
      <c r="AV2864">
        <v>27</v>
      </c>
      <c r="AW2864">
        <v>1165</v>
      </c>
    </row>
    <row r="2865" spans="1:49" x14ac:dyDescent="0.35">
      <c r="A2865" s="1" t="s">
        <v>1550</v>
      </c>
      <c r="B2865" s="1" t="s">
        <v>1551</v>
      </c>
      <c r="C2865" s="1" t="s">
        <v>198</v>
      </c>
      <c r="D2865">
        <v>32</v>
      </c>
      <c r="E2865" s="1" t="s">
        <v>2180</v>
      </c>
      <c r="F2865">
        <v>20050221</v>
      </c>
      <c r="G2865">
        <v>28</v>
      </c>
      <c r="H2865">
        <v>103656</v>
      </c>
      <c r="J2865" s="1" t="s">
        <v>2156</v>
      </c>
      <c r="K2865" s="1" t="s">
        <v>214</v>
      </c>
      <c r="L2865" s="1" t="s">
        <v>2157</v>
      </c>
      <c r="M2865">
        <v>175</v>
      </c>
      <c r="N2865" s="1" t="s">
        <v>2161</v>
      </c>
      <c r="O2865">
        <v>24.2</v>
      </c>
      <c r="P2865">
        <v>103835</v>
      </c>
      <c r="Q2865">
        <v>6</v>
      </c>
      <c r="R2865" s="1" t="s">
        <v>2156</v>
      </c>
      <c r="S2865" s="1" t="s">
        <v>20</v>
      </c>
      <c r="T2865" s="1" t="s">
        <v>2157</v>
      </c>
      <c r="U2865">
        <v>183</v>
      </c>
      <c r="V2865" s="1" t="s">
        <v>2162</v>
      </c>
      <c r="W2865">
        <v>23.4</v>
      </c>
      <c r="X2865" s="1" t="s">
        <v>379</v>
      </c>
      <c r="Y2865">
        <v>3</v>
      </c>
      <c r="Z2865" s="1" t="s">
        <v>101</v>
      </c>
      <c r="AA2865">
        <v>102</v>
      </c>
      <c r="AB2865">
        <v>7</v>
      </c>
      <c r="AC2865">
        <v>2</v>
      </c>
      <c r="AD2865">
        <v>78</v>
      </c>
      <c r="AE2865">
        <v>55</v>
      </c>
      <c r="AF2865">
        <v>44</v>
      </c>
      <c r="AG2865">
        <v>13</v>
      </c>
      <c r="AH2865">
        <v>15</v>
      </c>
      <c r="AI2865">
        <v>2</v>
      </c>
      <c r="AJ2865">
        <v>4</v>
      </c>
      <c r="AK2865">
        <v>1</v>
      </c>
      <c r="AL2865">
        <v>5</v>
      </c>
      <c r="AM2865">
        <v>93</v>
      </c>
      <c r="AN2865">
        <v>64</v>
      </c>
      <c r="AO2865">
        <v>47</v>
      </c>
      <c r="AP2865">
        <v>12</v>
      </c>
      <c r="AQ2865">
        <v>14</v>
      </c>
      <c r="AR2865">
        <v>7</v>
      </c>
      <c r="AS2865">
        <v>10</v>
      </c>
      <c r="AT2865">
        <v>95</v>
      </c>
      <c r="AU2865">
        <v>436</v>
      </c>
      <c r="AV2865">
        <v>42</v>
      </c>
      <c r="AW2865">
        <v>885</v>
      </c>
    </row>
    <row r="2866" spans="1:49" x14ac:dyDescent="0.35">
      <c r="A2866" s="1" t="s">
        <v>1550</v>
      </c>
      <c r="B2866" s="1" t="s">
        <v>1551</v>
      </c>
      <c r="C2866" s="1" t="s">
        <v>198</v>
      </c>
      <c r="D2866">
        <v>32</v>
      </c>
      <c r="E2866" s="1" t="s">
        <v>2180</v>
      </c>
      <c r="F2866">
        <v>20050221</v>
      </c>
      <c r="G2866">
        <v>29</v>
      </c>
      <c r="H2866">
        <v>104745</v>
      </c>
      <c r="I2866">
        <v>8</v>
      </c>
      <c r="J2866" s="1" t="s">
        <v>2156</v>
      </c>
      <c r="K2866" s="1" t="s">
        <v>62</v>
      </c>
      <c r="L2866" s="1" t="s">
        <v>2172</v>
      </c>
      <c r="M2866">
        <v>185</v>
      </c>
      <c r="N2866" s="1" t="s">
        <v>2161</v>
      </c>
      <c r="O2866">
        <v>18.7</v>
      </c>
      <c r="P2866">
        <v>103264</v>
      </c>
      <c r="R2866" s="1" t="s">
        <v>2173</v>
      </c>
      <c r="S2866" s="1" t="s">
        <v>76</v>
      </c>
      <c r="T2866" s="1" t="s">
        <v>2172</v>
      </c>
      <c r="U2866">
        <v>180</v>
      </c>
      <c r="V2866" s="1" t="s">
        <v>2165</v>
      </c>
      <c r="W2866">
        <v>26.4</v>
      </c>
      <c r="X2866" s="1" t="s">
        <v>71</v>
      </c>
      <c r="Y2866">
        <v>3</v>
      </c>
      <c r="Z2866" s="1" t="s">
        <v>105</v>
      </c>
      <c r="AA2866">
        <v>76</v>
      </c>
      <c r="AB2866">
        <v>4</v>
      </c>
      <c r="AC2866">
        <v>1</v>
      </c>
      <c r="AD2866">
        <v>47</v>
      </c>
      <c r="AE2866">
        <v>37</v>
      </c>
      <c r="AF2866">
        <v>30</v>
      </c>
      <c r="AG2866">
        <v>4</v>
      </c>
      <c r="AH2866">
        <v>9</v>
      </c>
      <c r="AI2866">
        <v>0</v>
      </c>
      <c r="AJ2866">
        <v>1</v>
      </c>
      <c r="AK2866">
        <v>4</v>
      </c>
      <c r="AL2866">
        <v>0</v>
      </c>
      <c r="AM2866">
        <v>52</v>
      </c>
      <c r="AN2866">
        <v>39</v>
      </c>
      <c r="AO2866">
        <v>20</v>
      </c>
      <c r="AP2866">
        <v>6</v>
      </c>
      <c r="AQ2866">
        <v>8</v>
      </c>
      <c r="AR2866">
        <v>8</v>
      </c>
      <c r="AS2866">
        <v>12</v>
      </c>
      <c r="AT2866">
        <v>39</v>
      </c>
      <c r="AU2866">
        <v>925</v>
      </c>
      <c r="AV2866">
        <v>74</v>
      </c>
      <c r="AW2866">
        <v>521</v>
      </c>
    </row>
    <row r="2867" spans="1:49" x14ac:dyDescent="0.35">
      <c r="A2867" s="1" t="s">
        <v>1550</v>
      </c>
      <c r="B2867" s="1" t="s">
        <v>1551</v>
      </c>
      <c r="C2867" s="1" t="s">
        <v>198</v>
      </c>
      <c r="D2867">
        <v>32</v>
      </c>
      <c r="E2867" s="1" t="s">
        <v>2180</v>
      </c>
      <c r="F2867">
        <v>20050221</v>
      </c>
      <c r="G2867">
        <v>30</v>
      </c>
      <c r="H2867">
        <v>103656</v>
      </c>
      <c r="J2867" s="1" t="s">
        <v>2156</v>
      </c>
      <c r="K2867" s="1" t="s">
        <v>214</v>
      </c>
      <c r="L2867" s="1" t="s">
        <v>2157</v>
      </c>
      <c r="M2867">
        <v>175</v>
      </c>
      <c r="N2867" s="1" t="s">
        <v>2161</v>
      </c>
      <c r="O2867">
        <v>24.2</v>
      </c>
      <c r="P2867">
        <v>102860</v>
      </c>
      <c r="R2867" s="1" t="s">
        <v>2156</v>
      </c>
      <c r="S2867" s="1" t="s">
        <v>32</v>
      </c>
      <c r="T2867" s="1" t="s">
        <v>2157</v>
      </c>
      <c r="U2867">
        <v>183</v>
      </c>
      <c r="V2867" s="1" t="s">
        <v>2165</v>
      </c>
      <c r="W2867">
        <v>28.4</v>
      </c>
      <c r="X2867" s="1" t="s">
        <v>1558</v>
      </c>
      <c r="Y2867">
        <v>3</v>
      </c>
      <c r="Z2867" s="1" t="s">
        <v>105</v>
      </c>
      <c r="AA2867">
        <v>149</v>
      </c>
      <c r="AB2867">
        <v>6</v>
      </c>
      <c r="AC2867">
        <v>0</v>
      </c>
      <c r="AD2867">
        <v>112</v>
      </c>
      <c r="AE2867">
        <v>72</v>
      </c>
      <c r="AF2867">
        <v>47</v>
      </c>
      <c r="AG2867">
        <v>19</v>
      </c>
      <c r="AH2867">
        <v>16</v>
      </c>
      <c r="AI2867">
        <v>5</v>
      </c>
      <c r="AJ2867">
        <v>10</v>
      </c>
      <c r="AK2867">
        <v>9</v>
      </c>
      <c r="AL2867">
        <v>2</v>
      </c>
      <c r="AM2867">
        <v>98</v>
      </c>
      <c r="AN2867">
        <v>54</v>
      </c>
      <c r="AO2867">
        <v>39</v>
      </c>
      <c r="AP2867">
        <v>24</v>
      </c>
      <c r="AQ2867">
        <v>15</v>
      </c>
      <c r="AR2867">
        <v>4</v>
      </c>
      <c r="AS2867">
        <v>6</v>
      </c>
      <c r="AT2867">
        <v>95</v>
      </c>
      <c r="AU2867">
        <v>436</v>
      </c>
      <c r="AV2867">
        <v>59</v>
      </c>
      <c r="AW2867">
        <v>640</v>
      </c>
    </row>
    <row r="2868" spans="1:49" x14ac:dyDescent="0.35">
      <c r="A2868" s="1" t="s">
        <v>1550</v>
      </c>
      <c r="B2868" s="1" t="s">
        <v>1551</v>
      </c>
      <c r="C2868" s="1" t="s">
        <v>198</v>
      </c>
      <c r="D2868">
        <v>32</v>
      </c>
      <c r="E2868" s="1" t="s">
        <v>2180</v>
      </c>
      <c r="F2868">
        <v>20050221</v>
      </c>
      <c r="G2868">
        <v>31</v>
      </c>
      <c r="H2868">
        <v>104745</v>
      </c>
      <c r="I2868">
        <v>8</v>
      </c>
      <c r="J2868" s="1" t="s">
        <v>2156</v>
      </c>
      <c r="K2868" s="1" t="s">
        <v>62</v>
      </c>
      <c r="L2868" s="1" t="s">
        <v>2172</v>
      </c>
      <c r="M2868">
        <v>185</v>
      </c>
      <c r="N2868" s="1" t="s">
        <v>2161</v>
      </c>
      <c r="O2868">
        <v>18.7</v>
      </c>
      <c r="P2868">
        <v>103656</v>
      </c>
      <c r="R2868" s="1" t="s">
        <v>2156</v>
      </c>
      <c r="S2868" s="1" t="s">
        <v>214</v>
      </c>
      <c r="T2868" s="1" t="s">
        <v>2157</v>
      </c>
      <c r="U2868">
        <v>175</v>
      </c>
      <c r="V2868" s="1" t="s">
        <v>2161</v>
      </c>
      <c r="W2868">
        <v>24.2</v>
      </c>
      <c r="X2868" s="1" t="s">
        <v>716</v>
      </c>
      <c r="Y2868">
        <v>3</v>
      </c>
      <c r="Z2868" s="1" t="s">
        <v>108</v>
      </c>
      <c r="AA2868">
        <v>52</v>
      </c>
      <c r="AB2868">
        <v>5</v>
      </c>
      <c r="AC2868">
        <v>2</v>
      </c>
      <c r="AD2868">
        <v>36</v>
      </c>
      <c r="AE2868">
        <v>28</v>
      </c>
      <c r="AF2868">
        <v>24</v>
      </c>
      <c r="AG2868">
        <v>4</v>
      </c>
      <c r="AH2868">
        <v>7</v>
      </c>
      <c r="AI2868">
        <v>0</v>
      </c>
      <c r="AJ2868">
        <v>0</v>
      </c>
      <c r="AK2868">
        <v>0</v>
      </c>
      <c r="AL2868">
        <v>1</v>
      </c>
      <c r="AM2868">
        <v>36</v>
      </c>
      <c r="AN2868">
        <v>25</v>
      </c>
      <c r="AO2868">
        <v>12</v>
      </c>
      <c r="AP2868">
        <v>2</v>
      </c>
      <c r="AQ2868">
        <v>6</v>
      </c>
      <c r="AR2868">
        <v>4</v>
      </c>
      <c r="AS2868">
        <v>9</v>
      </c>
      <c r="AT2868">
        <v>39</v>
      </c>
      <c r="AU2868">
        <v>925</v>
      </c>
      <c r="AV2868">
        <v>95</v>
      </c>
      <c r="AW2868">
        <v>436</v>
      </c>
    </row>
    <row r="2869" spans="1:49" x14ac:dyDescent="0.35">
      <c r="A2869" s="1" t="s">
        <v>1559</v>
      </c>
      <c r="B2869" s="1" t="s">
        <v>1560</v>
      </c>
      <c r="C2869" s="1" t="s">
        <v>475</v>
      </c>
      <c r="D2869">
        <v>32</v>
      </c>
      <c r="E2869" s="1" t="s">
        <v>2180</v>
      </c>
      <c r="F2869">
        <v>20050926</v>
      </c>
      <c r="G2869">
        <v>1</v>
      </c>
      <c r="H2869">
        <v>103264</v>
      </c>
      <c r="I2869">
        <v>1</v>
      </c>
      <c r="J2869" s="1" t="s">
        <v>2156</v>
      </c>
      <c r="K2869" s="1" t="s">
        <v>76</v>
      </c>
      <c r="L2869" s="1" t="s">
        <v>2172</v>
      </c>
      <c r="M2869">
        <v>180</v>
      </c>
      <c r="N2869" s="1" t="s">
        <v>2165</v>
      </c>
      <c r="O2869">
        <v>27</v>
      </c>
      <c r="P2869">
        <v>104424</v>
      </c>
      <c r="R2869" s="1" t="s">
        <v>2159</v>
      </c>
      <c r="S2869" s="1" t="s">
        <v>497</v>
      </c>
      <c r="T2869" s="1" t="s">
        <v>2157</v>
      </c>
      <c r="U2869">
        <v>178</v>
      </c>
      <c r="V2869" s="1" t="s">
        <v>2220</v>
      </c>
      <c r="W2869">
        <v>21</v>
      </c>
      <c r="X2869" s="1" t="s">
        <v>1561</v>
      </c>
      <c r="Y2869">
        <v>3</v>
      </c>
      <c r="Z2869" s="1" t="s">
        <v>64</v>
      </c>
      <c r="AA2869">
        <v>129</v>
      </c>
      <c r="AB2869">
        <v>9</v>
      </c>
      <c r="AC2869">
        <v>0</v>
      </c>
      <c r="AD2869">
        <v>83</v>
      </c>
      <c r="AE2869">
        <v>70</v>
      </c>
      <c r="AF2869">
        <v>56</v>
      </c>
      <c r="AG2869">
        <v>9</v>
      </c>
      <c r="AH2869">
        <v>16</v>
      </c>
      <c r="AI2869">
        <v>0</v>
      </c>
      <c r="AJ2869">
        <v>1</v>
      </c>
      <c r="AK2869">
        <v>10</v>
      </c>
      <c r="AL2869">
        <v>4</v>
      </c>
      <c r="AM2869">
        <v>109</v>
      </c>
      <c r="AN2869">
        <v>62</v>
      </c>
      <c r="AO2869">
        <v>46</v>
      </c>
      <c r="AP2869">
        <v>25</v>
      </c>
      <c r="AQ2869">
        <v>16</v>
      </c>
      <c r="AR2869">
        <v>3</v>
      </c>
      <c r="AS2869">
        <v>6</v>
      </c>
      <c r="AT2869">
        <v>10</v>
      </c>
      <c r="AU2869">
        <v>1727</v>
      </c>
      <c r="AV2869">
        <v>390</v>
      </c>
      <c r="AW2869">
        <v>75</v>
      </c>
    </row>
    <row r="2870" spans="1:49" x14ac:dyDescent="0.35">
      <c r="A2870" s="1" t="s">
        <v>1559</v>
      </c>
      <c r="B2870" s="1" t="s">
        <v>1560</v>
      </c>
      <c r="C2870" s="1" t="s">
        <v>475</v>
      </c>
      <c r="D2870">
        <v>32</v>
      </c>
      <c r="E2870" s="1" t="s">
        <v>2180</v>
      </c>
      <c r="F2870">
        <v>20050926</v>
      </c>
      <c r="G2870">
        <v>2</v>
      </c>
      <c r="H2870">
        <v>101885</v>
      </c>
      <c r="J2870" s="1" t="s">
        <v>2156</v>
      </c>
      <c r="K2870" s="1" t="s">
        <v>240</v>
      </c>
      <c r="L2870" s="1" t="s">
        <v>2172</v>
      </c>
      <c r="M2870">
        <v>190</v>
      </c>
      <c r="N2870" s="1" t="s">
        <v>2184</v>
      </c>
      <c r="O2870">
        <v>34.5</v>
      </c>
      <c r="P2870">
        <v>103976</v>
      </c>
      <c r="R2870" s="1" t="s">
        <v>2156</v>
      </c>
      <c r="S2870" s="1" t="s">
        <v>438</v>
      </c>
      <c r="T2870" s="1" t="s">
        <v>2157</v>
      </c>
      <c r="U2870">
        <v>178</v>
      </c>
      <c r="V2870" s="1" t="s">
        <v>2165</v>
      </c>
      <c r="W2870">
        <v>23.4</v>
      </c>
      <c r="X2870" s="1" t="s">
        <v>1562</v>
      </c>
      <c r="Y2870">
        <v>3</v>
      </c>
      <c r="Z2870" s="1" t="s">
        <v>64</v>
      </c>
      <c r="AA2870">
        <v>125</v>
      </c>
      <c r="AB2870">
        <v>17</v>
      </c>
      <c r="AC2870">
        <v>5</v>
      </c>
      <c r="AD2870">
        <v>77</v>
      </c>
      <c r="AE2870">
        <v>45</v>
      </c>
      <c r="AF2870">
        <v>41</v>
      </c>
      <c r="AG2870">
        <v>15</v>
      </c>
      <c r="AH2870">
        <v>12</v>
      </c>
      <c r="AI2870">
        <v>2</v>
      </c>
      <c r="AJ2870">
        <v>3</v>
      </c>
      <c r="AK2870">
        <v>2</v>
      </c>
      <c r="AL2870">
        <v>3</v>
      </c>
      <c r="AM2870">
        <v>107</v>
      </c>
      <c r="AN2870">
        <v>66</v>
      </c>
      <c r="AO2870">
        <v>45</v>
      </c>
      <c r="AP2870">
        <v>23</v>
      </c>
      <c r="AQ2870">
        <v>12</v>
      </c>
      <c r="AR2870">
        <v>9</v>
      </c>
      <c r="AS2870">
        <v>10</v>
      </c>
      <c r="AT2870">
        <v>97</v>
      </c>
      <c r="AU2870">
        <v>420</v>
      </c>
      <c r="AV2870">
        <v>148</v>
      </c>
      <c r="AW2870">
        <v>281</v>
      </c>
    </row>
    <row r="2871" spans="1:49" x14ac:dyDescent="0.35">
      <c r="A2871" s="1" t="s">
        <v>1559</v>
      </c>
      <c r="B2871" s="1" t="s">
        <v>1560</v>
      </c>
      <c r="C2871" s="1" t="s">
        <v>475</v>
      </c>
      <c r="D2871">
        <v>32</v>
      </c>
      <c r="E2871" s="1" t="s">
        <v>2180</v>
      </c>
      <c r="F2871">
        <v>20050926</v>
      </c>
      <c r="G2871">
        <v>3</v>
      </c>
      <c r="H2871">
        <v>102783</v>
      </c>
      <c r="J2871" s="1" t="s">
        <v>2156</v>
      </c>
      <c r="K2871" s="1" t="s">
        <v>239</v>
      </c>
      <c r="L2871" s="1" t="s">
        <v>2157</v>
      </c>
      <c r="M2871">
        <v>180</v>
      </c>
      <c r="N2871" s="1" t="s">
        <v>2169</v>
      </c>
      <c r="O2871">
        <v>29.4</v>
      </c>
      <c r="P2871">
        <v>103752</v>
      </c>
      <c r="R2871" s="1" t="s">
        <v>2156</v>
      </c>
      <c r="S2871" s="1" t="s">
        <v>427</v>
      </c>
      <c r="T2871" s="1" t="s">
        <v>2157</v>
      </c>
      <c r="U2871">
        <v>185</v>
      </c>
      <c r="V2871" s="1" t="s">
        <v>2169</v>
      </c>
      <c r="W2871">
        <v>24.4</v>
      </c>
      <c r="X2871" s="1" t="s">
        <v>1563</v>
      </c>
      <c r="Y2871">
        <v>3</v>
      </c>
      <c r="Z2871" s="1" t="s">
        <v>64</v>
      </c>
      <c r="AA2871">
        <v>118</v>
      </c>
      <c r="AB2871">
        <v>5</v>
      </c>
      <c r="AC2871">
        <v>3</v>
      </c>
      <c r="AD2871">
        <v>89</v>
      </c>
      <c r="AE2871">
        <v>54</v>
      </c>
      <c r="AF2871">
        <v>42</v>
      </c>
      <c r="AG2871">
        <v>20</v>
      </c>
      <c r="AH2871">
        <v>14</v>
      </c>
      <c r="AI2871">
        <v>5</v>
      </c>
      <c r="AJ2871">
        <v>6</v>
      </c>
      <c r="AK2871">
        <v>9</v>
      </c>
      <c r="AL2871">
        <v>5</v>
      </c>
      <c r="AM2871">
        <v>93</v>
      </c>
      <c r="AN2871">
        <v>51</v>
      </c>
      <c r="AO2871">
        <v>37</v>
      </c>
      <c r="AP2871">
        <v>17</v>
      </c>
      <c r="AQ2871">
        <v>14</v>
      </c>
      <c r="AR2871">
        <v>5</v>
      </c>
      <c r="AS2871">
        <v>10</v>
      </c>
      <c r="AT2871">
        <v>91</v>
      </c>
      <c r="AU2871">
        <v>450</v>
      </c>
      <c r="AV2871">
        <v>128</v>
      </c>
      <c r="AW2871">
        <v>336</v>
      </c>
    </row>
    <row r="2872" spans="1:49" x14ac:dyDescent="0.35">
      <c r="A2872" s="1" t="s">
        <v>1559</v>
      </c>
      <c r="B2872" s="1" t="s">
        <v>1560</v>
      </c>
      <c r="C2872" s="1" t="s">
        <v>475</v>
      </c>
      <c r="D2872">
        <v>32</v>
      </c>
      <c r="E2872" s="1" t="s">
        <v>2180</v>
      </c>
      <c r="F2872">
        <v>20050926</v>
      </c>
      <c r="G2872">
        <v>4</v>
      </c>
      <c r="H2872">
        <v>103325</v>
      </c>
      <c r="J2872" s="1" t="s">
        <v>2156</v>
      </c>
      <c r="K2872" s="1" t="s">
        <v>339</v>
      </c>
      <c r="L2872" s="1" t="s">
        <v>2157</v>
      </c>
      <c r="M2872">
        <v>196</v>
      </c>
      <c r="N2872" s="1" t="s">
        <v>2205</v>
      </c>
      <c r="O2872">
        <v>26.6</v>
      </c>
      <c r="P2872">
        <v>104259</v>
      </c>
      <c r="Q2872">
        <v>8</v>
      </c>
      <c r="R2872" s="1" t="s">
        <v>2156</v>
      </c>
      <c r="S2872" s="1" t="s">
        <v>175</v>
      </c>
      <c r="T2872" s="1" t="s">
        <v>2157</v>
      </c>
      <c r="U2872">
        <v>178</v>
      </c>
      <c r="V2872" s="1" t="s">
        <v>2169</v>
      </c>
      <c r="W2872">
        <v>21.9</v>
      </c>
      <c r="X2872" s="1" t="s">
        <v>531</v>
      </c>
      <c r="Y2872">
        <v>3</v>
      </c>
      <c r="Z2872" s="1" t="s">
        <v>64</v>
      </c>
      <c r="AA2872">
        <v>91</v>
      </c>
      <c r="AB2872">
        <v>8</v>
      </c>
      <c r="AC2872">
        <v>1</v>
      </c>
      <c r="AD2872">
        <v>63</v>
      </c>
      <c r="AE2872">
        <v>49</v>
      </c>
      <c r="AF2872">
        <v>42</v>
      </c>
      <c r="AG2872">
        <v>7</v>
      </c>
      <c r="AH2872">
        <v>11</v>
      </c>
      <c r="AI2872">
        <v>0</v>
      </c>
      <c r="AJ2872">
        <v>0</v>
      </c>
      <c r="AK2872">
        <v>6</v>
      </c>
      <c r="AL2872">
        <v>1</v>
      </c>
      <c r="AM2872">
        <v>65</v>
      </c>
      <c r="AN2872">
        <v>42</v>
      </c>
      <c r="AO2872">
        <v>33</v>
      </c>
      <c r="AP2872">
        <v>13</v>
      </c>
      <c r="AQ2872">
        <v>11</v>
      </c>
      <c r="AR2872">
        <v>0</v>
      </c>
      <c r="AS2872">
        <v>1</v>
      </c>
      <c r="AT2872">
        <v>99</v>
      </c>
      <c r="AU2872">
        <v>411</v>
      </c>
      <c r="AV2872">
        <v>90</v>
      </c>
      <c r="AW2872">
        <v>451</v>
      </c>
    </row>
    <row r="2873" spans="1:49" x14ac:dyDescent="0.35">
      <c r="A2873" s="1" t="s">
        <v>1559</v>
      </c>
      <c r="B2873" s="1" t="s">
        <v>1560</v>
      </c>
      <c r="C2873" s="1" t="s">
        <v>475</v>
      </c>
      <c r="D2873">
        <v>32</v>
      </c>
      <c r="E2873" s="1" t="s">
        <v>2180</v>
      </c>
      <c r="F2873">
        <v>20050926</v>
      </c>
      <c r="G2873">
        <v>5</v>
      </c>
      <c r="H2873">
        <v>102035</v>
      </c>
      <c r="J2873" s="1" t="s">
        <v>2156</v>
      </c>
      <c r="K2873" s="1" t="s">
        <v>189</v>
      </c>
      <c r="L2873" s="1" t="s">
        <v>2157</v>
      </c>
      <c r="M2873">
        <v>183</v>
      </c>
      <c r="N2873" s="1" t="s">
        <v>2179</v>
      </c>
      <c r="O2873">
        <v>33.5</v>
      </c>
      <c r="P2873">
        <v>102202</v>
      </c>
      <c r="Q2873">
        <v>4</v>
      </c>
      <c r="R2873" s="1" t="s">
        <v>2156</v>
      </c>
      <c r="S2873" s="1" t="s">
        <v>507</v>
      </c>
      <c r="T2873" s="1" t="s">
        <v>2172</v>
      </c>
      <c r="U2873">
        <v>190</v>
      </c>
      <c r="V2873" s="1" t="s">
        <v>2221</v>
      </c>
      <c r="W2873">
        <v>32.4</v>
      </c>
      <c r="X2873" s="1" t="s">
        <v>85</v>
      </c>
      <c r="Y2873">
        <v>3</v>
      </c>
      <c r="Z2873" s="1" t="s">
        <v>64</v>
      </c>
      <c r="AA2873">
        <v>80</v>
      </c>
      <c r="AB2873">
        <v>9</v>
      </c>
      <c r="AC2873">
        <v>0</v>
      </c>
      <c r="AD2873">
        <v>51</v>
      </c>
      <c r="AE2873">
        <v>29</v>
      </c>
      <c r="AF2873">
        <v>27</v>
      </c>
      <c r="AG2873">
        <v>13</v>
      </c>
      <c r="AH2873">
        <v>10</v>
      </c>
      <c r="AI2873">
        <v>0</v>
      </c>
      <c r="AJ2873">
        <v>0</v>
      </c>
      <c r="AK2873">
        <v>5</v>
      </c>
      <c r="AL2873">
        <v>5</v>
      </c>
      <c r="AM2873">
        <v>65</v>
      </c>
      <c r="AN2873">
        <v>43</v>
      </c>
      <c r="AO2873">
        <v>30</v>
      </c>
      <c r="AP2873">
        <v>10</v>
      </c>
      <c r="AQ2873">
        <v>9</v>
      </c>
      <c r="AR2873">
        <v>8</v>
      </c>
      <c r="AS2873">
        <v>10</v>
      </c>
      <c r="AT2873">
        <v>93</v>
      </c>
      <c r="AU2873">
        <v>438</v>
      </c>
      <c r="AV2873">
        <v>59</v>
      </c>
      <c r="AW2873">
        <v>660</v>
      </c>
    </row>
    <row r="2874" spans="1:49" x14ac:dyDescent="0.35">
      <c r="A2874" s="1" t="s">
        <v>1559</v>
      </c>
      <c r="B2874" s="1" t="s">
        <v>1560</v>
      </c>
      <c r="C2874" s="1" t="s">
        <v>475</v>
      </c>
      <c r="D2874">
        <v>32</v>
      </c>
      <c r="E2874" s="1" t="s">
        <v>2180</v>
      </c>
      <c r="F2874">
        <v>20050926</v>
      </c>
      <c r="G2874">
        <v>6</v>
      </c>
      <c r="H2874">
        <v>102821</v>
      </c>
      <c r="J2874" s="1" t="s">
        <v>2159</v>
      </c>
      <c r="K2874" s="1" t="s">
        <v>873</v>
      </c>
      <c r="L2874" s="1" t="s">
        <v>2157</v>
      </c>
      <c r="M2874">
        <v>173</v>
      </c>
      <c r="N2874" s="1" t="s">
        <v>2219</v>
      </c>
      <c r="O2874">
        <v>29.2</v>
      </c>
      <c r="P2874">
        <v>104951</v>
      </c>
      <c r="R2874" s="1" t="s">
        <v>2173</v>
      </c>
      <c r="S2874" s="1" t="s">
        <v>434</v>
      </c>
      <c r="T2874" s="1" t="s">
        <v>2157</v>
      </c>
      <c r="V2874" s="1" t="s">
        <v>2169</v>
      </c>
      <c r="W2874">
        <v>18.2</v>
      </c>
      <c r="X2874" s="1" t="s">
        <v>55</v>
      </c>
      <c r="Y2874">
        <v>3</v>
      </c>
      <c r="Z2874" s="1" t="s">
        <v>64</v>
      </c>
      <c r="AA2874">
        <v>61</v>
      </c>
      <c r="AB2874">
        <v>3</v>
      </c>
      <c r="AC2874">
        <v>1</v>
      </c>
      <c r="AD2874">
        <v>39</v>
      </c>
      <c r="AE2874">
        <v>29</v>
      </c>
      <c r="AF2874">
        <v>25</v>
      </c>
      <c r="AG2874">
        <v>7</v>
      </c>
      <c r="AH2874">
        <v>8</v>
      </c>
      <c r="AI2874">
        <v>0</v>
      </c>
      <c r="AJ2874">
        <v>0</v>
      </c>
      <c r="AK2874">
        <v>5</v>
      </c>
      <c r="AL2874">
        <v>3</v>
      </c>
      <c r="AM2874">
        <v>56</v>
      </c>
      <c r="AN2874">
        <v>29</v>
      </c>
      <c r="AO2874">
        <v>18</v>
      </c>
      <c r="AP2874">
        <v>11</v>
      </c>
      <c r="AQ2874">
        <v>9</v>
      </c>
      <c r="AR2874">
        <v>2</v>
      </c>
      <c r="AS2874">
        <v>6</v>
      </c>
      <c r="AT2874">
        <v>227</v>
      </c>
      <c r="AU2874">
        <v>164</v>
      </c>
      <c r="AV2874">
        <v>901</v>
      </c>
      <c r="AW2874">
        <v>11</v>
      </c>
    </row>
    <row r="2875" spans="1:49" x14ac:dyDescent="0.35">
      <c r="A2875" s="1" t="s">
        <v>1559</v>
      </c>
      <c r="B2875" s="1" t="s">
        <v>1560</v>
      </c>
      <c r="C2875" s="1" t="s">
        <v>475</v>
      </c>
      <c r="D2875">
        <v>32</v>
      </c>
      <c r="E2875" s="1" t="s">
        <v>2180</v>
      </c>
      <c r="F2875">
        <v>20050926</v>
      </c>
      <c r="G2875">
        <v>7</v>
      </c>
      <c r="H2875">
        <v>102565</v>
      </c>
      <c r="J2875" s="1" t="s">
        <v>2156</v>
      </c>
      <c r="K2875" s="1" t="s">
        <v>242</v>
      </c>
      <c r="L2875" s="1" t="s">
        <v>2157</v>
      </c>
      <c r="M2875">
        <v>188</v>
      </c>
      <c r="N2875" s="1" t="s">
        <v>2169</v>
      </c>
      <c r="O2875">
        <v>30.4</v>
      </c>
      <c r="P2875">
        <v>103171</v>
      </c>
      <c r="R2875" s="1" t="s">
        <v>2156</v>
      </c>
      <c r="S2875" s="1" t="s">
        <v>192</v>
      </c>
      <c r="T2875" s="1" t="s">
        <v>2157</v>
      </c>
      <c r="U2875">
        <v>185</v>
      </c>
      <c r="V2875" s="1" t="s">
        <v>2192</v>
      </c>
      <c r="W2875">
        <v>27.4</v>
      </c>
      <c r="X2875" s="1" t="s">
        <v>1564</v>
      </c>
      <c r="Y2875">
        <v>3</v>
      </c>
      <c r="Z2875" s="1" t="s">
        <v>64</v>
      </c>
      <c r="AA2875">
        <v>186</v>
      </c>
      <c r="AB2875">
        <v>32</v>
      </c>
      <c r="AC2875">
        <v>11</v>
      </c>
      <c r="AD2875">
        <v>124</v>
      </c>
      <c r="AE2875">
        <v>72</v>
      </c>
      <c r="AF2875">
        <v>60</v>
      </c>
      <c r="AG2875">
        <v>33</v>
      </c>
      <c r="AH2875">
        <v>18</v>
      </c>
      <c r="AI2875">
        <v>4</v>
      </c>
      <c r="AJ2875">
        <v>4</v>
      </c>
      <c r="AK2875">
        <v>16</v>
      </c>
      <c r="AL2875">
        <v>4</v>
      </c>
      <c r="AM2875">
        <v>121</v>
      </c>
      <c r="AN2875">
        <v>67</v>
      </c>
      <c r="AO2875">
        <v>54</v>
      </c>
      <c r="AP2875">
        <v>38</v>
      </c>
      <c r="AQ2875">
        <v>18</v>
      </c>
      <c r="AR2875">
        <v>3</v>
      </c>
      <c r="AS2875">
        <v>3</v>
      </c>
      <c r="AT2875">
        <v>111</v>
      </c>
      <c r="AU2875">
        <v>390</v>
      </c>
      <c r="AV2875">
        <v>136</v>
      </c>
      <c r="AW2875">
        <v>305</v>
      </c>
    </row>
    <row r="2876" spans="1:49" x14ac:dyDescent="0.35">
      <c r="A2876" s="1" t="s">
        <v>1559</v>
      </c>
      <c r="B2876" s="1" t="s">
        <v>1560</v>
      </c>
      <c r="C2876" s="1" t="s">
        <v>475</v>
      </c>
      <c r="D2876">
        <v>32</v>
      </c>
      <c r="E2876" s="1" t="s">
        <v>2180</v>
      </c>
      <c r="F2876">
        <v>20050926</v>
      </c>
      <c r="G2876">
        <v>8</v>
      </c>
      <c r="H2876">
        <v>102694</v>
      </c>
      <c r="I2876">
        <v>7</v>
      </c>
      <c r="J2876" s="1" t="s">
        <v>2156</v>
      </c>
      <c r="K2876" s="1" t="s">
        <v>235</v>
      </c>
      <c r="L2876" s="1" t="s">
        <v>2157</v>
      </c>
      <c r="M2876">
        <v>183</v>
      </c>
      <c r="N2876" s="1" t="s">
        <v>2169</v>
      </c>
      <c r="O2876">
        <v>29.8</v>
      </c>
      <c r="P2876">
        <v>103709</v>
      </c>
      <c r="R2876" s="1" t="s">
        <v>2159</v>
      </c>
      <c r="S2876" s="1" t="s">
        <v>1536</v>
      </c>
      <c r="T2876" s="1" t="s">
        <v>2157</v>
      </c>
      <c r="U2876">
        <v>188</v>
      </c>
      <c r="V2876" s="1" t="s">
        <v>2221</v>
      </c>
      <c r="W2876">
        <v>24.6</v>
      </c>
      <c r="X2876" s="1" t="s">
        <v>1565</v>
      </c>
      <c r="Y2876">
        <v>3</v>
      </c>
      <c r="Z2876" s="1" t="s">
        <v>64</v>
      </c>
      <c r="AA2876">
        <v>132</v>
      </c>
      <c r="AB2876">
        <v>12</v>
      </c>
      <c r="AC2876">
        <v>3</v>
      </c>
      <c r="AD2876">
        <v>103</v>
      </c>
      <c r="AE2876">
        <v>52</v>
      </c>
      <c r="AF2876">
        <v>40</v>
      </c>
      <c r="AG2876">
        <v>29</v>
      </c>
      <c r="AH2876">
        <v>15</v>
      </c>
      <c r="AI2876">
        <v>1</v>
      </c>
      <c r="AJ2876">
        <v>2</v>
      </c>
      <c r="AK2876">
        <v>11</v>
      </c>
      <c r="AL2876">
        <v>7</v>
      </c>
      <c r="AM2876">
        <v>88</v>
      </c>
      <c r="AN2876">
        <v>45</v>
      </c>
      <c r="AO2876">
        <v>37</v>
      </c>
      <c r="AP2876">
        <v>20</v>
      </c>
      <c r="AQ2876">
        <v>14</v>
      </c>
      <c r="AR2876">
        <v>3</v>
      </c>
      <c r="AS2876">
        <v>7</v>
      </c>
      <c r="AT2876">
        <v>89</v>
      </c>
      <c r="AU2876">
        <v>453</v>
      </c>
      <c r="AV2876">
        <v>183</v>
      </c>
      <c r="AW2876">
        <v>226</v>
      </c>
    </row>
    <row r="2877" spans="1:49" x14ac:dyDescent="0.35">
      <c r="A2877" s="1" t="s">
        <v>1559</v>
      </c>
      <c r="B2877" s="1" t="s">
        <v>1560</v>
      </c>
      <c r="C2877" s="1" t="s">
        <v>475</v>
      </c>
      <c r="D2877">
        <v>32</v>
      </c>
      <c r="E2877" s="1" t="s">
        <v>2180</v>
      </c>
      <c r="F2877">
        <v>20050926</v>
      </c>
      <c r="G2877">
        <v>9</v>
      </c>
      <c r="H2877">
        <v>104338</v>
      </c>
      <c r="I2877">
        <v>6</v>
      </c>
      <c r="J2877" s="1" t="s">
        <v>2156</v>
      </c>
      <c r="K2877" s="1" t="s">
        <v>170</v>
      </c>
      <c r="L2877" s="1" t="s">
        <v>2157</v>
      </c>
      <c r="M2877">
        <v>185</v>
      </c>
      <c r="N2877" s="1" t="s">
        <v>2165</v>
      </c>
      <c r="O2877">
        <v>21.4</v>
      </c>
      <c r="P2877">
        <v>104182</v>
      </c>
      <c r="R2877" s="1" t="s">
        <v>2156</v>
      </c>
      <c r="S2877" s="1" t="s">
        <v>932</v>
      </c>
      <c r="T2877" s="1" t="s">
        <v>2157</v>
      </c>
      <c r="U2877">
        <v>180</v>
      </c>
      <c r="V2877" s="1" t="s">
        <v>2178</v>
      </c>
      <c r="W2877">
        <v>22.3</v>
      </c>
      <c r="X2877" s="1" t="s">
        <v>96</v>
      </c>
      <c r="Y2877">
        <v>3</v>
      </c>
      <c r="Z2877" s="1" t="s">
        <v>64</v>
      </c>
      <c r="AA2877">
        <v>79</v>
      </c>
      <c r="AB2877">
        <v>5</v>
      </c>
      <c r="AC2877">
        <v>4</v>
      </c>
      <c r="AD2877">
        <v>63</v>
      </c>
      <c r="AE2877">
        <v>40</v>
      </c>
      <c r="AF2877">
        <v>31</v>
      </c>
      <c r="AG2877">
        <v>13</v>
      </c>
      <c r="AH2877">
        <v>11</v>
      </c>
      <c r="AI2877">
        <v>1</v>
      </c>
      <c r="AJ2877">
        <v>2</v>
      </c>
      <c r="AK2877">
        <v>0</v>
      </c>
      <c r="AL2877">
        <v>2</v>
      </c>
      <c r="AM2877">
        <v>67</v>
      </c>
      <c r="AN2877">
        <v>39</v>
      </c>
      <c r="AO2877">
        <v>26</v>
      </c>
      <c r="AP2877">
        <v>12</v>
      </c>
      <c r="AQ2877">
        <v>10</v>
      </c>
      <c r="AR2877">
        <v>2</v>
      </c>
      <c r="AS2877">
        <v>5</v>
      </c>
      <c r="AT2877">
        <v>75</v>
      </c>
      <c r="AU2877">
        <v>492</v>
      </c>
      <c r="AV2877">
        <v>184</v>
      </c>
      <c r="AW2877">
        <v>225</v>
      </c>
    </row>
    <row r="2878" spans="1:49" x14ac:dyDescent="0.35">
      <c r="A2878" s="1" t="s">
        <v>1559</v>
      </c>
      <c r="B2878" s="1" t="s">
        <v>1560</v>
      </c>
      <c r="C2878" s="1" t="s">
        <v>475</v>
      </c>
      <c r="D2878">
        <v>32</v>
      </c>
      <c r="E2878" s="1" t="s">
        <v>2180</v>
      </c>
      <c r="F2878">
        <v>20050926</v>
      </c>
      <c r="G2878">
        <v>10</v>
      </c>
      <c r="H2878">
        <v>104229</v>
      </c>
      <c r="J2878" s="1" t="s">
        <v>2156</v>
      </c>
      <c r="K2878" s="1" t="s">
        <v>651</v>
      </c>
      <c r="L2878" s="1" t="s">
        <v>2157</v>
      </c>
      <c r="M2878">
        <v>180</v>
      </c>
      <c r="N2878" s="1" t="s">
        <v>2187</v>
      </c>
      <c r="O2878">
        <v>22.1</v>
      </c>
      <c r="P2878">
        <v>102179</v>
      </c>
      <c r="R2878" s="1" t="s">
        <v>2156</v>
      </c>
      <c r="S2878" s="1" t="s">
        <v>347</v>
      </c>
      <c r="T2878" s="1" t="s">
        <v>2157</v>
      </c>
      <c r="U2878">
        <v>185</v>
      </c>
      <c r="V2878" s="1" t="s">
        <v>2171</v>
      </c>
      <c r="W2878">
        <v>32.5</v>
      </c>
      <c r="X2878" s="1" t="s">
        <v>17</v>
      </c>
      <c r="Y2878">
        <v>3</v>
      </c>
      <c r="Z2878" s="1" t="s">
        <v>64</v>
      </c>
      <c r="AA2878">
        <v>70</v>
      </c>
      <c r="AB2878">
        <v>2</v>
      </c>
      <c r="AC2878">
        <v>3</v>
      </c>
      <c r="AD2878">
        <v>53</v>
      </c>
      <c r="AE2878">
        <v>30</v>
      </c>
      <c r="AF2878">
        <v>27</v>
      </c>
      <c r="AG2878">
        <v>11</v>
      </c>
      <c r="AH2878">
        <v>9</v>
      </c>
      <c r="AI2878">
        <v>2</v>
      </c>
      <c r="AJ2878">
        <v>2</v>
      </c>
      <c r="AK2878">
        <v>2</v>
      </c>
      <c r="AL2878">
        <v>3</v>
      </c>
      <c r="AM2878">
        <v>44</v>
      </c>
      <c r="AN2878">
        <v>19</v>
      </c>
      <c r="AO2878">
        <v>14</v>
      </c>
      <c r="AP2878">
        <v>11</v>
      </c>
      <c r="AQ2878">
        <v>8</v>
      </c>
      <c r="AR2878">
        <v>0</v>
      </c>
      <c r="AS2878">
        <v>3</v>
      </c>
      <c r="AT2878">
        <v>134</v>
      </c>
      <c r="AU2878">
        <v>311</v>
      </c>
      <c r="AV2878">
        <v>119</v>
      </c>
      <c r="AW2878">
        <v>363</v>
      </c>
    </row>
    <row r="2879" spans="1:49" x14ac:dyDescent="0.35">
      <c r="A2879" s="1" t="s">
        <v>1559</v>
      </c>
      <c r="B2879" s="1" t="s">
        <v>1560</v>
      </c>
      <c r="C2879" s="1" t="s">
        <v>475</v>
      </c>
      <c r="D2879">
        <v>32</v>
      </c>
      <c r="E2879" s="1" t="s">
        <v>2180</v>
      </c>
      <c r="F2879">
        <v>20050926</v>
      </c>
      <c r="G2879">
        <v>11</v>
      </c>
      <c r="H2879">
        <v>103716</v>
      </c>
      <c r="J2879" s="1" t="s">
        <v>2159</v>
      </c>
      <c r="K2879" s="1" t="s">
        <v>344</v>
      </c>
      <c r="L2879" s="1" t="s">
        <v>2157</v>
      </c>
      <c r="M2879">
        <v>188</v>
      </c>
      <c r="N2879" s="1" t="s">
        <v>2162</v>
      </c>
      <c r="O2879">
        <v>24.5</v>
      </c>
      <c r="P2879">
        <v>104386</v>
      </c>
      <c r="R2879" s="1" t="s">
        <v>2156</v>
      </c>
      <c r="S2879" s="1" t="s">
        <v>277</v>
      </c>
      <c r="T2879" s="1" t="s">
        <v>2157</v>
      </c>
      <c r="U2879">
        <v>180</v>
      </c>
      <c r="V2879" s="1" t="s">
        <v>2199</v>
      </c>
      <c r="W2879">
        <v>21.2</v>
      </c>
      <c r="X2879" s="1" t="s">
        <v>538</v>
      </c>
      <c r="Y2879">
        <v>3</v>
      </c>
      <c r="Z2879" s="1" t="s">
        <v>64</v>
      </c>
      <c r="AA2879">
        <v>148</v>
      </c>
      <c r="AB2879">
        <v>13</v>
      </c>
      <c r="AC2879">
        <v>1</v>
      </c>
      <c r="AD2879">
        <v>112</v>
      </c>
      <c r="AE2879">
        <v>57</v>
      </c>
      <c r="AF2879">
        <v>43</v>
      </c>
      <c r="AG2879">
        <v>32</v>
      </c>
      <c r="AH2879">
        <v>16</v>
      </c>
      <c r="AI2879">
        <v>10</v>
      </c>
      <c r="AJ2879">
        <v>11</v>
      </c>
      <c r="AK2879">
        <v>9</v>
      </c>
      <c r="AL2879">
        <v>1</v>
      </c>
      <c r="AM2879">
        <v>96</v>
      </c>
      <c r="AN2879">
        <v>45</v>
      </c>
      <c r="AO2879">
        <v>31</v>
      </c>
      <c r="AP2879">
        <v>33</v>
      </c>
      <c r="AQ2879">
        <v>15</v>
      </c>
      <c r="AR2879">
        <v>1</v>
      </c>
      <c r="AS2879">
        <v>4</v>
      </c>
      <c r="AT2879">
        <v>254</v>
      </c>
      <c r="AU2879">
        <v>141</v>
      </c>
      <c r="AV2879">
        <v>126</v>
      </c>
      <c r="AW2879">
        <v>337</v>
      </c>
    </row>
    <row r="2880" spans="1:49" x14ac:dyDescent="0.35">
      <c r="A2880" s="1" t="s">
        <v>1559</v>
      </c>
      <c r="B2880" s="1" t="s">
        <v>1560</v>
      </c>
      <c r="C2880" s="1" t="s">
        <v>475</v>
      </c>
      <c r="D2880">
        <v>32</v>
      </c>
      <c r="E2880" s="1" t="s">
        <v>2180</v>
      </c>
      <c r="F2880">
        <v>20050926</v>
      </c>
      <c r="G2880">
        <v>12</v>
      </c>
      <c r="H2880">
        <v>103285</v>
      </c>
      <c r="I2880">
        <v>3</v>
      </c>
      <c r="J2880" s="1" t="s">
        <v>2156</v>
      </c>
      <c r="K2880" s="1" t="s">
        <v>67</v>
      </c>
      <c r="L2880" s="1" t="s">
        <v>2157</v>
      </c>
      <c r="M2880">
        <v>185</v>
      </c>
      <c r="N2880" s="1" t="s">
        <v>2160</v>
      </c>
      <c r="O2880">
        <v>26.8</v>
      </c>
      <c r="P2880">
        <v>102703</v>
      </c>
      <c r="R2880" s="1" t="s">
        <v>2156</v>
      </c>
      <c r="S2880" s="1" t="s">
        <v>241</v>
      </c>
      <c r="T2880" s="1" t="s">
        <v>2157</v>
      </c>
      <c r="U2880">
        <v>180</v>
      </c>
      <c r="V2880" s="1" t="s">
        <v>2197</v>
      </c>
      <c r="W2880">
        <v>29.7</v>
      </c>
      <c r="X2880" s="1" t="s">
        <v>449</v>
      </c>
      <c r="Y2880">
        <v>3</v>
      </c>
      <c r="Z2880" s="1" t="s">
        <v>64</v>
      </c>
      <c r="AA2880">
        <v>72</v>
      </c>
      <c r="AB2880">
        <v>7</v>
      </c>
      <c r="AC2880">
        <v>0</v>
      </c>
      <c r="AD2880">
        <v>59</v>
      </c>
      <c r="AE2880">
        <v>41</v>
      </c>
      <c r="AF2880">
        <v>36</v>
      </c>
      <c r="AG2880">
        <v>12</v>
      </c>
      <c r="AH2880">
        <v>10</v>
      </c>
      <c r="AI2880">
        <v>1</v>
      </c>
      <c r="AJ2880">
        <v>1</v>
      </c>
      <c r="AK2880">
        <v>0</v>
      </c>
      <c r="AL2880">
        <v>1</v>
      </c>
      <c r="AM2880">
        <v>57</v>
      </c>
      <c r="AN2880">
        <v>29</v>
      </c>
      <c r="AO2880">
        <v>23</v>
      </c>
      <c r="AP2880">
        <v>11</v>
      </c>
      <c r="AQ2880">
        <v>9</v>
      </c>
      <c r="AR2880">
        <v>1</v>
      </c>
      <c r="AS2880">
        <v>3</v>
      </c>
      <c r="AT2880">
        <v>16</v>
      </c>
      <c r="AU2880">
        <v>1420</v>
      </c>
      <c r="AV2880">
        <v>104</v>
      </c>
      <c r="AW2880">
        <v>408</v>
      </c>
    </row>
    <row r="2881" spans="1:49" x14ac:dyDescent="0.35">
      <c r="A2881" s="1" t="s">
        <v>1559</v>
      </c>
      <c r="B2881" s="1" t="s">
        <v>1560</v>
      </c>
      <c r="C2881" s="1" t="s">
        <v>475</v>
      </c>
      <c r="D2881">
        <v>32</v>
      </c>
      <c r="E2881" s="1" t="s">
        <v>2180</v>
      </c>
      <c r="F2881">
        <v>20050926</v>
      </c>
      <c r="G2881">
        <v>13</v>
      </c>
      <c r="H2881">
        <v>102642</v>
      </c>
      <c r="I2881">
        <v>5</v>
      </c>
      <c r="J2881" s="1" t="s">
        <v>2156</v>
      </c>
      <c r="K2881" s="1" t="s">
        <v>168</v>
      </c>
      <c r="L2881" s="1" t="s">
        <v>2157</v>
      </c>
      <c r="M2881">
        <v>190</v>
      </c>
      <c r="N2881" s="1" t="s">
        <v>2171</v>
      </c>
      <c r="O2881">
        <v>30.1</v>
      </c>
      <c r="P2881">
        <v>103193</v>
      </c>
      <c r="R2881" s="1" t="s">
        <v>2156</v>
      </c>
      <c r="S2881" s="1" t="s">
        <v>236</v>
      </c>
      <c r="T2881" s="1" t="s">
        <v>2157</v>
      </c>
      <c r="U2881">
        <v>196</v>
      </c>
      <c r="V2881" s="1" t="s">
        <v>2192</v>
      </c>
      <c r="W2881">
        <v>27.3</v>
      </c>
      <c r="X2881" s="1" t="s">
        <v>24</v>
      </c>
      <c r="Y2881">
        <v>3</v>
      </c>
      <c r="Z2881" s="1" t="s">
        <v>64</v>
      </c>
      <c r="AA2881">
        <v>55</v>
      </c>
      <c r="AB2881">
        <v>7</v>
      </c>
      <c r="AC2881">
        <v>0</v>
      </c>
      <c r="AD2881">
        <v>43</v>
      </c>
      <c r="AE2881">
        <v>30</v>
      </c>
      <c r="AF2881">
        <v>27</v>
      </c>
      <c r="AG2881">
        <v>9</v>
      </c>
      <c r="AH2881">
        <v>9</v>
      </c>
      <c r="AI2881">
        <v>0</v>
      </c>
      <c r="AJ2881">
        <v>0</v>
      </c>
      <c r="AK2881">
        <v>7</v>
      </c>
      <c r="AL2881">
        <v>4</v>
      </c>
      <c r="AM2881">
        <v>53</v>
      </c>
      <c r="AN2881">
        <v>36</v>
      </c>
      <c r="AO2881">
        <v>26</v>
      </c>
      <c r="AP2881">
        <v>4</v>
      </c>
      <c r="AQ2881">
        <v>9</v>
      </c>
      <c r="AR2881">
        <v>2</v>
      </c>
      <c r="AS2881">
        <v>5</v>
      </c>
      <c r="AT2881">
        <v>65</v>
      </c>
      <c r="AU2881">
        <v>565</v>
      </c>
      <c r="AV2881">
        <v>101</v>
      </c>
      <c r="AW2881">
        <v>410</v>
      </c>
    </row>
    <row r="2882" spans="1:49" x14ac:dyDescent="0.35">
      <c r="A2882" s="1" t="s">
        <v>1559</v>
      </c>
      <c r="B2882" s="1" t="s">
        <v>1560</v>
      </c>
      <c r="C2882" s="1" t="s">
        <v>475</v>
      </c>
      <c r="D2882">
        <v>32</v>
      </c>
      <c r="E2882" s="1" t="s">
        <v>2180</v>
      </c>
      <c r="F2882">
        <v>20050926</v>
      </c>
      <c r="G2882">
        <v>14</v>
      </c>
      <c r="H2882">
        <v>103181</v>
      </c>
      <c r="J2882" s="1" t="s">
        <v>2156</v>
      </c>
      <c r="K2882" s="1" t="s">
        <v>220</v>
      </c>
      <c r="L2882" s="1" t="s">
        <v>2157</v>
      </c>
      <c r="M2882">
        <v>185</v>
      </c>
      <c r="N2882" s="1" t="s">
        <v>2160</v>
      </c>
      <c r="O2882">
        <v>27.4</v>
      </c>
      <c r="P2882">
        <v>104250</v>
      </c>
      <c r="R2882" s="1" t="s">
        <v>2173</v>
      </c>
      <c r="S2882" s="1" t="s">
        <v>1566</v>
      </c>
      <c r="T2882" s="1" t="s">
        <v>2157</v>
      </c>
      <c r="U2882">
        <v>188</v>
      </c>
      <c r="V2882" s="1" t="s">
        <v>2276</v>
      </c>
      <c r="W2882">
        <v>21.9</v>
      </c>
      <c r="X2882" s="1" t="s">
        <v>1567</v>
      </c>
      <c r="Y2882">
        <v>3</v>
      </c>
      <c r="Z2882" s="1" t="s">
        <v>64</v>
      </c>
      <c r="AA2882">
        <v>162</v>
      </c>
      <c r="AB2882">
        <v>16</v>
      </c>
      <c r="AC2882">
        <v>3</v>
      </c>
      <c r="AD2882">
        <v>102</v>
      </c>
      <c r="AE2882">
        <v>66</v>
      </c>
      <c r="AF2882">
        <v>58</v>
      </c>
      <c r="AG2882">
        <v>21</v>
      </c>
      <c r="AH2882">
        <v>17</v>
      </c>
      <c r="AI2882">
        <v>1</v>
      </c>
      <c r="AJ2882">
        <v>3</v>
      </c>
      <c r="AK2882">
        <v>2</v>
      </c>
      <c r="AL2882">
        <v>1</v>
      </c>
      <c r="AM2882">
        <v>127</v>
      </c>
      <c r="AN2882">
        <v>72</v>
      </c>
      <c r="AO2882">
        <v>52</v>
      </c>
      <c r="AP2882">
        <v>30</v>
      </c>
      <c r="AQ2882">
        <v>17</v>
      </c>
      <c r="AR2882">
        <v>4</v>
      </c>
      <c r="AS2882">
        <v>7</v>
      </c>
      <c r="AT2882">
        <v>103</v>
      </c>
      <c r="AU2882">
        <v>409</v>
      </c>
      <c r="AV2882">
        <v>277</v>
      </c>
      <c r="AW2882">
        <v>127</v>
      </c>
    </row>
    <row r="2883" spans="1:49" x14ac:dyDescent="0.35">
      <c r="A2883" s="1" t="s">
        <v>1559</v>
      </c>
      <c r="B2883" s="1" t="s">
        <v>1560</v>
      </c>
      <c r="C2883" s="1" t="s">
        <v>475</v>
      </c>
      <c r="D2883">
        <v>32</v>
      </c>
      <c r="E2883" s="1" t="s">
        <v>2180</v>
      </c>
      <c r="F2883">
        <v>20050926</v>
      </c>
      <c r="G2883">
        <v>15</v>
      </c>
      <c r="H2883">
        <v>103451</v>
      </c>
      <c r="J2883" s="1" t="s">
        <v>2156</v>
      </c>
      <c r="K2883" s="1" t="s">
        <v>262</v>
      </c>
      <c r="L2883" s="1" t="s">
        <v>2157</v>
      </c>
      <c r="M2883">
        <v>175</v>
      </c>
      <c r="N2883" s="1" t="s">
        <v>2169</v>
      </c>
      <c r="O2883">
        <v>25.9</v>
      </c>
      <c r="P2883">
        <v>104283</v>
      </c>
      <c r="R2883" s="1" t="s">
        <v>2173</v>
      </c>
      <c r="S2883" s="1" t="s">
        <v>1568</v>
      </c>
      <c r="T2883" s="1" t="s">
        <v>2157</v>
      </c>
      <c r="V2883" s="1" t="s">
        <v>2281</v>
      </c>
      <c r="W2883">
        <v>21.7</v>
      </c>
      <c r="X2883" s="1" t="s">
        <v>153</v>
      </c>
      <c r="Y2883">
        <v>3</v>
      </c>
      <c r="Z2883" s="1" t="s">
        <v>64</v>
      </c>
      <c r="AA2883">
        <v>59</v>
      </c>
      <c r="AB2883">
        <v>0</v>
      </c>
      <c r="AC2883">
        <v>3</v>
      </c>
      <c r="AD2883">
        <v>44</v>
      </c>
      <c r="AE2883">
        <v>21</v>
      </c>
      <c r="AF2883">
        <v>16</v>
      </c>
      <c r="AG2883">
        <v>16</v>
      </c>
      <c r="AH2883">
        <v>8</v>
      </c>
      <c r="AI2883">
        <v>1</v>
      </c>
      <c r="AJ2883">
        <v>2</v>
      </c>
      <c r="AK2883">
        <v>0</v>
      </c>
      <c r="AL2883">
        <v>3</v>
      </c>
      <c r="AM2883">
        <v>52</v>
      </c>
      <c r="AN2883">
        <v>27</v>
      </c>
      <c r="AO2883">
        <v>18</v>
      </c>
      <c r="AP2883">
        <v>6</v>
      </c>
      <c r="AQ2883">
        <v>9</v>
      </c>
      <c r="AR2883">
        <v>1</v>
      </c>
      <c r="AS2883">
        <v>6</v>
      </c>
      <c r="AT2883">
        <v>94</v>
      </c>
      <c r="AU2883">
        <v>427</v>
      </c>
      <c r="AV2883">
        <v>1422</v>
      </c>
      <c r="AW2883">
        <v>2</v>
      </c>
    </row>
    <row r="2884" spans="1:49" x14ac:dyDescent="0.35">
      <c r="A2884" s="1" t="s">
        <v>1559</v>
      </c>
      <c r="B2884" s="1" t="s">
        <v>1560</v>
      </c>
      <c r="C2884" s="1" t="s">
        <v>475</v>
      </c>
      <c r="D2884">
        <v>32</v>
      </c>
      <c r="E2884" s="1" t="s">
        <v>2180</v>
      </c>
      <c r="F2884">
        <v>20050926</v>
      </c>
      <c r="G2884">
        <v>16</v>
      </c>
      <c r="H2884">
        <v>102563</v>
      </c>
      <c r="I2884">
        <v>2</v>
      </c>
      <c r="J2884" s="1" t="s">
        <v>2156</v>
      </c>
      <c r="K2884" s="1" t="s">
        <v>88</v>
      </c>
      <c r="L2884" s="1" t="s">
        <v>2157</v>
      </c>
      <c r="M2884">
        <v>180</v>
      </c>
      <c r="N2884" s="1" t="s">
        <v>2179</v>
      </c>
      <c r="O2884">
        <v>30.5</v>
      </c>
      <c r="P2884">
        <v>102880</v>
      </c>
      <c r="R2884" s="1" t="s">
        <v>2156</v>
      </c>
      <c r="S2884" s="1" t="s">
        <v>358</v>
      </c>
      <c r="T2884" s="1" t="s">
        <v>2157</v>
      </c>
      <c r="U2884">
        <v>201</v>
      </c>
      <c r="V2884" s="1" t="s">
        <v>2169</v>
      </c>
      <c r="W2884">
        <v>28.8</v>
      </c>
      <c r="X2884" s="1" t="s">
        <v>161</v>
      </c>
      <c r="Y2884">
        <v>3</v>
      </c>
      <c r="Z2884" s="1" t="s">
        <v>64</v>
      </c>
      <c r="AA2884">
        <v>101</v>
      </c>
      <c r="AB2884">
        <v>7</v>
      </c>
      <c r="AC2884">
        <v>4</v>
      </c>
      <c r="AD2884">
        <v>81</v>
      </c>
      <c r="AE2884">
        <v>43</v>
      </c>
      <c r="AF2884">
        <v>38</v>
      </c>
      <c r="AG2884">
        <v>23</v>
      </c>
      <c r="AH2884">
        <v>15</v>
      </c>
      <c r="AI2884">
        <v>1</v>
      </c>
      <c r="AJ2884">
        <v>2</v>
      </c>
      <c r="AK2884">
        <v>5</v>
      </c>
      <c r="AL2884">
        <v>3</v>
      </c>
      <c r="AM2884">
        <v>73</v>
      </c>
      <c r="AN2884">
        <v>47</v>
      </c>
      <c r="AO2884">
        <v>37</v>
      </c>
      <c r="AP2884">
        <v>17</v>
      </c>
      <c r="AQ2884">
        <v>14</v>
      </c>
      <c r="AR2884">
        <v>4</v>
      </c>
      <c r="AS2884">
        <v>6</v>
      </c>
      <c r="AT2884">
        <v>14</v>
      </c>
      <c r="AU2884">
        <v>1455</v>
      </c>
      <c r="AV2884">
        <v>283</v>
      </c>
      <c r="AW2884">
        <v>122</v>
      </c>
    </row>
    <row r="2885" spans="1:49" x14ac:dyDescent="0.35">
      <c r="A2885" s="1" t="s">
        <v>1559</v>
      </c>
      <c r="B2885" s="1" t="s">
        <v>1560</v>
      </c>
      <c r="C2885" s="1" t="s">
        <v>475</v>
      </c>
      <c r="D2885">
        <v>32</v>
      </c>
      <c r="E2885" s="1" t="s">
        <v>2180</v>
      </c>
      <c r="F2885">
        <v>20050926</v>
      </c>
      <c r="G2885">
        <v>17</v>
      </c>
      <c r="H2885">
        <v>103264</v>
      </c>
      <c r="I2885">
        <v>1</v>
      </c>
      <c r="J2885" s="1" t="s">
        <v>2156</v>
      </c>
      <c r="K2885" s="1" t="s">
        <v>76</v>
      </c>
      <c r="L2885" s="1" t="s">
        <v>2172</v>
      </c>
      <c r="M2885">
        <v>180</v>
      </c>
      <c r="N2885" s="1" t="s">
        <v>2165</v>
      </c>
      <c r="O2885">
        <v>27</v>
      </c>
      <c r="P2885">
        <v>101885</v>
      </c>
      <c r="R2885" s="1" t="s">
        <v>2156</v>
      </c>
      <c r="S2885" s="1" t="s">
        <v>240</v>
      </c>
      <c r="T2885" s="1" t="s">
        <v>2172</v>
      </c>
      <c r="U2885">
        <v>190</v>
      </c>
      <c r="V2885" s="1" t="s">
        <v>2184</v>
      </c>
      <c r="W2885">
        <v>34.5</v>
      </c>
      <c r="X2885" s="1" t="s">
        <v>1569</v>
      </c>
      <c r="Y2885">
        <v>3</v>
      </c>
      <c r="Z2885" s="1" t="s">
        <v>94</v>
      </c>
      <c r="AA2885">
        <v>115</v>
      </c>
      <c r="AB2885">
        <v>6</v>
      </c>
      <c r="AC2885">
        <v>1</v>
      </c>
      <c r="AD2885">
        <v>95</v>
      </c>
      <c r="AE2885">
        <v>73</v>
      </c>
      <c r="AF2885">
        <v>61</v>
      </c>
      <c r="AG2885">
        <v>15</v>
      </c>
      <c r="AH2885">
        <v>17</v>
      </c>
      <c r="AI2885">
        <v>3</v>
      </c>
      <c r="AJ2885">
        <v>4</v>
      </c>
      <c r="AK2885">
        <v>30</v>
      </c>
      <c r="AL2885">
        <v>6</v>
      </c>
      <c r="AM2885">
        <v>93</v>
      </c>
      <c r="AN2885">
        <v>59</v>
      </c>
      <c r="AO2885">
        <v>52</v>
      </c>
      <c r="AP2885">
        <v>21</v>
      </c>
      <c r="AQ2885">
        <v>17</v>
      </c>
      <c r="AR2885">
        <v>0</v>
      </c>
      <c r="AS2885">
        <v>0</v>
      </c>
      <c r="AT2885">
        <v>10</v>
      </c>
      <c r="AU2885">
        <v>1727</v>
      </c>
      <c r="AV2885">
        <v>97</v>
      </c>
      <c r="AW2885">
        <v>420</v>
      </c>
    </row>
    <row r="2886" spans="1:49" x14ac:dyDescent="0.35">
      <c r="A2886" s="1" t="s">
        <v>1559</v>
      </c>
      <c r="B2886" s="1" t="s">
        <v>1560</v>
      </c>
      <c r="C2886" s="1" t="s">
        <v>475</v>
      </c>
      <c r="D2886">
        <v>32</v>
      </c>
      <c r="E2886" s="1" t="s">
        <v>2180</v>
      </c>
      <c r="F2886">
        <v>20050926</v>
      </c>
      <c r="G2886">
        <v>18</v>
      </c>
      <c r="H2886">
        <v>102783</v>
      </c>
      <c r="J2886" s="1" t="s">
        <v>2156</v>
      </c>
      <c r="K2886" s="1" t="s">
        <v>239</v>
      </c>
      <c r="L2886" s="1" t="s">
        <v>2157</v>
      </c>
      <c r="M2886">
        <v>180</v>
      </c>
      <c r="N2886" s="1" t="s">
        <v>2169</v>
      </c>
      <c r="O2886">
        <v>29.4</v>
      </c>
      <c r="P2886">
        <v>103325</v>
      </c>
      <c r="R2886" s="1" t="s">
        <v>2156</v>
      </c>
      <c r="S2886" s="1" t="s">
        <v>339</v>
      </c>
      <c r="T2886" s="1" t="s">
        <v>2157</v>
      </c>
      <c r="U2886">
        <v>196</v>
      </c>
      <c r="V2886" s="1" t="s">
        <v>2205</v>
      </c>
      <c r="W2886">
        <v>26.6</v>
      </c>
      <c r="X2886" s="1" t="s">
        <v>1570</v>
      </c>
      <c r="Y2886">
        <v>3</v>
      </c>
      <c r="Z2886" s="1" t="s">
        <v>94</v>
      </c>
      <c r="AA2886">
        <v>105</v>
      </c>
      <c r="AB2886">
        <v>1</v>
      </c>
      <c r="AC2886">
        <v>2</v>
      </c>
      <c r="AD2886">
        <v>68</v>
      </c>
      <c r="AE2886">
        <v>46</v>
      </c>
      <c r="AF2886">
        <v>34</v>
      </c>
      <c r="AG2886">
        <v>15</v>
      </c>
      <c r="AH2886">
        <v>10</v>
      </c>
      <c r="AI2886">
        <v>0</v>
      </c>
      <c r="AJ2886">
        <v>1</v>
      </c>
      <c r="AK2886">
        <v>6</v>
      </c>
      <c r="AL2886">
        <v>2</v>
      </c>
      <c r="AM2886">
        <v>70</v>
      </c>
      <c r="AN2886">
        <v>48</v>
      </c>
      <c r="AO2886">
        <v>36</v>
      </c>
      <c r="AP2886">
        <v>11</v>
      </c>
      <c r="AQ2886">
        <v>11</v>
      </c>
      <c r="AR2886">
        <v>0</v>
      </c>
      <c r="AS2886">
        <v>3</v>
      </c>
      <c r="AT2886">
        <v>91</v>
      </c>
      <c r="AU2886">
        <v>450</v>
      </c>
      <c r="AV2886">
        <v>99</v>
      </c>
      <c r="AW2886">
        <v>411</v>
      </c>
    </row>
    <row r="2887" spans="1:49" x14ac:dyDescent="0.35">
      <c r="A2887" s="1" t="s">
        <v>1559</v>
      </c>
      <c r="B2887" s="1" t="s">
        <v>1560</v>
      </c>
      <c r="C2887" s="1" t="s">
        <v>475</v>
      </c>
      <c r="D2887">
        <v>32</v>
      </c>
      <c r="E2887" s="1" t="s">
        <v>2180</v>
      </c>
      <c r="F2887">
        <v>20050926</v>
      </c>
      <c r="G2887">
        <v>19</v>
      </c>
      <c r="H2887">
        <v>102035</v>
      </c>
      <c r="J2887" s="1" t="s">
        <v>2156</v>
      </c>
      <c r="K2887" s="1" t="s">
        <v>189</v>
      </c>
      <c r="L2887" s="1" t="s">
        <v>2157</v>
      </c>
      <c r="M2887">
        <v>183</v>
      </c>
      <c r="N2887" s="1" t="s">
        <v>2179</v>
      </c>
      <c r="O2887">
        <v>33.5</v>
      </c>
      <c r="P2887">
        <v>102821</v>
      </c>
      <c r="R2887" s="1" t="s">
        <v>2159</v>
      </c>
      <c r="S2887" s="1" t="s">
        <v>873</v>
      </c>
      <c r="T2887" s="1" t="s">
        <v>2157</v>
      </c>
      <c r="U2887">
        <v>173</v>
      </c>
      <c r="V2887" s="1" t="s">
        <v>2219</v>
      </c>
      <c r="W2887">
        <v>29.2</v>
      </c>
      <c r="X2887" s="1" t="s">
        <v>2282</v>
      </c>
      <c r="Y2887">
        <v>3</v>
      </c>
      <c r="Z2887" s="1" t="s">
        <v>94</v>
      </c>
      <c r="AA2887">
        <v>74</v>
      </c>
      <c r="AB2887">
        <v>7</v>
      </c>
      <c r="AC2887">
        <v>2</v>
      </c>
      <c r="AD2887">
        <v>48</v>
      </c>
      <c r="AE2887">
        <v>25</v>
      </c>
      <c r="AF2887">
        <v>23</v>
      </c>
      <c r="AG2887">
        <v>12</v>
      </c>
      <c r="AH2887">
        <v>8</v>
      </c>
      <c r="AI2887">
        <v>3</v>
      </c>
      <c r="AJ2887">
        <v>3</v>
      </c>
      <c r="AK2887">
        <v>2</v>
      </c>
      <c r="AL2887">
        <v>2</v>
      </c>
      <c r="AM2887">
        <v>58</v>
      </c>
      <c r="AN2887">
        <v>38</v>
      </c>
      <c r="AO2887">
        <v>25</v>
      </c>
      <c r="AP2887">
        <v>11</v>
      </c>
      <c r="AQ2887">
        <v>9</v>
      </c>
      <c r="AR2887">
        <v>0</v>
      </c>
      <c r="AS2887">
        <v>2</v>
      </c>
      <c r="AT2887">
        <v>93</v>
      </c>
      <c r="AU2887">
        <v>438</v>
      </c>
      <c r="AV2887">
        <v>227</v>
      </c>
      <c r="AW2887">
        <v>164</v>
      </c>
    </row>
    <row r="2888" spans="1:49" x14ac:dyDescent="0.35">
      <c r="A2888" s="1" t="s">
        <v>1559</v>
      </c>
      <c r="B2888" s="1" t="s">
        <v>1560</v>
      </c>
      <c r="C2888" s="1" t="s">
        <v>475</v>
      </c>
      <c r="D2888">
        <v>32</v>
      </c>
      <c r="E2888" s="1" t="s">
        <v>2180</v>
      </c>
      <c r="F2888">
        <v>20050926</v>
      </c>
      <c r="G2888">
        <v>20</v>
      </c>
      <c r="H2888">
        <v>102565</v>
      </c>
      <c r="J2888" s="1" t="s">
        <v>2156</v>
      </c>
      <c r="K2888" s="1" t="s">
        <v>242</v>
      </c>
      <c r="L2888" s="1" t="s">
        <v>2157</v>
      </c>
      <c r="M2888">
        <v>188</v>
      </c>
      <c r="N2888" s="1" t="s">
        <v>2169</v>
      </c>
      <c r="O2888">
        <v>30.4</v>
      </c>
      <c r="P2888">
        <v>102694</v>
      </c>
      <c r="Q2888">
        <v>7</v>
      </c>
      <c r="R2888" s="1" t="s">
        <v>2156</v>
      </c>
      <c r="S2888" s="1" t="s">
        <v>235</v>
      </c>
      <c r="T2888" s="1" t="s">
        <v>2157</v>
      </c>
      <c r="U2888">
        <v>183</v>
      </c>
      <c r="V2888" s="1" t="s">
        <v>2169</v>
      </c>
      <c r="W2888">
        <v>29.8</v>
      </c>
      <c r="X2888" s="1" t="s">
        <v>1571</v>
      </c>
      <c r="Y2888">
        <v>3</v>
      </c>
      <c r="Z2888" s="1" t="s">
        <v>94</v>
      </c>
      <c r="AA2888">
        <v>119</v>
      </c>
      <c r="AB2888">
        <v>9</v>
      </c>
      <c r="AC2888">
        <v>10</v>
      </c>
      <c r="AD2888">
        <v>79</v>
      </c>
      <c r="AE2888">
        <v>39</v>
      </c>
      <c r="AF2888">
        <v>34</v>
      </c>
      <c r="AG2888">
        <v>21</v>
      </c>
      <c r="AH2888">
        <v>12</v>
      </c>
      <c r="AI2888">
        <v>0</v>
      </c>
      <c r="AJ2888">
        <v>1</v>
      </c>
      <c r="AK2888">
        <v>7</v>
      </c>
      <c r="AL2888">
        <v>2</v>
      </c>
      <c r="AM2888">
        <v>74</v>
      </c>
      <c r="AN2888">
        <v>43</v>
      </c>
      <c r="AO2888">
        <v>32</v>
      </c>
      <c r="AP2888">
        <v>17</v>
      </c>
      <c r="AQ2888">
        <v>12</v>
      </c>
      <c r="AR2888">
        <v>0</v>
      </c>
      <c r="AS2888">
        <v>1</v>
      </c>
      <c r="AT2888">
        <v>111</v>
      </c>
      <c r="AU2888">
        <v>390</v>
      </c>
      <c r="AV2888">
        <v>89</v>
      </c>
      <c r="AW2888">
        <v>453</v>
      </c>
    </row>
    <row r="2889" spans="1:49" x14ac:dyDescent="0.35">
      <c r="A2889" s="1" t="s">
        <v>1559</v>
      </c>
      <c r="B2889" s="1" t="s">
        <v>1560</v>
      </c>
      <c r="C2889" s="1" t="s">
        <v>475</v>
      </c>
      <c r="D2889">
        <v>32</v>
      </c>
      <c r="E2889" s="1" t="s">
        <v>2180</v>
      </c>
      <c r="F2889">
        <v>20050926</v>
      </c>
      <c r="G2889">
        <v>21</v>
      </c>
      <c r="H2889">
        <v>104338</v>
      </c>
      <c r="I2889">
        <v>6</v>
      </c>
      <c r="J2889" s="1" t="s">
        <v>2156</v>
      </c>
      <c r="K2889" s="1" t="s">
        <v>170</v>
      </c>
      <c r="L2889" s="1" t="s">
        <v>2157</v>
      </c>
      <c r="M2889">
        <v>185</v>
      </c>
      <c r="N2889" s="1" t="s">
        <v>2165</v>
      </c>
      <c r="O2889">
        <v>21.4</v>
      </c>
      <c r="P2889">
        <v>104229</v>
      </c>
      <c r="R2889" s="1" t="s">
        <v>2156</v>
      </c>
      <c r="S2889" s="1" t="s">
        <v>651</v>
      </c>
      <c r="T2889" s="1" t="s">
        <v>2157</v>
      </c>
      <c r="U2889">
        <v>180</v>
      </c>
      <c r="V2889" s="1" t="s">
        <v>2187</v>
      </c>
      <c r="W2889">
        <v>22.1</v>
      </c>
      <c r="X2889" s="1" t="s">
        <v>162</v>
      </c>
      <c r="Y2889">
        <v>3</v>
      </c>
      <c r="Z2889" s="1" t="s">
        <v>94</v>
      </c>
      <c r="AT2889">
        <v>75</v>
      </c>
      <c r="AU2889">
        <v>492</v>
      </c>
      <c r="AV2889">
        <v>134</v>
      </c>
      <c r="AW2889">
        <v>311</v>
      </c>
    </row>
    <row r="2890" spans="1:49" x14ac:dyDescent="0.35">
      <c r="A2890" s="1" t="s">
        <v>1559</v>
      </c>
      <c r="B2890" s="1" t="s">
        <v>1560</v>
      </c>
      <c r="C2890" s="1" t="s">
        <v>475</v>
      </c>
      <c r="D2890">
        <v>32</v>
      </c>
      <c r="E2890" s="1" t="s">
        <v>2180</v>
      </c>
      <c r="F2890">
        <v>20050926</v>
      </c>
      <c r="G2890">
        <v>22</v>
      </c>
      <c r="H2890">
        <v>103285</v>
      </c>
      <c r="I2890">
        <v>3</v>
      </c>
      <c r="J2890" s="1" t="s">
        <v>2156</v>
      </c>
      <c r="K2890" s="1" t="s">
        <v>67</v>
      </c>
      <c r="L2890" s="1" t="s">
        <v>2157</v>
      </c>
      <c r="M2890">
        <v>185</v>
      </c>
      <c r="N2890" s="1" t="s">
        <v>2160</v>
      </c>
      <c r="O2890">
        <v>26.8</v>
      </c>
      <c r="P2890">
        <v>103716</v>
      </c>
      <c r="R2890" s="1" t="s">
        <v>2159</v>
      </c>
      <c r="S2890" s="1" t="s">
        <v>344</v>
      </c>
      <c r="T2890" s="1" t="s">
        <v>2157</v>
      </c>
      <c r="U2890">
        <v>188</v>
      </c>
      <c r="V2890" s="1" t="s">
        <v>2162</v>
      </c>
      <c r="W2890">
        <v>24.5</v>
      </c>
      <c r="X2890" s="1" t="s">
        <v>194</v>
      </c>
      <c r="Y2890">
        <v>3</v>
      </c>
      <c r="Z2890" s="1" t="s">
        <v>94</v>
      </c>
      <c r="AA2890">
        <v>56</v>
      </c>
      <c r="AB2890">
        <v>6</v>
      </c>
      <c r="AC2890">
        <v>1</v>
      </c>
      <c r="AD2890">
        <v>39</v>
      </c>
      <c r="AE2890">
        <v>27</v>
      </c>
      <c r="AF2890">
        <v>22</v>
      </c>
      <c r="AG2890">
        <v>8</v>
      </c>
      <c r="AH2890">
        <v>7</v>
      </c>
      <c r="AI2890">
        <v>0</v>
      </c>
      <c r="AJ2890">
        <v>0</v>
      </c>
      <c r="AK2890">
        <v>2</v>
      </c>
      <c r="AL2890">
        <v>1</v>
      </c>
      <c r="AM2890">
        <v>54</v>
      </c>
      <c r="AN2890">
        <v>27</v>
      </c>
      <c r="AO2890">
        <v>14</v>
      </c>
      <c r="AP2890">
        <v>11</v>
      </c>
      <c r="AQ2890">
        <v>8</v>
      </c>
      <c r="AR2890">
        <v>4</v>
      </c>
      <c r="AS2890">
        <v>9</v>
      </c>
      <c r="AT2890">
        <v>16</v>
      </c>
      <c r="AU2890">
        <v>1420</v>
      </c>
      <c r="AV2890">
        <v>254</v>
      </c>
      <c r="AW2890">
        <v>141</v>
      </c>
    </row>
    <row r="2891" spans="1:49" x14ac:dyDescent="0.35">
      <c r="A2891" s="1" t="s">
        <v>1559</v>
      </c>
      <c r="B2891" s="1" t="s">
        <v>1560</v>
      </c>
      <c r="C2891" s="1" t="s">
        <v>475</v>
      </c>
      <c r="D2891">
        <v>32</v>
      </c>
      <c r="E2891" s="1" t="s">
        <v>2180</v>
      </c>
      <c r="F2891">
        <v>20050926</v>
      </c>
      <c r="G2891">
        <v>23</v>
      </c>
      <c r="H2891">
        <v>102642</v>
      </c>
      <c r="I2891">
        <v>5</v>
      </c>
      <c r="J2891" s="1" t="s">
        <v>2156</v>
      </c>
      <c r="K2891" s="1" t="s">
        <v>168</v>
      </c>
      <c r="L2891" s="1" t="s">
        <v>2157</v>
      </c>
      <c r="M2891">
        <v>190</v>
      </c>
      <c r="N2891" s="1" t="s">
        <v>2171</v>
      </c>
      <c r="O2891">
        <v>30.1</v>
      </c>
      <c r="P2891">
        <v>103181</v>
      </c>
      <c r="R2891" s="1" t="s">
        <v>2156</v>
      </c>
      <c r="S2891" s="1" t="s">
        <v>220</v>
      </c>
      <c r="T2891" s="1" t="s">
        <v>2157</v>
      </c>
      <c r="U2891">
        <v>185</v>
      </c>
      <c r="V2891" s="1" t="s">
        <v>2160</v>
      </c>
      <c r="W2891">
        <v>27.4</v>
      </c>
      <c r="X2891" s="1" t="s">
        <v>1572</v>
      </c>
      <c r="Y2891">
        <v>3</v>
      </c>
      <c r="Z2891" s="1" t="s">
        <v>94</v>
      </c>
      <c r="AA2891">
        <v>117</v>
      </c>
      <c r="AB2891">
        <v>12</v>
      </c>
      <c r="AC2891">
        <v>2</v>
      </c>
      <c r="AD2891">
        <v>91</v>
      </c>
      <c r="AE2891">
        <v>49</v>
      </c>
      <c r="AF2891">
        <v>42</v>
      </c>
      <c r="AG2891">
        <v>24</v>
      </c>
      <c r="AH2891">
        <v>12</v>
      </c>
      <c r="AI2891">
        <v>2</v>
      </c>
      <c r="AJ2891">
        <v>2</v>
      </c>
      <c r="AK2891">
        <v>14</v>
      </c>
      <c r="AL2891">
        <v>3</v>
      </c>
      <c r="AM2891">
        <v>85</v>
      </c>
      <c r="AN2891">
        <v>51</v>
      </c>
      <c r="AO2891">
        <v>45</v>
      </c>
      <c r="AP2891">
        <v>16</v>
      </c>
      <c r="AQ2891">
        <v>12</v>
      </c>
      <c r="AR2891">
        <v>2</v>
      </c>
      <c r="AS2891">
        <v>2</v>
      </c>
      <c r="AT2891">
        <v>65</v>
      </c>
      <c r="AU2891">
        <v>565</v>
      </c>
      <c r="AV2891">
        <v>103</v>
      </c>
      <c r="AW2891">
        <v>409</v>
      </c>
    </row>
    <row r="2892" spans="1:49" x14ac:dyDescent="0.35">
      <c r="A2892" s="1" t="s">
        <v>1559</v>
      </c>
      <c r="B2892" s="1" t="s">
        <v>1560</v>
      </c>
      <c r="C2892" s="1" t="s">
        <v>475</v>
      </c>
      <c r="D2892">
        <v>32</v>
      </c>
      <c r="E2892" s="1" t="s">
        <v>2180</v>
      </c>
      <c r="F2892">
        <v>20050926</v>
      </c>
      <c r="G2892">
        <v>24</v>
      </c>
      <c r="H2892">
        <v>102563</v>
      </c>
      <c r="I2892">
        <v>2</v>
      </c>
      <c r="J2892" s="1" t="s">
        <v>2156</v>
      </c>
      <c r="K2892" s="1" t="s">
        <v>88</v>
      </c>
      <c r="L2892" s="1" t="s">
        <v>2157</v>
      </c>
      <c r="M2892">
        <v>180</v>
      </c>
      <c r="N2892" s="1" t="s">
        <v>2179</v>
      </c>
      <c r="O2892">
        <v>30.5</v>
      </c>
      <c r="P2892">
        <v>103451</v>
      </c>
      <c r="R2892" s="1" t="s">
        <v>2156</v>
      </c>
      <c r="S2892" s="1" t="s">
        <v>262</v>
      </c>
      <c r="T2892" s="1" t="s">
        <v>2157</v>
      </c>
      <c r="U2892">
        <v>175</v>
      </c>
      <c r="V2892" s="1" t="s">
        <v>2169</v>
      </c>
      <c r="W2892">
        <v>25.9</v>
      </c>
      <c r="X2892" s="1" t="s">
        <v>153</v>
      </c>
      <c r="Y2892">
        <v>3</v>
      </c>
      <c r="Z2892" s="1" t="s">
        <v>94</v>
      </c>
      <c r="AA2892">
        <v>64</v>
      </c>
      <c r="AB2892">
        <v>8</v>
      </c>
      <c r="AC2892">
        <v>0</v>
      </c>
      <c r="AD2892">
        <v>50</v>
      </c>
      <c r="AE2892">
        <v>29</v>
      </c>
      <c r="AF2892">
        <v>25</v>
      </c>
      <c r="AG2892">
        <v>14</v>
      </c>
      <c r="AH2892">
        <v>9</v>
      </c>
      <c r="AI2892">
        <v>1</v>
      </c>
      <c r="AJ2892">
        <v>1</v>
      </c>
      <c r="AK2892">
        <v>3</v>
      </c>
      <c r="AL2892">
        <v>4</v>
      </c>
      <c r="AM2892">
        <v>52</v>
      </c>
      <c r="AN2892">
        <v>29</v>
      </c>
      <c r="AO2892">
        <v>17</v>
      </c>
      <c r="AP2892">
        <v>11</v>
      </c>
      <c r="AQ2892">
        <v>8</v>
      </c>
      <c r="AR2892">
        <v>4</v>
      </c>
      <c r="AS2892">
        <v>7</v>
      </c>
      <c r="AT2892">
        <v>14</v>
      </c>
      <c r="AU2892">
        <v>1455</v>
      </c>
      <c r="AV2892">
        <v>94</v>
      </c>
      <c r="AW2892">
        <v>427</v>
      </c>
    </row>
    <row r="2893" spans="1:49" x14ac:dyDescent="0.35">
      <c r="A2893" s="1" t="s">
        <v>1559</v>
      </c>
      <c r="B2893" s="1" t="s">
        <v>1560</v>
      </c>
      <c r="C2893" s="1" t="s">
        <v>475</v>
      </c>
      <c r="D2893">
        <v>32</v>
      </c>
      <c r="E2893" s="1" t="s">
        <v>2180</v>
      </c>
      <c r="F2893">
        <v>20050926</v>
      </c>
      <c r="G2893">
        <v>25</v>
      </c>
      <c r="H2893">
        <v>103264</v>
      </c>
      <c r="I2893">
        <v>1</v>
      </c>
      <c r="J2893" s="1" t="s">
        <v>2156</v>
      </c>
      <c r="K2893" s="1" t="s">
        <v>76</v>
      </c>
      <c r="L2893" s="1" t="s">
        <v>2172</v>
      </c>
      <c r="M2893">
        <v>180</v>
      </c>
      <c r="N2893" s="1" t="s">
        <v>2165</v>
      </c>
      <c r="O2893">
        <v>27</v>
      </c>
      <c r="P2893">
        <v>102783</v>
      </c>
      <c r="R2893" s="1" t="s">
        <v>2156</v>
      </c>
      <c r="S2893" s="1" t="s">
        <v>239</v>
      </c>
      <c r="T2893" s="1" t="s">
        <v>2157</v>
      </c>
      <c r="U2893">
        <v>180</v>
      </c>
      <c r="V2893" s="1" t="s">
        <v>2169</v>
      </c>
      <c r="W2893">
        <v>29.4</v>
      </c>
      <c r="X2893" s="1" t="s">
        <v>1573</v>
      </c>
      <c r="Y2893">
        <v>3</v>
      </c>
      <c r="Z2893" s="1" t="s">
        <v>101</v>
      </c>
      <c r="AA2893">
        <v>144</v>
      </c>
      <c r="AB2893">
        <v>7</v>
      </c>
      <c r="AC2893">
        <v>1</v>
      </c>
      <c r="AD2893">
        <v>109</v>
      </c>
      <c r="AE2893">
        <v>77</v>
      </c>
      <c r="AF2893">
        <v>58</v>
      </c>
      <c r="AG2893">
        <v>14</v>
      </c>
      <c r="AH2893">
        <v>14</v>
      </c>
      <c r="AI2893">
        <v>8</v>
      </c>
      <c r="AJ2893">
        <v>9</v>
      </c>
      <c r="AK2893">
        <v>12</v>
      </c>
      <c r="AL2893">
        <v>3</v>
      </c>
      <c r="AM2893">
        <v>95</v>
      </c>
      <c r="AN2893">
        <v>58</v>
      </c>
      <c r="AO2893">
        <v>44</v>
      </c>
      <c r="AP2893">
        <v>21</v>
      </c>
      <c r="AQ2893">
        <v>15</v>
      </c>
      <c r="AR2893">
        <v>6</v>
      </c>
      <c r="AS2893">
        <v>8</v>
      </c>
      <c r="AT2893">
        <v>10</v>
      </c>
      <c r="AU2893">
        <v>1727</v>
      </c>
      <c r="AV2893">
        <v>91</v>
      </c>
      <c r="AW2893">
        <v>450</v>
      </c>
    </row>
    <row r="2894" spans="1:49" x14ac:dyDescent="0.35">
      <c r="A2894" s="1" t="s">
        <v>1559</v>
      </c>
      <c r="B2894" s="1" t="s">
        <v>1560</v>
      </c>
      <c r="C2894" s="1" t="s">
        <v>475</v>
      </c>
      <c r="D2894">
        <v>32</v>
      </c>
      <c r="E2894" s="1" t="s">
        <v>2180</v>
      </c>
      <c r="F2894">
        <v>20050926</v>
      </c>
      <c r="G2894">
        <v>26</v>
      </c>
      <c r="H2894">
        <v>102035</v>
      </c>
      <c r="J2894" s="1" t="s">
        <v>2156</v>
      </c>
      <c r="K2894" s="1" t="s">
        <v>189</v>
      </c>
      <c r="L2894" s="1" t="s">
        <v>2157</v>
      </c>
      <c r="M2894">
        <v>183</v>
      </c>
      <c r="N2894" s="1" t="s">
        <v>2179</v>
      </c>
      <c r="O2894">
        <v>33.5</v>
      </c>
      <c r="P2894">
        <v>102565</v>
      </c>
      <c r="R2894" s="1" t="s">
        <v>2156</v>
      </c>
      <c r="S2894" s="1" t="s">
        <v>242</v>
      </c>
      <c r="T2894" s="1" t="s">
        <v>2157</v>
      </c>
      <c r="U2894">
        <v>188</v>
      </c>
      <c r="V2894" s="1" t="s">
        <v>2169</v>
      </c>
      <c r="W2894">
        <v>30.4</v>
      </c>
      <c r="X2894" s="1" t="s">
        <v>55</v>
      </c>
      <c r="Y2894">
        <v>3</v>
      </c>
      <c r="Z2894" s="1" t="s">
        <v>101</v>
      </c>
      <c r="AA2894">
        <v>72</v>
      </c>
      <c r="AB2894">
        <v>5</v>
      </c>
      <c r="AC2894">
        <v>3</v>
      </c>
      <c r="AD2894">
        <v>48</v>
      </c>
      <c r="AE2894">
        <v>25</v>
      </c>
      <c r="AF2894">
        <v>23</v>
      </c>
      <c r="AG2894">
        <v>14</v>
      </c>
      <c r="AH2894">
        <v>9</v>
      </c>
      <c r="AI2894">
        <v>0</v>
      </c>
      <c r="AJ2894">
        <v>0</v>
      </c>
      <c r="AK2894">
        <v>3</v>
      </c>
      <c r="AL2894">
        <v>2</v>
      </c>
      <c r="AM2894">
        <v>58</v>
      </c>
      <c r="AN2894">
        <v>35</v>
      </c>
      <c r="AO2894">
        <v>20</v>
      </c>
      <c r="AP2894">
        <v>11</v>
      </c>
      <c r="AQ2894">
        <v>8</v>
      </c>
      <c r="AR2894">
        <v>1</v>
      </c>
      <c r="AS2894">
        <v>4</v>
      </c>
      <c r="AT2894">
        <v>93</v>
      </c>
      <c r="AU2894">
        <v>438</v>
      </c>
      <c r="AV2894">
        <v>111</v>
      </c>
      <c r="AW2894">
        <v>390</v>
      </c>
    </row>
    <row r="2895" spans="1:49" x14ac:dyDescent="0.35">
      <c r="A2895" s="1" t="s">
        <v>1559</v>
      </c>
      <c r="B2895" s="1" t="s">
        <v>1560</v>
      </c>
      <c r="C2895" s="1" t="s">
        <v>475</v>
      </c>
      <c r="D2895">
        <v>32</v>
      </c>
      <c r="E2895" s="1" t="s">
        <v>2180</v>
      </c>
      <c r="F2895">
        <v>20050926</v>
      </c>
      <c r="G2895">
        <v>27</v>
      </c>
      <c r="H2895">
        <v>103285</v>
      </c>
      <c r="I2895">
        <v>3</v>
      </c>
      <c r="J2895" s="1" t="s">
        <v>2156</v>
      </c>
      <c r="K2895" s="1" t="s">
        <v>67</v>
      </c>
      <c r="L2895" s="1" t="s">
        <v>2157</v>
      </c>
      <c r="M2895">
        <v>185</v>
      </c>
      <c r="N2895" s="1" t="s">
        <v>2160</v>
      </c>
      <c r="O2895">
        <v>26.8</v>
      </c>
      <c r="P2895">
        <v>104338</v>
      </c>
      <c r="Q2895">
        <v>6</v>
      </c>
      <c r="R2895" s="1" t="s">
        <v>2156</v>
      </c>
      <c r="S2895" s="1" t="s">
        <v>170</v>
      </c>
      <c r="T2895" s="1" t="s">
        <v>2157</v>
      </c>
      <c r="U2895">
        <v>185</v>
      </c>
      <c r="V2895" s="1" t="s">
        <v>2165</v>
      </c>
      <c r="W2895">
        <v>21.4</v>
      </c>
      <c r="X2895" s="1" t="s">
        <v>85</v>
      </c>
      <c r="Y2895">
        <v>3</v>
      </c>
      <c r="Z2895" s="1" t="s">
        <v>101</v>
      </c>
      <c r="AA2895">
        <v>82</v>
      </c>
      <c r="AB2895">
        <v>5</v>
      </c>
      <c r="AC2895">
        <v>0</v>
      </c>
      <c r="AD2895">
        <v>60</v>
      </c>
      <c r="AE2895">
        <v>36</v>
      </c>
      <c r="AF2895">
        <v>28</v>
      </c>
      <c r="AG2895">
        <v>16</v>
      </c>
      <c r="AH2895">
        <v>10</v>
      </c>
      <c r="AI2895">
        <v>4</v>
      </c>
      <c r="AJ2895">
        <v>4</v>
      </c>
      <c r="AK2895">
        <v>3</v>
      </c>
      <c r="AL2895">
        <v>1</v>
      </c>
      <c r="AM2895">
        <v>62</v>
      </c>
      <c r="AN2895">
        <v>32</v>
      </c>
      <c r="AO2895">
        <v>21</v>
      </c>
      <c r="AP2895">
        <v>16</v>
      </c>
      <c r="AQ2895">
        <v>9</v>
      </c>
      <c r="AR2895">
        <v>2</v>
      </c>
      <c r="AS2895">
        <v>4</v>
      </c>
      <c r="AT2895">
        <v>16</v>
      </c>
      <c r="AU2895">
        <v>1420</v>
      </c>
      <c r="AV2895">
        <v>75</v>
      </c>
      <c r="AW2895">
        <v>492</v>
      </c>
    </row>
    <row r="2896" spans="1:49" x14ac:dyDescent="0.35">
      <c r="A2896" s="1" t="s">
        <v>1559</v>
      </c>
      <c r="B2896" s="1" t="s">
        <v>1560</v>
      </c>
      <c r="C2896" s="1" t="s">
        <v>475</v>
      </c>
      <c r="D2896">
        <v>32</v>
      </c>
      <c r="E2896" s="1" t="s">
        <v>2180</v>
      </c>
      <c r="F2896">
        <v>20050926</v>
      </c>
      <c r="G2896">
        <v>28</v>
      </c>
      <c r="H2896">
        <v>102563</v>
      </c>
      <c r="I2896">
        <v>2</v>
      </c>
      <c r="J2896" s="1" t="s">
        <v>2156</v>
      </c>
      <c r="K2896" s="1" t="s">
        <v>88</v>
      </c>
      <c r="L2896" s="1" t="s">
        <v>2157</v>
      </c>
      <c r="M2896">
        <v>180</v>
      </c>
      <c r="N2896" s="1" t="s">
        <v>2179</v>
      </c>
      <c r="O2896">
        <v>30.5</v>
      </c>
      <c r="P2896">
        <v>102642</v>
      </c>
      <c r="Q2896">
        <v>5</v>
      </c>
      <c r="R2896" s="1" t="s">
        <v>2156</v>
      </c>
      <c r="S2896" s="1" t="s">
        <v>168</v>
      </c>
      <c r="T2896" s="1" t="s">
        <v>2157</v>
      </c>
      <c r="U2896">
        <v>190</v>
      </c>
      <c r="V2896" s="1" t="s">
        <v>2171</v>
      </c>
      <c r="W2896">
        <v>30.1</v>
      </c>
      <c r="X2896" s="1" t="s">
        <v>245</v>
      </c>
      <c r="Y2896">
        <v>3</v>
      </c>
      <c r="Z2896" s="1" t="s">
        <v>101</v>
      </c>
      <c r="AA2896">
        <v>98</v>
      </c>
      <c r="AB2896">
        <v>11</v>
      </c>
      <c r="AC2896">
        <v>1</v>
      </c>
      <c r="AD2896">
        <v>56</v>
      </c>
      <c r="AE2896">
        <v>31</v>
      </c>
      <c r="AF2896">
        <v>29</v>
      </c>
      <c r="AG2896">
        <v>17</v>
      </c>
      <c r="AH2896">
        <v>10</v>
      </c>
      <c r="AI2896">
        <v>2</v>
      </c>
      <c r="AJ2896">
        <v>2</v>
      </c>
      <c r="AK2896">
        <v>9</v>
      </c>
      <c r="AL2896">
        <v>3</v>
      </c>
      <c r="AM2896">
        <v>79</v>
      </c>
      <c r="AN2896">
        <v>52</v>
      </c>
      <c r="AO2896">
        <v>32</v>
      </c>
      <c r="AP2896">
        <v>14</v>
      </c>
      <c r="AQ2896">
        <v>10</v>
      </c>
      <c r="AR2896">
        <v>6</v>
      </c>
      <c r="AS2896">
        <v>8</v>
      </c>
      <c r="AT2896">
        <v>14</v>
      </c>
      <c r="AU2896">
        <v>1455</v>
      </c>
      <c r="AV2896">
        <v>65</v>
      </c>
      <c r="AW2896">
        <v>565</v>
      </c>
    </row>
    <row r="2897" spans="1:49" x14ac:dyDescent="0.35">
      <c r="A2897" s="1" t="s">
        <v>1559</v>
      </c>
      <c r="B2897" s="1" t="s">
        <v>1560</v>
      </c>
      <c r="C2897" s="1" t="s">
        <v>475</v>
      </c>
      <c r="D2897">
        <v>32</v>
      </c>
      <c r="E2897" s="1" t="s">
        <v>2180</v>
      </c>
      <c r="F2897">
        <v>20050926</v>
      </c>
      <c r="G2897">
        <v>29</v>
      </c>
      <c r="H2897">
        <v>102035</v>
      </c>
      <c r="J2897" s="1" t="s">
        <v>2156</v>
      </c>
      <c r="K2897" s="1" t="s">
        <v>189</v>
      </c>
      <c r="L2897" s="1" t="s">
        <v>2157</v>
      </c>
      <c r="M2897">
        <v>183</v>
      </c>
      <c r="N2897" s="1" t="s">
        <v>2179</v>
      </c>
      <c r="O2897">
        <v>33.5</v>
      </c>
      <c r="P2897">
        <v>103264</v>
      </c>
      <c r="Q2897">
        <v>1</v>
      </c>
      <c r="R2897" s="1" t="s">
        <v>2156</v>
      </c>
      <c r="S2897" s="1" t="s">
        <v>76</v>
      </c>
      <c r="T2897" s="1" t="s">
        <v>2172</v>
      </c>
      <c r="U2897">
        <v>180</v>
      </c>
      <c r="V2897" s="1" t="s">
        <v>2165</v>
      </c>
      <c r="W2897">
        <v>27</v>
      </c>
      <c r="X2897" s="1" t="s">
        <v>716</v>
      </c>
      <c r="Y2897">
        <v>3</v>
      </c>
      <c r="Z2897" s="1" t="s">
        <v>105</v>
      </c>
      <c r="AA2897">
        <v>67</v>
      </c>
      <c r="AB2897">
        <v>4</v>
      </c>
      <c r="AC2897">
        <v>4</v>
      </c>
      <c r="AD2897">
        <v>39</v>
      </c>
      <c r="AE2897">
        <v>20</v>
      </c>
      <c r="AF2897">
        <v>14</v>
      </c>
      <c r="AG2897">
        <v>12</v>
      </c>
      <c r="AH2897">
        <v>7</v>
      </c>
      <c r="AI2897">
        <v>1</v>
      </c>
      <c r="AJ2897">
        <v>2</v>
      </c>
      <c r="AK2897">
        <v>3</v>
      </c>
      <c r="AL2897">
        <v>4</v>
      </c>
      <c r="AM2897">
        <v>66</v>
      </c>
      <c r="AN2897">
        <v>41</v>
      </c>
      <c r="AO2897">
        <v>18</v>
      </c>
      <c r="AP2897">
        <v>8</v>
      </c>
      <c r="AQ2897">
        <v>6</v>
      </c>
      <c r="AR2897">
        <v>12</v>
      </c>
      <c r="AS2897">
        <v>18</v>
      </c>
      <c r="AT2897">
        <v>93</v>
      </c>
      <c r="AU2897">
        <v>438</v>
      </c>
      <c r="AV2897">
        <v>10</v>
      </c>
      <c r="AW2897">
        <v>1727</v>
      </c>
    </row>
    <row r="2898" spans="1:49" x14ac:dyDescent="0.35">
      <c r="A2898" s="1" t="s">
        <v>1559</v>
      </c>
      <c r="B2898" s="1" t="s">
        <v>1560</v>
      </c>
      <c r="C2898" s="1" t="s">
        <v>475</v>
      </c>
      <c r="D2898">
        <v>32</v>
      </c>
      <c r="E2898" s="1" t="s">
        <v>2180</v>
      </c>
      <c r="F2898">
        <v>20050926</v>
      </c>
      <c r="G2898">
        <v>30</v>
      </c>
      <c r="H2898">
        <v>103285</v>
      </c>
      <c r="I2898">
        <v>3</v>
      </c>
      <c r="J2898" s="1" t="s">
        <v>2156</v>
      </c>
      <c r="K2898" s="1" t="s">
        <v>67</v>
      </c>
      <c r="L2898" s="1" t="s">
        <v>2157</v>
      </c>
      <c r="M2898">
        <v>185</v>
      </c>
      <c r="N2898" s="1" t="s">
        <v>2160</v>
      </c>
      <c r="O2898">
        <v>26.8</v>
      </c>
      <c r="P2898">
        <v>102563</v>
      </c>
      <c r="Q2898">
        <v>2</v>
      </c>
      <c r="R2898" s="1" t="s">
        <v>2156</v>
      </c>
      <c r="S2898" s="1" t="s">
        <v>88</v>
      </c>
      <c r="T2898" s="1" t="s">
        <v>2157</v>
      </c>
      <c r="U2898">
        <v>180</v>
      </c>
      <c r="V2898" s="1" t="s">
        <v>2179</v>
      </c>
      <c r="W2898">
        <v>30.5</v>
      </c>
      <c r="X2898" s="1" t="s">
        <v>158</v>
      </c>
      <c r="Y2898">
        <v>3</v>
      </c>
      <c r="Z2898" s="1" t="s">
        <v>105</v>
      </c>
      <c r="AA2898">
        <v>109</v>
      </c>
      <c r="AB2898">
        <v>12</v>
      </c>
      <c r="AC2898">
        <v>3</v>
      </c>
      <c r="AD2898">
        <v>66</v>
      </c>
      <c r="AE2898">
        <v>42</v>
      </c>
      <c r="AF2898">
        <v>35</v>
      </c>
      <c r="AG2898">
        <v>11</v>
      </c>
      <c r="AH2898">
        <v>11</v>
      </c>
      <c r="AI2898">
        <v>2</v>
      </c>
      <c r="AJ2898">
        <v>3</v>
      </c>
      <c r="AK2898">
        <v>13</v>
      </c>
      <c r="AL2898">
        <v>4</v>
      </c>
      <c r="AM2898">
        <v>89</v>
      </c>
      <c r="AN2898">
        <v>48</v>
      </c>
      <c r="AO2898">
        <v>31</v>
      </c>
      <c r="AP2898">
        <v>21</v>
      </c>
      <c r="AQ2898">
        <v>11</v>
      </c>
      <c r="AR2898">
        <v>8</v>
      </c>
      <c r="AS2898">
        <v>11</v>
      </c>
      <c r="AT2898">
        <v>16</v>
      </c>
      <c r="AU2898">
        <v>1420</v>
      </c>
      <c r="AV2898">
        <v>14</v>
      </c>
      <c r="AW2898">
        <v>1455</v>
      </c>
    </row>
    <row r="2899" spans="1:49" x14ac:dyDescent="0.35">
      <c r="A2899" s="1" t="s">
        <v>1559</v>
      </c>
      <c r="B2899" s="1" t="s">
        <v>1560</v>
      </c>
      <c r="C2899" s="1" t="s">
        <v>475</v>
      </c>
      <c r="D2899">
        <v>32</v>
      </c>
      <c r="E2899" s="1" t="s">
        <v>2180</v>
      </c>
      <c r="F2899">
        <v>20050926</v>
      </c>
      <c r="G2899">
        <v>31</v>
      </c>
      <c r="H2899">
        <v>102035</v>
      </c>
      <c r="J2899" s="1" t="s">
        <v>2156</v>
      </c>
      <c r="K2899" s="1" t="s">
        <v>189</v>
      </c>
      <c r="L2899" s="1" t="s">
        <v>2157</v>
      </c>
      <c r="M2899">
        <v>183</v>
      </c>
      <c r="N2899" s="1" t="s">
        <v>2179</v>
      </c>
      <c r="O2899">
        <v>33.5</v>
      </c>
      <c r="P2899">
        <v>103285</v>
      </c>
      <c r="Q2899">
        <v>3</v>
      </c>
      <c r="R2899" s="1" t="s">
        <v>2156</v>
      </c>
      <c r="S2899" s="1" t="s">
        <v>67</v>
      </c>
      <c r="T2899" s="1" t="s">
        <v>2157</v>
      </c>
      <c r="U2899">
        <v>185</v>
      </c>
      <c r="V2899" s="1" t="s">
        <v>2160</v>
      </c>
      <c r="W2899">
        <v>26.8</v>
      </c>
      <c r="X2899" s="1" t="s">
        <v>157</v>
      </c>
      <c r="Y2899">
        <v>3</v>
      </c>
      <c r="Z2899" s="1" t="s">
        <v>108</v>
      </c>
      <c r="AA2899">
        <v>84</v>
      </c>
      <c r="AB2899">
        <v>9</v>
      </c>
      <c r="AC2899">
        <v>4</v>
      </c>
      <c r="AD2899">
        <v>63</v>
      </c>
      <c r="AE2899">
        <v>39</v>
      </c>
      <c r="AF2899">
        <v>34</v>
      </c>
      <c r="AG2899">
        <v>16</v>
      </c>
      <c r="AH2899">
        <v>11</v>
      </c>
      <c r="AI2899">
        <v>0</v>
      </c>
      <c r="AJ2899">
        <v>0</v>
      </c>
      <c r="AK2899">
        <v>7</v>
      </c>
      <c r="AL2899">
        <v>0</v>
      </c>
      <c r="AM2899">
        <v>66</v>
      </c>
      <c r="AN2899">
        <v>47</v>
      </c>
      <c r="AO2899">
        <v>36</v>
      </c>
      <c r="AP2899">
        <v>10</v>
      </c>
      <c r="AQ2899">
        <v>10</v>
      </c>
      <c r="AR2899">
        <v>1</v>
      </c>
      <c r="AS2899">
        <v>2</v>
      </c>
      <c r="AT2899">
        <v>93</v>
      </c>
      <c r="AU2899">
        <v>438</v>
      </c>
      <c r="AV2899">
        <v>16</v>
      </c>
      <c r="AW2899">
        <v>1420</v>
      </c>
    </row>
    <row r="2900" spans="1:49" x14ac:dyDescent="0.35">
      <c r="A2900" s="1" t="s">
        <v>1574</v>
      </c>
      <c r="B2900" s="1" t="s">
        <v>1575</v>
      </c>
      <c r="C2900" s="1" t="s">
        <v>14</v>
      </c>
      <c r="D2900">
        <v>32</v>
      </c>
      <c r="E2900" s="1" t="s">
        <v>2180</v>
      </c>
      <c r="F2900">
        <v>20050103</v>
      </c>
      <c r="G2900">
        <v>1</v>
      </c>
      <c r="H2900">
        <v>102845</v>
      </c>
      <c r="I2900">
        <v>1</v>
      </c>
      <c r="J2900" s="1" t="s">
        <v>2156</v>
      </c>
      <c r="K2900" s="1" t="s">
        <v>19</v>
      </c>
      <c r="L2900" s="1" t="s">
        <v>2157</v>
      </c>
      <c r="M2900">
        <v>190</v>
      </c>
      <c r="N2900" s="1" t="s">
        <v>2161</v>
      </c>
      <c r="O2900">
        <v>28.3</v>
      </c>
      <c r="P2900">
        <v>102382</v>
      </c>
      <c r="R2900" s="1" t="s">
        <v>2159</v>
      </c>
      <c r="S2900" s="1" t="s">
        <v>1576</v>
      </c>
      <c r="T2900" s="1" t="s">
        <v>2172</v>
      </c>
      <c r="U2900">
        <v>188</v>
      </c>
      <c r="V2900" s="1" t="s">
        <v>2176</v>
      </c>
      <c r="W2900">
        <v>30.6</v>
      </c>
      <c r="X2900" s="1" t="s">
        <v>103</v>
      </c>
      <c r="Y2900">
        <v>3</v>
      </c>
      <c r="Z2900" s="1" t="s">
        <v>64</v>
      </c>
      <c r="AA2900">
        <v>90</v>
      </c>
      <c r="AB2900">
        <v>13</v>
      </c>
      <c r="AC2900">
        <v>2</v>
      </c>
      <c r="AD2900">
        <v>60</v>
      </c>
      <c r="AE2900">
        <v>35</v>
      </c>
      <c r="AF2900">
        <v>28</v>
      </c>
      <c r="AG2900">
        <v>19</v>
      </c>
      <c r="AH2900">
        <v>11</v>
      </c>
      <c r="AI2900">
        <v>0</v>
      </c>
      <c r="AJ2900">
        <v>1</v>
      </c>
      <c r="AK2900">
        <v>4</v>
      </c>
      <c r="AL2900">
        <v>3</v>
      </c>
      <c r="AM2900">
        <v>70</v>
      </c>
      <c r="AN2900">
        <v>43</v>
      </c>
      <c r="AO2900">
        <v>31</v>
      </c>
      <c r="AP2900">
        <v>14</v>
      </c>
      <c r="AQ2900">
        <v>11</v>
      </c>
      <c r="AR2900">
        <v>2</v>
      </c>
      <c r="AS2900">
        <v>4</v>
      </c>
      <c r="AT2900">
        <v>5</v>
      </c>
      <c r="AU2900">
        <v>2520</v>
      </c>
      <c r="AV2900">
        <v>257</v>
      </c>
      <c r="AW2900">
        <v>148</v>
      </c>
    </row>
    <row r="2901" spans="1:49" x14ac:dyDescent="0.35">
      <c r="A2901" s="1" t="s">
        <v>1574</v>
      </c>
      <c r="B2901" s="1" t="s">
        <v>1575</v>
      </c>
      <c r="C2901" s="1" t="s">
        <v>14</v>
      </c>
      <c r="D2901">
        <v>32</v>
      </c>
      <c r="E2901" s="1" t="s">
        <v>2180</v>
      </c>
      <c r="F2901">
        <v>20050103</v>
      </c>
      <c r="G2901">
        <v>2</v>
      </c>
      <c r="H2901">
        <v>102730</v>
      </c>
      <c r="J2901" s="1" t="s">
        <v>2156</v>
      </c>
      <c r="K2901" s="1" t="s">
        <v>739</v>
      </c>
      <c r="L2901" s="1" t="s">
        <v>2157</v>
      </c>
      <c r="M2901">
        <v>188</v>
      </c>
      <c r="N2901" s="1" t="s">
        <v>2181</v>
      </c>
      <c r="O2901">
        <v>28.8</v>
      </c>
      <c r="P2901">
        <v>104250</v>
      </c>
      <c r="R2901" s="1" t="s">
        <v>2173</v>
      </c>
      <c r="S2901" s="1" t="s">
        <v>1566</v>
      </c>
      <c r="T2901" s="1" t="s">
        <v>2157</v>
      </c>
      <c r="U2901">
        <v>188</v>
      </c>
      <c r="V2901" s="1" t="s">
        <v>2276</v>
      </c>
      <c r="W2901">
        <v>21.2</v>
      </c>
      <c r="X2901" s="1" t="s">
        <v>49</v>
      </c>
      <c r="Y2901">
        <v>3</v>
      </c>
      <c r="Z2901" s="1" t="s">
        <v>64</v>
      </c>
      <c r="AA2901">
        <v>78</v>
      </c>
      <c r="AB2901">
        <v>11</v>
      </c>
      <c r="AC2901">
        <v>0</v>
      </c>
      <c r="AD2901">
        <v>53</v>
      </c>
      <c r="AE2901">
        <v>37</v>
      </c>
      <c r="AF2901">
        <v>32</v>
      </c>
      <c r="AG2901">
        <v>12</v>
      </c>
      <c r="AH2901">
        <v>10</v>
      </c>
      <c r="AI2901">
        <v>4</v>
      </c>
      <c r="AJ2901">
        <v>4</v>
      </c>
      <c r="AK2901">
        <v>3</v>
      </c>
      <c r="AL2901">
        <v>3</v>
      </c>
      <c r="AM2901">
        <v>65</v>
      </c>
      <c r="AN2901">
        <v>38</v>
      </c>
      <c r="AO2901">
        <v>22</v>
      </c>
      <c r="AP2901">
        <v>17</v>
      </c>
      <c r="AQ2901">
        <v>10</v>
      </c>
      <c r="AR2901">
        <v>4</v>
      </c>
      <c r="AS2901">
        <v>6</v>
      </c>
      <c r="AT2901">
        <v>124</v>
      </c>
      <c r="AU2901">
        <v>361</v>
      </c>
      <c r="AV2901">
        <v>340</v>
      </c>
      <c r="AW2901">
        <v>92</v>
      </c>
    </row>
    <row r="2902" spans="1:49" x14ac:dyDescent="0.35">
      <c r="A2902" s="1" t="s">
        <v>1574</v>
      </c>
      <c r="B2902" s="1" t="s">
        <v>1575</v>
      </c>
      <c r="C2902" s="1" t="s">
        <v>14</v>
      </c>
      <c r="D2902">
        <v>32</v>
      </c>
      <c r="E2902" s="1" t="s">
        <v>2180</v>
      </c>
      <c r="F2902">
        <v>20050103</v>
      </c>
      <c r="G2902">
        <v>3</v>
      </c>
      <c r="H2902">
        <v>103908</v>
      </c>
      <c r="J2902" s="1" t="s">
        <v>2156</v>
      </c>
      <c r="K2902" s="1" t="s">
        <v>45</v>
      </c>
      <c r="L2902" s="1" t="s">
        <v>2157</v>
      </c>
      <c r="M2902">
        <v>185</v>
      </c>
      <c r="N2902" s="1" t="s">
        <v>2171</v>
      </c>
      <c r="O2902">
        <v>22.9</v>
      </c>
      <c r="P2902">
        <v>104386</v>
      </c>
      <c r="R2902" s="1" t="s">
        <v>2156</v>
      </c>
      <c r="S2902" s="1" t="s">
        <v>277</v>
      </c>
      <c r="T2902" s="1" t="s">
        <v>2157</v>
      </c>
      <c r="U2902">
        <v>180</v>
      </c>
      <c r="V2902" s="1" t="s">
        <v>2199</v>
      </c>
      <c r="W2902">
        <v>20.5</v>
      </c>
      <c r="X2902" s="1" t="s">
        <v>85</v>
      </c>
      <c r="Y2902">
        <v>3</v>
      </c>
      <c r="Z2902" s="1" t="s">
        <v>64</v>
      </c>
      <c r="AA2902">
        <v>62</v>
      </c>
      <c r="AB2902">
        <v>9</v>
      </c>
      <c r="AC2902">
        <v>4</v>
      </c>
      <c r="AD2902">
        <v>57</v>
      </c>
      <c r="AE2902">
        <v>28</v>
      </c>
      <c r="AF2902">
        <v>25</v>
      </c>
      <c r="AG2902">
        <v>19</v>
      </c>
      <c r="AH2902">
        <v>10</v>
      </c>
      <c r="AI2902">
        <v>2</v>
      </c>
      <c r="AJ2902">
        <v>2</v>
      </c>
      <c r="AK2902">
        <v>7</v>
      </c>
      <c r="AL2902">
        <v>2</v>
      </c>
      <c r="AM2902">
        <v>45</v>
      </c>
      <c r="AN2902">
        <v>24</v>
      </c>
      <c r="AO2902">
        <v>18</v>
      </c>
      <c r="AP2902">
        <v>11</v>
      </c>
      <c r="AQ2902">
        <v>9</v>
      </c>
      <c r="AR2902">
        <v>0</v>
      </c>
      <c r="AS2902">
        <v>2</v>
      </c>
      <c r="AT2902">
        <v>123</v>
      </c>
      <c r="AU2902">
        <v>361</v>
      </c>
      <c r="AV2902">
        <v>117</v>
      </c>
      <c r="AW2902">
        <v>378</v>
      </c>
    </row>
    <row r="2903" spans="1:49" x14ac:dyDescent="0.35">
      <c r="A2903" s="1" t="s">
        <v>1574</v>
      </c>
      <c r="B2903" s="1" t="s">
        <v>1575</v>
      </c>
      <c r="C2903" s="1" t="s">
        <v>14</v>
      </c>
      <c r="D2903">
        <v>32</v>
      </c>
      <c r="E2903" s="1" t="s">
        <v>2180</v>
      </c>
      <c r="F2903">
        <v>20050103</v>
      </c>
      <c r="G2903">
        <v>4</v>
      </c>
      <c r="H2903">
        <v>102202</v>
      </c>
      <c r="I2903">
        <v>5</v>
      </c>
      <c r="J2903" s="1" t="s">
        <v>2156</v>
      </c>
      <c r="K2903" s="1" t="s">
        <v>507</v>
      </c>
      <c r="L2903" s="1" t="s">
        <v>2172</v>
      </c>
      <c r="M2903">
        <v>190</v>
      </c>
      <c r="N2903" s="1" t="s">
        <v>2221</v>
      </c>
      <c r="O2903">
        <v>31.7</v>
      </c>
      <c r="P2903">
        <v>103174</v>
      </c>
      <c r="R2903" s="1" t="s">
        <v>2156</v>
      </c>
      <c r="S2903" s="1" t="s">
        <v>812</v>
      </c>
      <c r="T2903" s="1" t="s">
        <v>2157</v>
      </c>
      <c r="U2903">
        <v>185</v>
      </c>
      <c r="V2903" s="1" t="s">
        <v>2222</v>
      </c>
      <c r="W2903">
        <v>26.7</v>
      </c>
      <c r="X2903" s="1" t="s">
        <v>694</v>
      </c>
      <c r="Y2903">
        <v>3</v>
      </c>
      <c r="Z2903" s="1" t="s">
        <v>64</v>
      </c>
      <c r="AA2903">
        <v>88</v>
      </c>
      <c r="AB2903">
        <v>2</v>
      </c>
      <c r="AC2903">
        <v>1</v>
      </c>
      <c r="AD2903">
        <v>61</v>
      </c>
      <c r="AE2903">
        <v>44</v>
      </c>
      <c r="AF2903">
        <v>34</v>
      </c>
      <c r="AG2903">
        <v>13</v>
      </c>
      <c r="AH2903">
        <v>11</v>
      </c>
      <c r="AI2903">
        <v>0</v>
      </c>
      <c r="AJ2903">
        <v>0</v>
      </c>
      <c r="AK2903">
        <v>5</v>
      </c>
      <c r="AL2903">
        <v>4</v>
      </c>
      <c r="AM2903">
        <v>71</v>
      </c>
      <c r="AN2903">
        <v>50</v>
      </c>
      <c r="AO2903">
        <v>37</v>
      </c>
      <c r="AP2903">
        <v>9</v>
      </c>
      <c r="AQ2903">
        <v>11</v>
      </c>
      <c r="AR2903">
        <v>1</v>
      </c>
      <c r="AS2903">
        <v>2</v>
      </c>
      <c r="AT2903">
        <v>84</v>
      </c>
      <c r="AU2903">
        <v>479</v>
      </c>
      <c r="AV2903">
        <v>141</v>
      </c>
      <c r="AW2903">
        <v>312</v>
      </c>
    </row>
    <row r="2904" spans="1:49" x14ac:dyDescent="0.35">
      <c r="A2904" s="1" t="s">
        <v>1574</v>
      </c>
      <c r="B2904" s="1" t="s">
        <v>1575</v>
      </c>
      <c r="C2904" s="1" t="s">
        <v>14</v>
      </c>
      <c r="D2904">
        <v>32</v>
      </c>
      <c r="E2904" s="1" t="s">
        <v>2180</v>
      </c>
      <c r="F2904">
        <v>20050103</v>
      </c>
      <c r="G2904">
        <v>5</v>
      </c>
      <c r="H2904">
        <v>103535</v>
      </c>
      <c r="J2904" s="1" t="s">
        <v>2156</v>
      </c>
      <c r="K2904" s="1" t="s">
        <v>1029</v>
      </c>
      <c r="L2904" s="1" t="s">
        <v>2157</v>
      </c>
      <c r="M2904">
        <v>180</v>
      </c>
      <c r="N2904" s="1" t="s">
        <v>2171</v>
      </c>
      <c r="O2904">
        <v>24.7</v>
      </c>
      <c r="P2904">
        <v>102783</v>
      </c>
      <c r="Q2904">
        <v>3</v>
      </c>
      <c r="R2904" s="1" t="s">
        <v>2156</v>
      </c>
      <c r="S2904" s="1" t="s">
        <v>239</v>
      </c>
      <c r="T2904" s="1" t="s">
        <v>2157</v>
      </c>
      <c r="U2904">
        <v>180</v>
      </c>
      <c r="V2904" s="1" t="s">
        <v>2169</v>
      </c>
      <c r="W2904">
        <v>28.6</v>
      </c>
      <c r="X2904" s="1" t="s">
        <v>187</v>
      </c>
      <c r="Y2904">
        <v>3</v>
      </c>
      <c r="Z2904" s="1" t="s">
        <v>64</v>
      </c>
      <c r="AA2904">
        <v>72</v>
      </c>
      <c r="AB2904">
        <v>2</v>
      </c>
      <c r="AC2904">
        <v>6</v>
      </c>
      <c r="AD2904">
        <v>45</v>
      </c>
      <c r="AE2904">
        <v>18</v>
      </c>
      <c r="AF2904">
        <v>13</v>
      </c>
      <c r="AG2904">
        <v>15</v>
      </c>
      <c r="AH2904">
        <v>8</v>
      </c>
      <c r="AI2904">
        <v>0</v>
      </c>
      <c r="AJ2904">
        <v>2</v>
      </c>
      <c r="AK2904">
        <v>1</v>
      </c>
      <c r="AL2904">
        <v>6</v>
      </c>
      <c r="AM2904">
        <v>77</v>
      </c>
      <c r="AN2904">
        <v>41</v>
      </c>
      <c r="AO2904">
        <v>23</v>
      </c>
      <c r="AP2904">
        <v>11</v>
      </c>
      <c r="AQ2904">
        <v>8</v>
      </c>
      <c r="AR2904">
        <v>10</v>
      </c>
      <c r="AS2904">
        <v>16</v>
      </c>
      <c r="AT2904">
        <v>119</v>
      </c>
      <c r="AU2904">
        <v>374</v>
      </c>
      <c r="AV2904">
        <v>42</v>
      </c>
      <c r="AW2904">
        <v>885</v>
      </c>
    </row>
    <row r="2905" spans="1:49" x14ac:dyDescent="0.35">
      <c r="A2905" s="1" t="s">
        <v>1574</v>
      </c>
      <c r="B2905" s="1" t="s">
        <v>1575</v>
      </c>
      <c r="C2905" s="1" t="s">
        <v>14</v>
      </c>
      <c r="D2905">
        <v>32</v>
      </c>
      <c r="E2905" s="1" t="s">
        <v>2180</v>
      </c>
      <c r="F2905">
        <v>20050103</v>
      </c>
      <c r="G2905">
        <v>6</v>
      </c>
      <c r="H2905">
        <v>103420</v>
      </c>
      <c r="J2905" s="1" t="s">
        <v>2156</v>
      </c>
      <c r="K2905" s="1" t="s">
        <v>367</v>
      </c>
      <c r="L2905" s="1" t="s">
        <v>2157</v>
      </c>
      <c r="M2905">
        <v>175</v>
      </c>
      <c r="N2905" s="1" t="s">
        <v>2160</v>
      </c>
      <c r="O2905">
        <v>25.3</v>
      </c>
      <c r="P2905">
        <v>103181</v>
      </c>
      <c r="R2905" s="1" t="s">
        <v>2156</v>
      </c>
      <c r="S2905" s="1" t="s">
        <v>220</v>
      </c>
      <c r="T2905" s="1" t="s">
        <v>2157</v>
      </c>
      <c r="U2905">
        <v>185</v>
      </c>
      <c r="V2905" s="1" t="s">
        <v>2160</v>
      </c>
      <c r="W2905">
        <v>26.6</v>
      </c>
      <c r="X2905" s="1" t="s">
        <v>295</v>
      </c>
      <c r="Y2905">
        <v>3</v>
      </c>
      <c r="Z2905" s="1" t="s">
        <v>64</v>
      </c>
      <c r="AA2905">
        <v>125</v>
      </c>
      <c r="AB2905">
        <v>4</v>
      </c>
      <c r="AC2905">
        <v>9</v>
      </c>
      <c r="AD2905">
        <v>103</v>
      </c>
      <c r="AE2905">
        <v>55</v>
      </c>
      <c r="AF2905">
        <v>40</v>
      </c>
      <c r="AG2905">
        <v>23</v>
      </c>
      <c r="AH2905">
        <v>15</v>
      </c>
      <c r="AI2905">
        <v>8</v>
      </c>
      <c r="AJ2905">
        <v>11</v>
      </c>
      <c r="AK2905">
        <v>12</v>
      </c>
      <c r="AL2905">
        <v>6</v>
      </c>
      <c r="AM2905">
        <v>89</v>
      </c>
      <c r="AN2905">
        <v>50</v>
      </c>
      <c r="AO2905">
        <v>37</v>
      </c>
      <c r="AP2905">
        <v>17</v>
      </c>
      <c r="AQ2905">
        <v>15</v>
      </c>
      <c r="AR2905">
        <v>1</v>
      </c>
      <c r="AS2905">
        <v>5</v>
      </c>
      <c r="AT2905">
        <v>98</v>
      </c>
      <c r="AU2905">
        <v>437</v>
      </c>
      <c r="AV2905">
        <v>115</v>
      </c>
      <c r="AW2905">
        <v>382</v>
      </c>
    </row>
    <row r="2906" spans="1:49" x14ac:dyDescent="0.35">
      <c r="A2906" s="1" t="s">
        <v>1574</v>
      </c>
      <c r="B2906" s="1" t="s">
        <v>1575</v>
      </c>
      <c r="C2906" s="1" t="s">
        <v>14</v>
      </c>
      <c r="D2906">
        <v>32</v>
      </c>
      <c r="E2906" s="1" t="s">
        <v>2180</v>
      </c>
      <c r="F2906">
        <v>20050103</v>
      </c>
      <c r="G2906">
        <v>7</v>
      </c>
      <c r="H2906">
        <v>104198</v>
      </c>
      <c r="J2906" s="1" t="s">
        <v>2156</v>
      </c>
      <c r="K2906" s="1" t="s">
        <v>144</v>
      </c>
      <c r="L2906" s="1" t="s">
        <v>2157</v>
      </c>
      <c r="M2906">
        <v>188</v>
      </c>
      <c r="N2906" s="1" t="s">
        <v>2161</v>
      </c>
      <c r="O2906">
        <v>21.5</v>
      </c>
      <c r="P2906">
        <v>102615</v>
      </c>
      <c r="R2906" s="1" t="s">
        <v>2156</v>
      </c>
      <c r="S2906" s="1" t="s">
        <v>392</v>
      </c>
      <c r="T2906" s="1" t="s">
        <v>2157</v>
      </c>
      <c r="U2906">
        <v>185</v>
      </c>
      <c r="V2906" s="1" t="s">
        <v>2192</v>
      </c>
      <c r="W2906">
        <v>29.5</v>
      </c>
      <c r="X2906" s="1" t="s">
        <v>206</v>
      </c>
      <c r="Y2906">
        <v>3</v>
      </c>
      <c r="Z2906" s="1" t="s">
        <v>64</v>
      </c>
      <c r="AA2906">
        <v>104</v>
      </c>
      <c r="AB2906">
        <v>5</v>
      </c>
      <c r="AC2906">
        <v>7</v>
      </c>
      <c r="AD2906">
        <v>92</v>
      </c>
      <c r="AE2906">
        <v>51</v>
      </c>
      <c r="AF2906">
        <v>37</v>
      </c>
      <c r="AG2906">
        <v>18</v>
      </c>
      <c r="AH2906">
        <v>13</v>
      </c>
      <c r="AI2906">
        <v>5</v>
      </c>
      <c r="AJ2906">
        <v>8</v>
      </c>
      <c r="AK2906">
        <v>1</v>
      </c>
      <c r="AL2906">
        <v>7</v>
      </c>
      <c r="AM2906">
        <v>89</v>
      </c>
      <c r="AN2906">
        <v>47</v>
      </c>
      <c r="AO2906">
        <v>28</v>
      </c>
      <c r="AP2906">
        <v>21</v>
      </c>
      <c r="AQ2906">
        <v>13</v>
      </c>
      <c r="AR2906">
        <v>6</v>
      </c>
      <c r="AS2906">
        <v>11</v>
      </c>
      <c r="AT2906">
        <v>129</v>
      </c>
      <c r="AU2906">
        <v>342</v>
      </c>
      <c r="AV2906">
        <v>112</v>
      </c>
      <c r="AW2906">
        <v>398</v>
      </c>
    </row>
    <row r="2907" spans="1:49" x14ac:dyDescent="0.35">
      <c r="A2907" s="1" t="s">
        <v>1574</v>
      </c>
      <c r="B2907" s="1" t="s">
        <v>1575</v>
      </c>
      <c r="C2907" s="1" t="s">
        <v>14</v>
      </c>
      <c r="D2907">
        <v>32</v>
      </c>
      <c r="E2907" s="1" t="s">
        <v>2180</v>
      </c>
      <c r="F2907">
        <v>20050103</v>
      </c>
      <c r="G2907">
        <v>8</v>
      </c>
      <c r="H2907">
        <v>103201</v>
      </c>
      <c r="J2907" s="1" t="s">
        <v>2156</v>
      </c>
      <c r="K2907" s="1" t="s">
        <v>1032</v>
      </c>
      <c r="L2907" s="1" t="s">
        <v>2157</v>
      </c>
      <c r="M2907">
        <v>175</v>
      </c>
      <c r="N2907" s="1" t="s">
        <v>2177</v>
      </c>
      <c r="O2907">
        <v>26.6</v>
      </c>
      <c r="P2907">
        <v>102571</v>
      </c>
      <c r="Q2907">
        <v>7</v>
      </c>
      <c r="R2907" s="1" t="s">
        <v>2156</v>
      </c>
      <c r="S2907" s="1" t="s">
        <v>280</v>
      </c>
      <c r="T2907" s="1" t="s">
        <v>2157</v>
      </c>
      <c r="U2907">
        <v>190</v>
      </c>
      <c r="V2907" s="1" t="s">
        <v>2171</v>
      </c>
      <c r="W2907">
        <v>29.7</v>
      </c>
      <c r="X2907" s="1" t="s">
        <v>149</v>
      </c>
      <c r="Y2907">
        <v>3</v>
      </c>
      <c r="Z2907" s="1" t="s">
        <v>64</v>
      </c>
      <c r="AA2907">
        <v>68</v>
      </c>
      <c r="AB2907">
        <v>3</v>
      </c>
      <c r="AC2907">
        <v>2</v>
      </c>
      <c r="AD2907">
        <v>56</v>
      </c>
      <c r="AE2907">
        <v>31</v>
      </c>
      <c r="AF2907">
        <v>24</v>
      </c>
      <c r="AG2907">
        <v>13</v>
      </c>
      <c r="AH2907">
        <v>10</v>
      </c>
      <c r="AI2907">
        <v>1</v>
      </c>
      <c r="AJ2907">
        <v>3</v>
      </c>
      <c r="AK2907">
        <v>7</v>
      </c>
      <c r="AL2907">
        <v>7</v>
      </c>
      <c r="AM2907">
        <v>62</v>
      </c>
      <c r="AN2907">
        <v>31</v>
      </c>
      <c r="AO2907">
        <v>24</v>
      </c>
      <c r="AP2907">
        <v>8</v>
      </c>
      <c r="AQ2907">
        <v>9</v>
      </c>
      <c r="AR2907">
        <v>1</v>
      </c>
      <c r="AS2907">
        <v>5</v>
      </c>
      <c r="AT2907">
        <v>118</v>
      </c>
      <c r="AU2907">
        <v>376</v>
      </c>
      <c r="AV2907">
        <v>90</v>
      </c>
      <c r="AW2907">
        <v>457</v>
      </c>
    </row>
    <row r="2908" spans="1:49" x14ac:dyDescent="0.35">
      <c r="A2908" s="1" t="s">
        <v>1574</v>
      </c>
      <c r="B2908" s="1" t="s">
        <v>1575</v>
      </c>
      <c r="C2908" s="1" t="s">
        <v>14</v>
      </c>
      <c r="D2908">
        <v>32</v>
      </c>
      <c r="E2908" s="1" t="s">
        <v>2180</v>
      </c>
      <c r="F2908">
        <v>20050103</v>
      </c>
      <c r="G2908">
        <v>9</v>
      </c>
      <c r="H2908">
        <v>103240</v>
      </c>
      <c r="I2908">
        <v>8</v>
      </c>
      <c r="J2908" s="1" t="s">
        <v>2156</v>
      </c>
      <c r="K2908" s="1" t="s">
        <v>125</v>
      </c>
      <c r="L2908" s="1" t="s">
        <v>2157</v>
      </c>
      <c r="M2908">
        <v>180</v>
      </c>
      <c r="N2908" s="1" t="s">
        <v>2164</v>
      </c>
      <c r="O2908">
        <v>26.4</v>
      </c>
      <c r="P2908">
        <v>103468</v>
      </c>
      <c r="R2908" s="1" t="s">
        <v>2159</v>
      </c>
      <c r="S2908" s="1" t="s">
        <v>1523</v>
      </c>
      <c r="T2908" s="1" t="s">
        <v>2157</v>
      </c>
      <c r="U2908">
        <v>173</v>
      </c>
      <c r="V2908" s="1" t="s">
        <v>2276</v>
      </c>
      <c r="W2908">
        <v>25.1</v>
      </c>
      <c r="X2908" s="1" t="s">
        <v>420</v>
      </c>
      <c r="Y2908">
        <v>3</v>
      </c>
      <c r="Z2908" s="1" t="s">
        <v>64</v>
      </c>
      <c r="AA2908">
        <v>124</v>
      </c>
      <c r="AB2908">
        <v>5</v>
      </c>
      <c r="AC2908">
        <v>7</v>
      </c>
      <c r="AD2908">
        <v>91</v>
      </c>
      <c r="AE2908">
        <v>48</v>
      </c>
      <c r="AF2908">
        <v>30</v>
      </c>
      <c r="AG2908">
        <v>18</v>
      </c>
      <c r="AH2908">
        <v>15</v>
      </c>
      <c r="AI2908">
        <v>4</v>
      </c>
      <c r="AJ2908">
        <v>10</v>
      </c>
      <c r="AK2908">
        <v>0</v>
      </c>
      <c r="AL2908">
        <v>5</v>
      </c>
      <c r="AM2908">
        <v>104</v>
      </c>
      <c r="AN2908">
        <v>64</v>
      </c>
      <c r="AO2908">
        <v>38</v>
      </c>
      <c r="AP2908">
        <v>16</v>
      </c>
      <c r="AQ2908">
        <v>15</v>
      </c>
      <c r="AR2908">
        <v>7</v>
      </c>
      <c r="AS2908">
        <v>14</v>
      </c>
      <c r="AT2908">
        <v>94</v>
      </c>
      <c r="AU2908">
        <v>451</v>
      </c>
      <c r="AV2908">
        <v>360</v>
      </c>
      <c r="AW2908">
        <v>83</v>
      </c>
    </row>
    <row r="2909" spans="1:49" x14ac:dyDescent="0.35">
      <c r="A2909" s="1" t="s">
        <v>1574</v>
      </c>
      <c r="B2909" s="1" t="s">
        <v>1575</v>
      </c>
      <c r="C2909" s="1" t="s">
        <v>14</v>
      </c>
      <c r="D2909">
        <v>32</v>
      </c>
      <c r="E2909" s="1" t="s">
        <v>2180</v>
      </c>
      <c r="F2909">
        <v>20050103</v>
      </c>
      <c r="G2909">
        <v>10</v>
      </c>
      <c r="H2909">
        <v>102720</v>
      </c>
      <c r="J2909" s="1" t="s">
        <v>2156</v>
      </c>
      <c r="K2909" s="1" t="s">
        <v>16</v>
      </c>
      <c r="L2909" s="1" t="s">
        <v>2157</v>
      </c>
      <c r="M2909">
        <v>178</v>
      </c>
      <c r="N2909" s="1" t="s">
        <v>2160</v>
      </c>
      <c r="O2909">
        <v>28.9</v>
      </c>
      <c r="P2909">
        <v>102694</v>
      </c>
      <c r="R2909" s="1" t="s">
        <v>2156</v>
      </c>
      <c r="S2909" s="1" t="s">
        <v>235</v>
      </c>
      <c r="T2909" s="1" t="s">
        <v>2157</v>
      </c>
      <c r="U2909">
        <v>183</v>
      </c>
      <c r="V2909" s="1" t="s">
        <v>2169</v>
      </c>
      <c r="W2909">
        <v>29</v>
      </c>
      <c r="X2909" s="1" t="s">
        <v>17</v>
      </c>
      <c r="Y2909">
        <v>3</v>
      </c>
      <c r="Z2909" s="1" t="s">
        <v>64</v>
      </c>
      <c r="AA2909">
        <v>62</v>
      </c>
      <c r="AB2909">
        <v>4</v>
      </c>
      <c r="AC2909">
        <v>0</v>
      </c>
      <c r="AD2909">
        <v>50</v>
      </c>
      <c r="AE2909">
        <v>28</v>
      </c>
      <c r="AF2909">
        <v>20</v>
      </c>
      <c r="AG2909">
        <v>15</v>
      </c>
      <c r="AH2909">
        <v>9</v>
      </c>
      <c r="AI2909">
        <v>1</v>
      </c>
      <c r="AJ2909">
        <v>2</v>
      </c>
      <c r="AK2909">
        <v>6</v>
      </c>
      <c r="AL2909">
        <v>3</v>
      </c>
      <c r="AM2909">
        <v>58</v>
      </c>
      <c r="AN2909">
        <v>35</v>
      </c>
      <c r="AO2909">
        <v>23</v>
      </c>
      <c r="AP2909">
        <v>7</v>
      </c>
      <c r="AQ2909">
        <v>8</v>
      </c>
      <c r="AR2909">
        <v>3</v>
      </c>
      <c r="AS2909">
        <v>7</v>
      </c>
      <c r="AT2909">
        <v>121</v>
      </c>
      <c r="AU2909">
        <v>364</v>
      </c>
      <c r="AV2909">
        <v>100</v>
      </c>
      <c r="AW2909">
        <v>434</v>
      </c>
    </row>
    <row r="2910" spans="1:49" x14ac:dyDescent="0.35">
      <c r="A2910" s="1" t="s">
        <v>1574</v>
      </c>
      <c r="B2910" s="1" t="s">
        <v>1575</v>
      </c>
      <c r="C2910" s="1" t="s">
        <v>14</v>
      </c>
      <c r="D2910">
        <v>32</v>
      </c>
      <c r="E2910" s="1" t="s">
        <v>2180</v>
      </c>
      <c r="F2910">
        <v>20050103</v>
      </c>
      <c r="G2910">
        <v>11</v>
      </c>
      <c r="H2910">
        <v>102925</v>
      </c>
      <c r="J2910" s="1" t="s">
        <v>2156</v>
      </c>
      <c r="K2910" s="1" t="s">
        <v>147</v>
      </c>
      <c r="L2910" s="1" t="s">
        <v>2157</v>
      </c>
      <c r="M2910">
        <v>196</v>
      </c>
      <c r="N2910" s="1" t="s">
        <v>2164</v>
      </c>
      <c r="O2910">
        <v>27.9</v>
      </c>
      <c r="P2910">
        <v>102998</v>
      </c>
      <c r="R2910" s="1" t="s">
        <v>2156</v>
      </c>
      <c r="S2910" s="1" t="s">
        <v>491</v>
      </c>
      <c r="T2910" s="1" t="s">
        <v>2157</v>
      </c>
      <c r="U2910">
        <v>190</v>
      </c>
      <c r="V2910" s="1" t="s">
        <v>2164</v>
      </c>
      <c r="W2910">
        <v>27.5</v>
      </c>
      <c r="X2910" s="1" t="s">
        <v>225</v>
      </c>
      <c r="Y2910">
        <v>3</v>
      </c>
      <c r="Z2910" s="1" t="s">
        <v>64</v>
      </c>
      <c r="AA2910">
        <v>82</v>
      </c>
      <c r="AB2910">
        <v>6</v>
      </c>
      <c r="AC2910">
        <v>2</v>
      </c>
      <c r="AD2910">
        <v>63</v>
      </c>
      <c r="AE2910">
        <v>38</v>
      </c>
      <c r="AF2910">
        <v>26</v>
      </c>
      <c r="AG2910">
        <v>15</v>
      </c>
      <c r="AH2910">
        <v>9</v>
      </c>
      <c r="AI2910">
        <v>5</v>
      </c>
      <c r="AJ2910">
        <v>6</v>
      </c>
      <c r="AK2910">
        <v>8</v>
      </c>
      <c r="AL2910">
        <v>4</v>
      </c>
      <c r="AM2910">
        <v>61</v>
      </c>
      <c r="AN2910">
        <v>38</v>
      </c>
      <c r="AO2910">
        <v>24</v>
      </c>
      <c r="AP2910">
        <v>7</v>
      </c>
      <c r="AQ2910">
        <v>9</v>
      </c>
      <c r="AR2910">
        <v>3</v>
      </c>
      <c r="AS2910">
        <v>7</v>
      </c>
      <c r="AT2910">
        <v>162</v>
      </c>
      <c r="AU2910">
        <v>272</v>
      </c>
      <c r="AV2910">
        <v>95</v>
      </c>
      <c r="AW2910">
        <v>450</v>
      </c>
    </row>
    <row r="2911" spans="1:49" x14ac:dyDescent="0.35">
      <c r="A2911" s="1" t="s">
        <v>1574</v>
      </c>
      <c r="B2911" s="1" t="s">
        <v>1575</v>
      </c>
      <c r="C2911" s="1" t="s">
        <v>14</v>
      </c>
      <c r="D2911">
        <v>32</v>
      </c>
      <c r="E2911" s="1" t="s">
        <v>2180</v>
      </c>
      <c r="F2911">
        <v>20050103</v>
      </c>
      <c r="G2911">
        <v>12</v>
      </c>
      <c r="H2911">
        <v>102035</v>
      </c>
      <c r="I2911">
        <v>4</v>
      </c>
      <c r="J2911" s="1" t="s">
        <v>2156</v>
      </c>
      <c r="K2911" s="1" t="s">
        <v>189</v>
      </c>
      <c r="L2911" s="1" t="s">
        <v>2157</v>
      </c>
      <c r="M2911">
        <v>183</v>
      </c>
      <c r="N2911" s="1" t="s">
        <v>2179</v>
      </c>
      <c r="O2911">
        <v>32.700000000000003</v>
      </c>
      <c r="P2911">
        <v>104816</v>
      </c>
      <c r="R2911" s="1" t="s">
        <v>2173</v>
      </c>
      <c r="S2911" s="1" t="s">
        <v>1577</v>
      </c>
      <c r="T2911" s="1" t="s">
        <v>2157</v>
      </c>
      <c r="U2911">
        <v>178</v>
      </c>
      <c r="V2911" s="1" t="s">
        <v>2276</v>
      </c>
      <c r="W2911">
        <v>18.2</v>
      </c>
      <c r="X2911" s="1" t="s">
        <v>288</v>
      </c>
      <c r="Y2911">
        <v>3</v>
      </c>
      <c r="Z2911" s="1" t="s">
        <v>64</v>
      </c>
      <c r="AA2911">
        <v>65</v>
      </c>
      <c r="AB2911">
        <v>3</v>
      </c>
      <c r="AC2911">
        <v>2</v>
      </c>
      <c r="AD2911">
        <v>48</v>
      </c>
      <c r="AE2911">
        <v>23</v>
      </c>
      <c r="AF2911">
        <v>17</v>
      </c>
      <c r="AG2911">
        <v>16</v>
      </c>
      <c r="AH2911">
        <v>8</v>
      </c>
      <c r="AI2911">
        <v>1</v>
      </c>
      <c r="AJ2911">
        <v>2</v>
      </c>
      <c r="AK2911">
        <v>0</v>
      </c>
      <c r="AL2911">
        <v>3</v>
      </c>
      <c r="AM2911">
        <v>49</v>
      </c>
      <c r="AN2911">
        <v>33</v>
      </c>
      <c r="AO2911">
        <v>17</v>
      </c>
      <c r="AP2911">
        <v>4</v>
      </c>
      <c r="AQ2911">
        <v>8</v>
      </c>
      <c r="AR2911">
        <v>1</v>
      </c>
      <c r="AS2911">
        <v>6</v>
      </c>
      <c r="AT2911">
        <v>70</v>
      </c>
      <c r="AU2911">
        <v>575</v>
      </c>
      <c r="AV2911">
        <v>1005</v>
      </c>
      <c r="AW2911">
        <v>6</v>
      </c>
    </row>
    <row r="2912" spans="1:49" x14ac:dyDescent="0.35">
      <c r="A2912" s="1" t="s">
        <v>1574</v>
      </c>
      <c r="B2912" s="1" t="s">
        <v>1575</v>
      </c>
      <c r="C2912" s="1" t="s">
        <v>14</v>
      </c>
      <c r="D2912">
        <v>32</v>
      </c>
      <c r="E2912" s="1" t="s">
        <v>2180</v>
      </c>
      <c r="F2912">
        <v>20050103</v>
      </c>
      <c r="G2912">
        <v>13</v>
      </c>
      <c r="H2912">
        <v>104229</v>
      </c>
      <c r="I2912">
        <v>6</v>
      </c>
      <c r="J2912" s="1" t="s">
        <v>2156</v>
      </c>
      <c r="K2912" s="1" t="s">
        <v>651</v>
      </c>
      <c r="L2912" s="1" t="s">
        <v>2157</v>
      </c>
      <c r="M2912">
        <v>180</v>
      </c>
      <c r="N2912" s="1" t="s">
        <v>2187</v>
      </c>
      <c r="O2912">
        <v>21.3</v>
      </c>
      <c r="P2912">
        <v>102233</v>
      </c>
      <c r="R2912" s="1" t="s">
        <v>2173</v>
      </c>
      <c r="S2912" s="1" t="s">
        <v>1578</v>
      </c>
      <c r="T2912" s="1" t="s">
        <v>2157</v>
      </c>
      <c r="U2912">
        <v>178</v>
      </c>
      <c r="V2912" s="1" t="s">
        <v>2276</v>
      </c>
      <c r="W2912">
        <v>31.5</v>
      </c>
      <c r="X2912" s="1" t="s">
        <v>226</v>
      </c>
      <c r="Y2912">
        <v>3</v>
      </c>
      <c r="Z2912" s="1" t="s">
        <v>64</v>
      </c>
      <c r="AA2912">
        <v>79</v>
      </c>
      <c r="AB2912">
        <v>4</v>
      </c>
      <c r="AC2912">
        <v>0</v>
      </c>
      <c r="AD2912">
        <v>58</v>
      </c>
      <c r="AE2912">
        <v>33</v>
      </c>
      <c r="AF2912">
        <v>24</v>
      </c>
      <c r="AG2912">
        <v>18</v>
      </c>
      <c r="AH2912">
        <v>10</v>
      </c>
      <c r="AI2912">
        <v>1</v>
      </c>
      <c r="AJ2912">
        <v>3</v>
      </c>
      <c r="AK2912">
        <v>2</v>
      </c>
      <c r="AL2912">
        <v>0</v>
      </c>
      <c r="AM2912">
        <v>60</v>
      </c>
      <c r="AN2912">
        <v>36</v>
      </c>
      <c r="AO2912">
        <v>24</v>
      </c>
      <c r="AP2912">
        <v>10</v>
      </c>
      <c r="AQ2912">
        <v>10</v>
      </c>
      <c r="AR2912">
        <v>3</v>
      </c>
      <c r="AS2912">
        <v>7</v>
      </c>
      <c r="AT2912">
        <v>87</v>
      </c>
      <c r="AU2912">
        <v>466</v>
      </c>
    </row>
    <row r="2913" spans="1:49" x14ac:dyDescent="0.35">
      <c r="A2913" s="1" t="s">
        <v>1574</v>
      </c>
      <c r="B2913" s="1" t="s">
        <v>1575</v>
      </c>
      <c r="C2913" s="1" t="s">
        <v>14</v>
      </c>
      <c r="D2913">
        <v>32</v>
      </c>
      <c r="E2913" s="1" t="s">
        <v>2180</v>
      </c>
      <c r="F2913">
        <v>20050103</v>
      </c>
      <c r="G2913">
        <v>14</v>
      </c>
      <c r="H2913">
        <v>104019</v>
      </c>
      <c r="J2913" s="1" t="s">
        <v>2156</v>
      </c>
      <c r="K2913" s="1" t="s">
        <v>267</v>
      </c>
      <c r="L2913" s="1" t="s">
        <v>2157</v>
      </c>
      <c r="M2913">
        <v>193</v>
      </c>
      <c r="N2913" s="1" t="s">
        <v>2175</v>
      </c>
      <c r="O2913">
        <v>22.5</v>
      </c>
      <c r="P2913">
        <v>103490</v>
      </c>
      <c r="R2913" s="1" t="s">
        <v>2156</v>
      </c>
      <c r="S2913" s="1" t="s">
        <v>272</v>
      </c>
      <c r="T2913" s="1" t="s">
        <v>2157</v>
      </c>
      <c r="U2913">
        <v>183</v>
      </c>
      <c r="V2913" s="1" t="s">
        <v>2161</v>
      </c>
      <c r="W2913">
        <v>24.9</v>
      </c>
      <c r="X2913" s="1" t="s">
        <v>997</v>
      </c>
      <c r="Y2913">
        <v>3</v>
      </c>
      <c r="Z2913" s="1" t="s">
        <v>64</v>
      </c>
      <c r="AA2913">
        <v>157</v>
      </c>
      <c r="AB2913">
        <v>8</v>
      </c>
      <c r="AC2913">
        <v>5</v>
      </c>
      <c r="AD2913">
        <v>115</v>
      </c>
      <c r="AE2913">
        <v>60</v>
      </c>
      <c r="AF2913">
        <v>39</v>
      </c>
      <c r="AG2913">
        <v>26</v>
      </c>
      <c r="AH2913">
        <v>17</v>
      </c>
      <c r="AI2913">
        <v>8</v>
      </c>
      <c r="AJ2913">
        <v>15</v>
      </c>
      <c r="AK2913">
        <v>4</v>
      </c>
      <c r="AL2913">
        <v>5</v>
      </c>
      <c r="AM2913">
        <v>113</v>
      </c>
      <c r="AN2913">
        <v>55</v>
      </c>
      <c r="AO2913">
        <v>36</v>
      </c>
      <c r="AP2913">
        <v>25</v>
      </c>
      <c r="AQ2913">
        <v>17</v>
      </c>
      <c r="AR2913">
        <v>6</v>
      </c>
      <c r="AS2913">
        <v>13</v>
      </c>
      <c r="AT2913">
        <v>116</v>
      </c>
      <c r="AU2913">
        <v>379</v>
      </c>
      <c r="AV2913">
        <v>104</v>
      </c>
      <c r="AW2913">
        <v>424</v>
      </c>
    </row>
    <row r="2914" spans="1:49" x14ac:dyDescent="0.35">
      <c r="A2914" s="1" t="s">
        <v>1574</v>
      </c>
      <c r="B2914" s="1" t="s">
        <v>1575</v>
      </c>
      <c r="C2914" s="1" t="s">
        <v>14</v>
      </c>
      <c r="D2914">
        <v>32</v>
      </c>
      <c r="E2914" s="1" t="s">
        <v>2180</v>
      </c>
      <c r="F2914">
        <v>20050103</v>
      </c>
      <c r="G2914">
        <v>15</v>
      </c>
      <c r="H2914">
        <v>103534</v>
      </c>
      <c r="J2914" s="1" t="s">
        <v>2159</v>
      </c>
      <c r="K2914" s="1" t="s">
        <v>1553</v>
      </c>
      <c r="L2914" s="1" t="s">
        <v>2172</v>
      </c>
      <c r="M2914">
        <v>173</v>
      </c>
      <c r="N2914" s="1" t="s">
        <v>2171</v>
      </c>
      <c r="O2914">
        <v>24.7</v>
      </c>
      <c r="P2914">
        <v>104571</v>
      </c>
      <c r="R2914" s="1" t="s">
        <v>2159</v>
      </c>
      <c r="S2914" s="1" t="s">
        <v>286</v>
      </c>
      <c r="T2914" s="1" t="s">
        <v>2157</v>
      </c>
      <c r="U2914">
        <v>183</v>
      </c>
      <c r="V2914" s="1" t="s">
        <v>2202</v>
      </c>
      <c r="W2914">
        <v>19.5</v>
      </c>
      <c r="X2914" s="1" t="s">
        <v>1579</v>
      </c>
      <c r="Y2914">
        <v>3</v>
      </c>
      <c r="Z2914" s="1" t="s">
        <v>64</v>
      </c>
      <c r="AA2914">
        <v>169</v>
      </c>
      <c r="AB2914">
        <v>4</v>
      </c>
      <c r="AC2914">
        <v>8</v>
      </c>
      <c r="AD2914">
        <v>123</v>
      </c>
      <c r="AE2914">
        <v>72</v>
      </c>
      <c r="AF2914">
        <v>51</v>
      </c>
      <c r="AG2914">
        <v>26</v>
      </c>
      <c r="AH2914">
        <v>17</v>
      </c>
      <c r="AI2914">
        <v>3</v>
      </c>
      <c r="AJ2914">
        <v>7</v>
      </c>
      <c r="AK2914">
        <v>9</v>
      </c>
      <c r="AL2914">
        <v>9</v>
      </c>
      <c r="AM2914">
        <v>121</v>
      </c>
      <c r="AN2914">
        <v>53</v>
      </c>
      <c r="AO2914">
        <v>40</v>
      </c>
      <c r="AP2914">
        <v>34</v>
      </c>
      <c r="AQ2914">
        <v>17</v>
      </c>
      <c r="AR2914">
        <v>2</v>
      </c>
      <c r="AS2914">
        <v>7</v>
      </c>
      <c r="AT2914">
        <v>198</v>
      </c>
      <c r="AU2914">
        <v>214</v>
      </c>
      <c r="AV2914">
        <v>159</v>
      </c>
      <c r="AW2914">
        <v>275</v>
      </c>
    </row>
    <row r="2915" spans="1:49" x14ac:dyDescent="0.35">
      <c r="A2915" s="1" t="s">
        <v>1574</v>
      </c>
      <c r="B2915" s="1" t="s">
        <v>1575</v>
      </c>
      <c r="C2915" s="1" t="s">
        <v>14</v>
      </c>
      <c r="D2915">
        <v>32</v>
      </c>
      <c r="E2915" s="1" t="s">
        <v>2180</v>
      </c>
      <c r="F2915">
        <v>20050103</v>
      </c>
      <c r="G2915">
        <v>16</v>
      </c>
      <c r="H2915">
        <v>103387</v>
      </c>
      <c r="I2915">
        <v>2</v>
      </c>
      <c r="J2915" s="1" t="s">
        <v>2156</v>
      </c>
      <c r="K2915" s="1" t="s">
        <v>142</v>
      </c>
      <c r="L2915" s="1" t="s">
        <v>2157</v>
      </c>
      <c r="M2915">
        <v>185</v>
      </c>
      <c r="N2915" s="1" t="s">
        <v>2190</v>
      </c>
      <c r="O2915">
        <v>25.5</v>
      </c>
      <c r="P2915">
        <v>103294</v>
      </c>
      <c r="R2915" s="1" t="s">
        <v>2156</v>
      </c>
      <c r="S2915" s="1" t="s">
        <v>47</v>
      </c>
      <c r="T2915" s="1" t="s">
        <v>2157</v>
      </c>
      <c r="U2915">
        <v>170</v>
      </c>
      <c r="V2915" s="1" t="s">
        <v>2175</v>
      </c>
      <c r="W2915">
        <v>26</v>
      </c>
      <c r="X2915" s="1" t="s">
        <v>876</v>
      </c>
      <c r="Y2915">
        <v>3</v>
      </c>
      <c r="Z2915" s="1" t="s">
        <v>64</v>
      </c>
      <c r="AA2915">
        <v>116</v>
      </c>
      <c r="AB2915">
        <v>13</v>
      </c>
      <c r="AC2915">
        <v>3</v>
      </c>
      <c r="AD2915">
        <v>92</v>
      </c>
      <c r="AE2915">
        <v>59</v>
      </c>
      <c r="AF2915">
        <v>45</v>
      </c>
      <c r="AG2915">
        <v>19</v>
      </c>
      <c r="AH2915">
        <v>15</v>
      </c>
      <c r="AI2915">
        <v>2</v>
      </c>
      <c r="AJ2915">
        <v>4</v>
      </c>
      <c r="AK2915">
        <v>3</v>
      </c>
      <c r="AL2915">
        <v>3</v>
      </c>
      <c r="AM2915">
        <v>107</v>
      </c>
      <c r="AN2915">
        <v>56</v>
      </c>
      <c r="AO2915">
        <v>39</v>
      </c>
      <c r="AP2915">
        <v>25</v>
      </c>
      <c r="AQ2915">
        <v>14</v>
      </c>
      <c r="AR2915">
        <v>6</v>
      </c>
      <c r="AS2915">
        <v>9</v>
      </c>
      <c r="AT2915">
        <v>27</v>
      </c>
      <c r="AU2915">
        <v>1130</v>
      </c>
      <c r="AV2915">
        <v>113</v>
      </c>
      <c r="AW2915">
        <v>393</v>
      </c>
    </row>
    <row r="2916" spans="1:49" x14ac:dyDescent="0.35">
      <c r="A2916" s="1" t="s">
        <v>1574</v>
      </c>
      <c r="B2916" s="1" t="s">
        <v>1575</v>
      </c>
      <c r="C2916" s="1" t="s">
        <v>14</v>
      </c>
      <c r="D2916">
        <v>32</v>
      </c>
      <c r="E2916" s="1" t="s">
        <v>2180</v>
      </c>
      <c r="F2916">
        <v>20050103</v>
      </c>
      <c r="G2916">
        <v>17</v>
      </c>
      <c r="H2916">
        <v>102845</v>
      </c>
      <c r="I2916">
        <v>1</v>
      </c>
      <c r="J2916" s="1" t="s">
        <v>2156</v>
      </c>
      <c r="K2916" s="1" t="s">
        <v>19</v>
      </c>
      <c r="L2916" s="1" t="s">
        <v>2157</v>
      </c>
      <c r="M2916">
        <v>190</v>
      </c>
      <c r="N2916" s="1" t="s">
        <v>2161</v>
      </c>
      <c r="O2916">
        <v>28.3</v>
      </c>
      <c r="P2916">
        <v>102730</v>
      </c>
      <c r="R2916" s="1" t="s">
        <v>2156</v>
      </c>
      <c r="S2916" s="1" t="s">
        <v>739</v>
      </c>
      <c r="T2916" s="1" t="s">
        <v>2157</v>
      </c>
      <c r="U2916">
        <v>188</v>
      </c>
      <c r="V2916" s="1" t="s">
        <v>2181</v>
      </c>
      <c r="W2916">
        <v>28.8</v>
      </c>
      <c r="X2916" s="1" t="s">
        <v>162</v>
      </c>
      <c r="Y2916">
        <v>3</v>
      </c>
      <c r="Z2916" s="1" t="s">
        <v>94</v>
      </c>
      <c r="AT2916">
        <v>5</v>
      </c>
      <c r="AU2916">
        <v>2520</v>
      </c>
      <c r="AV2916">
        <v>124</v>
      </c>
      <c r="AW2916">
        <v>361</v>
      </c>
    </row>
    <row r="2917" spans="1:49" x14ac:dyDescent="0.35">
      <c r="A2917" s="1" t="s">
        <v>1574</v>
      </c>
      <c r="B2917" s="1" t="s">
        <v>1575</v>
      </c>
      <c r="C2917" s="1" t="s">
        <v>14</v>
      </c>
      <c r="D2917">
        <v>32</v>
      </c>
      <c r="E2917" s="1" t="s">
        <v>2180</v>
      </c>
      <c r="F2917">
        <v>20050103</v>
      </c>
      <c r="G2917">
        <v>18</v>
      </c>
      <c r="H2917">
        <v>103908</v>
      </c>
      <c r="J2917" s="1" t="s">
        <v>2156</v>
      </c>
      <c r="K2917" s="1" t="s">
        <v>45</v>
      </c>
      <c r="L2917" s="1" t="s">
        <v>2157</v>
      </c>
      <c r="M2917">
        <v>185</v>
      </c>
      <c r="N2917" s="1" t="s">
        <v>2171</v>
      </c>
      <c r="O2917">
        <v>22.9</v>
      </c>
      <c r="P2917">
        <v>102202</v>
      </c>
      <c r="Q2917">
        <v>5</v>
      </c>
      <c r="R2917" s="1" t="s">
        <v>2156</v>
      </c>
      <c r="S2917" s="1" t="s">
        <v>507</v>
      </c>
      <c r="T2917" s="1" t="s">
        <v>2172</v>
      </c>
      <c r="U2917">
        <v>190</v>
      </c>
      <c r="V2917" s="1" t="s">
        <v>2221</v>
      </c>
      <c r="W2917">
        <v>31.7</v>
      </c>
      <c r="X2917" s="1" t="s">
        <v>96</v>
      </c>
      <c r="Y2917">
        <v>3</v>
      </c>
      <c r="Z2917" s="1" t="s">
        <v>94</v>
      </c>
      <c r="AA2917">
        <v>100</v>
      </c>
      <c r="AB2917">
        <v>4</v>
      </c>
      <c r="AC2917">
        <v>5</v>
      </c>
      <c r="AD2917">
        <v>75</v>
      </c>
      <c r="AE2917">
        <v>37</v>
      </c>
      <c r="AF2917">
        <v>28</v>
      </c>
      <c r="AG2917">
        <v>23</v>
      </c>
      <c r="AH2917">
        <v>11</v>
      </c>
      <c r="AI2917">
        <v>8</v>
      </c>
      <c r="AJ2917">
        <v>9</v>
      </c>
      <c r="AK2917">
        <v>10</v>
      </c>
      <c r="AL2917">
        <v>3</v>
      </c>
      <c r="AM2917">
        <v>66</v>
      </c>
      <c r="AN2917">
        <v>43</v>
      </c>
      <c r="AO2917">
        <v>31</v>
      </c>
      <c r="AP2917">
        <v>7</v>
      </c>
      <c r="AQ2917">
        <v>10</v>
      </c>
      <c r="AR2917">
        <v>3</v>
      </c>
      <c r="AS2917">
        <v>6</v>
      </c>
      <c r="AT2917">
        <v>123</v>
      </c>
      <c r="AU2917">
        <v>361</v>
      </c>
      <c r="AV2917">
        <v>84</v>
      </c>
      <c r="AW2917">
        <v>479</v>
      </c>
    </row>
    <row r="2918" spans="1:49" x14ac:dyDescent="0.35">
      <c r="A2918" s="1" t="s">
        <v>1574</v>
      </c>
      <c r="B2918" s="1" t="s">
        <v>1575</v>
      </c>
      <c r="C2918" s="1" t="s">
        <v>14</v>
      </c>
      <c r="D2918">
        <v>32</v>
      </c>
      <c r="E2918" s="1" t="s">
        <v>2180</v>
      </c>
      <c r="F2918">
        <v>20050103</v>
      </c>
      <c r="G2918">
        <v>19</v>
      </c>
      <c r="H2918">
        <v>103420</v>
      </c>
      <c r="J2918" s="1" t="s">
        <v>2156</v>
      </c>
      <c r="K2918" s="1" t="s">
        <v>367</v>
      </c>
      <c r="L2918" s="1" t="s">
        <v>2157</v>
      </c>
      <c r="M2918">
        <v>175</v>
      </c>
      <c r="N2918" s="1" t="s">
        <v>2160</v>
      </c>
      <c r="O2918">
        <v>25.3</v>
      </c>
      <c r="P2918">
        <v>103535</v>
      </c>
      <c r="R2918" s="1" t="s">
        <v>2156</v>
      </c>
      <c r="S2918" s="1" t="s">
        <v>1029</v>
      </c>
      <c r="T2918" s="1" t="s">
        <v>2157</v>
      </c>
      <c r="U2918">
        <v>180</v>
      </c>
      <c r="V2918" s="1" t="s">
        <v>2171</v>
      </c>
      <c r="W2918">
        <v>24.7</v>
      </c>
      <c r="X2918" s="1" t="s">
        <v>113</v>
      </c>
      <c r="Y2918">
        <v>3</v>
      </c>
      <c r="Z2918" s="1" t="s">
        <v>94</v>
      </c>
      <c r="AA2918">
        <v>91</v>
      </c>
      <c r="AB2918">
        <v>7</v>
      </c>
      <c r="AC2918">
        <v>7</v>
      </c>
      <c r="AD2918">
        <v>66</v>
      </c>
      <c r="AE2918">
        <v>27</v>
      </c>
      <c r="AF2918">
        <v>23</v>
      </c>
      <c r="AG2918">
        <v>24</v>
      </c>
      <c r="AH2918">
        <v>11</v>
      </c>
      <c r="AI2918">
        <v>3</v>
      </c>
      <c r="AJ2918">
        <v>5</v>
      </c>
      <c r="AK2918">
        <v>8</v>
      </c>
      <c r="AL2918">
        <v>1</v>
      </c>
      <c r="AM2918">
        <v>87</v>
      </c>
      <c r="AN2918">
        <v>49</v>
      </c>
      <c r="AO2918">
        <v>34</v>
      </c>
      <c r="AP2918">
        <v>16</v>
      </c>
      <c r="AQ2918">
        <v>11</v>
      </c>
      <c r="AR2918">
        <v>9</v>
      </c>
      <c r="AS2918">
        <v>12</v>
      </c>
      <c r="AT2918">
        <v>98</v>
      </c>
      <c r="AU2918">
        <v>437</v>
      </c>
      <c r="AV2918">
        <v>119</v>
      </c>
      <c r="AW2918">
        <v>374</v>
      </c>
    </row>
    <row r="2919" spans="1:49" x14ac:dyDescent="0.35">
      <c r="A2919" s="1" t="s">
        <v>1574</v>
      </c>
      <c r="B2919" s="1" t="s">
        <v>1575</v>
      </c>
      <c r="C2919" s="1" t="s">
        <v>14</v>
      </c>
      <c r="D2919">
        <v>32</v>
      </c>
      <c r="E2919" s="1" t="s">
        <v>2180</v>
      </c>
      <c r="F2919">
        <v>20050103</v>
      </c>
      <c r="G2919">
        <v>20</v>
      </c>
      <c r="H2919">
        <v>104198</v>
      </c>
      <c r="J2919" s="1" t="s">
        <v>2156</v>
      </c>
      <c r="K2919" s="1" t="s">
        <v>144</v>
      </c>
      <c r="L2919" s="1" t="s">
        <v>2157</v>
      </c>
      <c r="M2919">
        <v>188</v>
      </c>
      <c r="N2919" s="1" t="s">
        <v>2161</v>
      </c>
      <c r="O2919">
        <v>21.5</v>
      </c>
      <c r="P2919">
        <v>103201</v>
      </c>
      <c r="R2919" s="1" t="s">
        <v>2156</v>
      </c>
      <c r="S2919" s="1" t="s">
        <v>1032</v>
      </c>
      <c r="T2919" s="1" t="s">
        <v>2157</v>
      </c>
      <c r="U2919">
        <v>175</v>
      </c>
      <c r="V2919" s="1" t="s">
        <v>2177</v>
      </c>
      <c r="W2919">
        <v>26.6</v>
      </c>
      <c r="X2919" s="1" t="s">
        <v>225</v>
      </c>
      <c r="Y2919">
        <v>3</v>
      </c>
      <c r="Z2919" s="1" t="s">
        <v>94</v>
      </c>
      <c r="AA2919">
        <v>75</v>
      </c>
      <c r="AB2919">
        <v>4</v>
      </c>
      <c r="AC2919">
        <v>3</v>
      </c>
      <c r="AD2919">
        <v>60</v>
      </c>
      <c r="AE2919">
        <v>37</v>
      </c>
      <c r="AF2919">
        <v>31</v>
      </c>
      <c r="AG2919">
        <v>10</v>
      </c>
      <c r="AH2919">
        <v>9</v>
      </c>
      <c r="AI2919">
        <v>2</v>
      </c>
      <c r="AJ2919">
        <v>2</v>
      </c>
      <c r="AK2919">
        <v>2</v>
      </c>
      <c r="AL2919">
        <v>5</v>
      </c>
      <c r="AM2919">
        <v>63</v>
      </c>
      <c r="AN2919">
        <v>40</v>
      </c>
      <c r="AO2919">
        <v>26</v>
      </c>
      <c r="AP2919">
        <v>9</v>
      </c>
      <c r="AQ2919">
        <v>9</v>
      </c>
      <c r="AR2919">
        <v>5</v>
      </c>
      <c r="AS2919">
        <v>8</v>
      </c>
      <c r="AT2919">
        <v>129</v>
      </c>
      <c r="AU2919">
        <v>342</v>
      </c>
      <c r="AV2919">
        <v>118</v>
      </c>
      <c r="AW2919">
        <v>376</v>
      </c>
    </row>
    <row r="2920" spans="1:49" x14ac:dyDescent="0.35">
      <c r="A2920" s="1" t="s">
        <v>1574</v>
      </c>
      <c r="B2920" s="1" t="s">
        <v>1575</v>
      </c>
      <c r="C2920" s="1" t="s">
        <v>14</v>
      </c>
      <c r="D2920">
        <v>32</v>
      </c>
      <c r="E2920" s="1" t="s">
        <v>2180</v>
      </c>
      <c r="F2920">
        <v>20050103</v>
      </c>
      <c r="G2920">
        <v>21</v>
      </c>
      <c r="H2920">
        <v>102720</v>
      </c>
      <c r="J2920" s="1" t="s">
        <v>2156</v>
      </c>
      <c r="K2920" s="1" t="s">
        <v>16</v>
      </c>
      <c r="L2920" s="1" t="s">
        <v>2157</v>
      </c>
      <c r="M2920">
        <v>178</v>
      </c>
      <c r="N2920" s="1" t="s">
        <v>2160</v>
      </c>
      <c r="O2920">
        <v>28.9</v>
      </c>
      <c r="P2920">
        <v>103240</v>
      </c>
      <c r="Q2920">
        <v>8</v>
      </c>
      <c r="R2920" s="1" t="s">
        <v>2156</v>
      </c>
      <c r="S2920" s="1" t="s">
        <v>125</v>
      </c>
      <c r="T2920" s="1" t="s">
        <v>2157</v>
      </c>
      <c r="U2920">
        <v>180</v>
      </c>
      <c r="V2920" s="1" t="s">
        <v>2164</v>
      </c>
      <c r="W2920">
        <v>26.4</v>
      </c>
      <c r="X2920" s="1" t="s">
        <v>96</v>
      </c>
      <c r="Y2920">
        <v>3</v>
      </c>
      <c r="Z2920" s="1" t="s">
        <v>94</v>
      </c>
      <c r="AA2920">
        <v>74</v>
      </c>
      <c r="AB2920">
        <v>7</v>
      </c>
      <c r="AC2920">
        <v>1</v>
      </c>
      <c r="AD2920">
        <v>51</v>
      </c>
      <c r="AE2920">
        <v>30</v>
      </c>
      <c r="AF2920">
        <v>30</v>
      </c>
      <c r="AG2920">
        <v>14</v>
      </c>
      <c r="AH2920">
        <v>11</v>
      </c>
      <c r="AI2920">
        <v>0</v>
      </c>
      <c r="AJ2920">
        <v>0</v>
      </c>
      <c r="AK2920">
        <v>3</v>
      </c>
      <c r="AL2920">
        <v>1</v>
      </c>
      <c r="AM2920">
        <v>64</v>
      </c>
      <c r="AN2920">
        <v>40</v>
      </c>
      <c r="AO2920">
        <v>29</v>
      </c>
      <c r="AP2920">
        <v>10</v>
      </c>
      <c r="AQ2920">
        <v>10</v>
      </c>
      <c r="AR2920">
        <v>4</v>
      </c>
      <c r="AS2920">
        <v>6</v>
      </c>
      <c r="AT2920">
        <v>121</v>
      </c>
      <c r="AU2920">
        <v>364</v>
      </c>
      <c r="AV2920">
        <v>94</v>
      </c>
      <c r="AW2920">
        <v>451</v>
      </c>
    </row>
    <row r="2921" spans="1:49" x14ac:dyDescent="0.35">
      <c r="A2921" s="1" t="s">
        <v>1574</v>
      </c>
      <c r="B2921" s="1" t="s">
        <v>1575</v>
      </c>
      <c r="C2921" s="1" t="s">
        <v>14</v>
      </c>
      <c r="D2921">
        <v>32</v>
      </c>
      <c r="E2921" s="1" t="s">
        <v>2180</v>
      </c>
      <c r="F2921">
        <v>20050103</v>
      </c>
      <c r="G2921">
        <v>22</v>
      </c>
      <c r="H2921">
        <v>102925</v>
      </c>
      <c r="J2921" s="1" t="s">
        <v>2156</v>
      </c>
      <c r="K2921" s="1" t="s">
        <v>147</v>
      </c>
      <c r="L2921" s="1" t="s">
        <v>2157</v>
      </c>
      <c r="M2921">
        <v>196</v>
      </c>
      <c r="N2921" s="1" t="s">
        <v>2164</v>
      </c>
      <c r="O2921">
        <v>27.9</v>
      </c>
      <c r="P2921">
        <v>102035</v>
      </c>
      <c r="Q2921">
        <v>4</v>
      </c>
      <c r="R2921" s="1" t="s">
        <v>2156</v>
      </c>
      <c r="S2921" s="1" t="s">
        <v>189</v>
      </c>
      <c r="T2921" s="1" t="s">
        <v>2157</v>
      </c>
      <c r="U2921">
        <v>183</v>
      </c>
      <c r="V2921" s="1" t="s">
        <v>2179</v>
      </c>
      <c r="W2921">
        <v>32.700000000000003</v>
      </c>
      <c r="X2921" s="1" t="s">
        <v>1580</v>
      </c>
      <c r="Y2921">
        <v>3</v>
      </c>
      <c r="Z2921" s="1" t="s">
        <v>94</v>
      </c>
      <c r="AA2921">
        <v>116</v>
      </c>
      <c r="AB2921">
        <v>7</v>
      </c>
      <c r="AC2921">
        <v>3</v>
      </c>
      <c r="AD2921">
        <v>86</v>
      </c>
      <c r="AE2921">
        <v>42</v>
      </c>
      <c r="AF2921">
        <v>32</v>
      </c>
      <c r="AG2921">
        <v>22</v>
      </c>
      <c r="AH2921">
        <v>12</v>
      </c>
      <c r="AI2921">
        <v>8</v>
      </c>
      <c r="AJ2921">
        <v>10</v>
      </c>
      <c r="AK2921">
        <v>6</v>
      </c>
      <c r="AL2921">
        <v>4</v>
      </c>
      <c r="AM2921">
        <v>80</v>
      </c>
      <c r="AN2921">
        <v>39</v>
      </c>
      <c r="AO2921">
        <v>18</v>
      </c>
      <c r="AP2921">
        <v>22</v>
      </c>
      <c r="AQ2921">
        <v>13</v>
      </c>
      <c r="AR2921">
        <v>3</v>
      </c>
      <c r="AS2921">
        <v>9</v>
      </c>
      <c r="AT2921">
        <v>162</v>
      </c>
      <c r="AU2921">
        <v>272</v>
      </c>
      <c r="AV2921">
        <v>70</v>
      </c>
      <c r="AW2921">
        <v>575</v>
      </c>
    </row>
    <row r="2922" spans="1:49" x14ac:dyDescent="0.35">
      <c r="A2922" s="1" t="s">
        <v>1574</v>
      </c>
      <c r="B2922" s="1" t="s">
        <v>1575</v>
      </c>
      <c r="C2922" s="1" t="s">
        <v>14</v>
      </c>
      <c r="D2922">
        <v>32</v>
      </c>
      <c r="E2922" s="1" t="s">
        <v>2180</v>
      </c>
      <c r="F2922">
        <v>20050103</v>
      </c>
      <c r="G2922">
        <v>23</v>
      </c>
      <c r="H2922">
        <v>104019</v>
      </c>
      <c r="J2922" s="1" t="s">
        <v>2156</v>
      </c>
      <c r="K2922" s="1" t="s">
        <v>267</v>
      </c>
      <c r="L2922" s="1" t="s">
        <v>2157</v>
      </c>
      <c r="M2922">
        <v>193</v>
      </c>
      <c r="N2922" s="1" t="s">
        <v>2175</v>
      </c>
      <c r="O2922">
        <v>22.5</v>
      </c>
      <c r="P2922">
        <v>104229</v>
      </c>
      <c r="Q2922">
        <v>6</v>
      </c>
      <c r="R2922" s="1" t="s">
        <v>2156</v>
      </c>
      <c r="S2922" s="1" t="s">
        <v>651</v>
      </c>
      <c r="T2922" s="1" t="s">
        <v>2157</v>
      </c>
      <c r="U2922">
        <v>180</v>
      </c>
      <c r="V2922" s="1" t="s">
        <v>2187</v>
      </c>
      <c r="W2922">
        <v>21.3</v>
      </c>
      <c r="X2922" s="1" t="s">
        <v>1581</v>
      </c>
      <c r="Y2922">
        <v>3</v>
      </c>
      <c r="Z2922" s="1" t="s">
        <v>94</v>
      </c>
      <c r="AA2922">
        <v>134</v>
      </c>
      <c r="AB2922">
        <v>6</v>
      </c>
      <c r="AC2922">
        <v>6</v>
      </c>
      <c r="AD2922">
        <v>106</v>
      </c>
      <c r="AE2922">
        <v>53</v>
      </c>
      <c r="AF2922">
        <v>34</v>
      </c>
      <c r="AG2922">
        <v>28</v>
      </c>
      <c r="AH2922">
        <v>16</v>
      </c>
      <c r="AI2922">
        <v>9</v>
      </c>
      <c r="AJ2922">
        <v>15</v>
      </c>
      <c r="AK2922">
        <v>7</v>
      </c>
      <c r="AL2922">
        <v>5</v>
      </c>
      <c r="AM2922">
        <v>92</v>
      </c>
      <c r="AN2922">
        <v>55</v>
      </c>
      <c r="AO2922">
        <v>41</v>
      </c>
      <c r="AP2922">
        <v>17</v>
      </c>
      <c r="AQ2922">
        <v>15</v>
      </c>
      <c r="AR2922">
        <v>3</v>
      </c>
      <c r="AS2922">
        <v>7</v>
      </c>
      <c r="AT2922">
        <v>116</v>
      </c>
      <c r="AU2922">
        <v>379</v>
      </c>
      <c r="AV2922">
        <v>87</v>
      </c>
      <c r="AW2922">
        <v>466</v>
      </c>
    </row>
    <row r="2923" spans="1:49" x14ac:dyDescent="0.35">
      <c r="A2923" s="1" t="s">
        <v>1574</v>
      </c>
      <c r="B2923" s="1" t="s">
        <v>1575</v>
      </c>
      <c r="C2923" s="1" t="s">
        <v>14</v>
      </c>
      <c r="D2923">
        <v>32</v>
      </c>
      <c r="E2923" s="1" t="s">
        <v>2180</v>
      </c>
      <c r="F2923">
        <v>20050103</v>
      </c>
      <c r="G2923">
        <v>24</v>
      </c>
      <c r="H2923">
        <v>103387</v>
      </c>
      <c r="I2923">
        <v>2</v>
      </c>
      <c r="J2923" s="1" t="s">
        <v>2156</v>
      </c>
      <c r="K2923" s="1" t="s">
        <v>142</v>
      </c>
      <c r="L2923" s="1" t="s">
        <v>2157</v>
      </c>
      <c r="M2923">
        <v>185</v>
      </c>
      <c r="N2923" s="1" t="s">
        <v>2190</v>
      </c>
      <c r="O2923">
        <v>25.5</v>
      </c>
      <c r="P2923">
        <v>103534</v>
      </c>
      <c r="R2923" s="1" t="s">
        <v>2159</v>
      </c>
      <c r="S2923" s="1" t="s">
        <v>1553</v>
      </c>
      <c r="T2923" s="1" t="s">
        <v>2172</v>
      </c>
      <c r="U2923">
        <v>173</v>
      </c>
      <c r="V2923" s="1" t="s">
        <v>2171</v>
      </c>
      <c r="W2923">
        <v>24.7</v>
      </c>
      <c r="X2923" s="1" t="s">
        <v>153</v>
      </c>
      <c r="Y2923">
        <v>3</v>
      </c>
      <c r="Z2923" s="1" t="s">
        <v>94</v>
      </c>
      <c r="AA2923">
        <v>61</v>
      </c>
      <c r="AB2923">
        <v>7</v>
      </c>
      <c r="AC2923">
        <v>0</v>
      </c>
      <c r="AD2923">
        <v>48</v>
      </c>
      <c r="AE2923">
        <v>35</v>
      </c>
      <c r="AF2923">
        <v>27</v>
      </c>
      <c r="AG2923">
        <v>10</v>
      </c>
      <c r="AH2923">
        <v>9</v>
      </c>
      <c r="AI2923">
        <v>0</v>
      </c>
      <c r="AJ2923">
        <v>0</v>
      </c>
      <c r="AK2923">
        <v>2</v>
      </c>
      <c r="AL2923">
        <v>2</v>
      </c>
      <c r="AM2923">
        <v>55</v>
      </c>
      <c r="AN2923">
        <v>35</v>
      </c>
      <c r="AO2923">
        <v>19</v>
      </c>
      <c r="AP2923">
        <v>11</v>
      </c>
      <c r="AQ2923">
        <v>8</v>
      </c>
      <c r="AR2923">
        <v>4</v>
      </c>
      <c r="AS2923">
        <v>7</v>
      </c>
      <c r="AT2923">
        <v>27</v>
      </c>
      <c r="AU2923">
        <v>1130</v>
      </c>
      <c r="AV2923">
        <v>198</v>
      </c>
      <c r="AW2923">
        <v>214</v>
      </c>
    </row>
    <row r="2924" spans="1:49" x14ac:dyDescent="0.35">
      <c r="A2924" s="1" t="s">
        <v>1574</v>
      </c>
      <c r="B2924" s="1" t="s">
        <v>1575</v>
      </c>
      <c r="C2924" s="1" t="s">
        <v>14</v>
      </c>
      <c r="D2924">
        <v>32</v>
      </c>
      <c r="E2924" s="1" t="s">
        <v>2180</v>
      </c>
      <c r="F2924">
        <v>20050103</v>
      </c>
      <c r="G2924">
        <v>25</v>
      </c>
      <c r="H2924">
        <v>102845</v>
      </c>
      <c r="I2924">
        <v>1</v>
      </c>
      <c r="J2924" s="1" t="s">
        <v>2156</v>
      </c>
      <c r="K2924" s="1" t="s">
        <v>19</v>
      </c>
      <c r="L2924" s="1" t="s">
        <v>2157</v>
      </c>
      <c r="M2924">
        <v>190</v>
      </c>
      <c r="N2924" s="1" t="s">
        <v>2161</v>
      </c>
      <c r="O2924">
        <v>28.3</v>
      </c>
      <c r="P2924">
        <v>103908</v>
      </c>
      <c r="R2924" s="1" t="s">
        <v>2156</v>
      </c>
      <c r="S2924" s="1" t="s">
        <v>45</v>
      </c>
      <c r="T2924" s="1" t="s">
        <v>2157</v>
      </c>
      <c r="U2924">
        <v>185</v>
      </c>
      <c r="V2924" s="1" t="s">
        <v>2171</v>
      </c>
      <c r="W2924">
        <v>22.9</v>
      </c>
      <c r="X2924" s="1" t="s">
        <v>49</v>
      </c>
      <c r="Y2924">
        <v>3</v>
      </c>
      <c r="Z2924" s="1" t="s">
        <v>101</v>
      </c>
      <c r="AA2924">
        <v>89</v>
      </c>
      <c r="AB2924">
        <v>11</v>
      </c>
      <c r="AC2924">
        <v>6</v>
      </c>
      <c r="AD2924">
        <v>67</v>
      </c>
      <c r="AE2924">
        <v>33</v>
      </c>
      <c r="AF2924">
        <v>27</v>
      </c>
      <c r="AG2924">
        <v>16</v>
      </c>
      <c r="AH2924">
        <v>10</v>
      </c>
      <c r="AI2924">
        <v>3</v>
      </c>
      <c r="AJ2924">
        <v>4</v>
      </c>
      <c r="AK2924">
        <v>1</v>
      </c>
      <c r="AL2924">
        <v>1</v>
      </c>
      <c r="AM2924">
        <v>59</v>
      </c>
      <c r="AN2924">
        <v>23</v>
      </c>
      <c r="AO2924">
        <v>14</v>
      </c>
      <c r="AP2924">
        <v>21</v>
      </c>
      <c r="AQ2924">
        <v>10</v>
      </c>
      <c r="AR2924">
        <v>0</v>
      </c>
      <c r="AS2924">
        <v>3</v>
      </c>
      <c r="AT2924">
        <v>5</v>
      </c>
      <c r="AU2924">
        <v>2520</v>
      </c>
      <c r="AV2924">
        <v>123</v>
      </c>
      <c r="AW2924">
        <v>361</v>
      </c>
    </row>
    <row r="2925" spans="1:49" x14ac:dyDescent="0.35">
      <c r="A2925" s="1" t="s">
        <v>1574</v>
      </c>
      <c r="B2925" s="1" t="s">
        <v>1575</v>
      </c>
      <c r="C2925" s="1" t="s">
        <v>14</v>
      </c>
      <c r="D2925">
        <v>32</v>
      </c>
      <c r="E2925" s="1" t="s">
        <v>2180</v>
      </c>
      <c r="F2925">
        <v>20050103</v>
      </c>
      <c r="G2925">
        <v>26</v>
      </c>
      <c r="H2925">
        <v>104198</v>
      </c>
      <c r="J2925" s="1" t="s">
        <v>2156</v>
      </c>
      <c r="K2925" s="1" t="s">
        <v>144</v>
      </c>
      <c r="L2925" s="1" t="s">
        <v>2157</v>
      </c>
      <c r="M2925">
        <v>188</v>
      </c>
      <c r="N2925" s="1" t="s">
        <v>2161</v>
      </c>
      <c r="O2925">
        <v>21.5</v>
      </c>
      <c r="P2925">
        <v>103420</v>
      </c>
      <c r="R2925" s="1" t="s">
        <v>2156</v>
      </c>
      <c r="S2925" s="1" t="s">
        <v>367</v>
      </c>
      <c r="T2925" s="1" t="s">
        <v>2157</v>
      </c>
      <c r="U2925">
        <v>175</v>
      </c>
      <c r="V2925" s="1" t="s">
        <v>2160</v>
      </c>
      <c r="W2925">
        <v>25.3</v>
      </c>
      <c r="X2925" s="1" t="s">
        <v>49</v>
      </c>
      <c r="Y2925">
        <v>3</v>
      </c>
      <c r="Z2925" s="1" t="s">
        <v>101</v>
      </c>
      <c r="AA2925">
        <v>84</v>
      </c>
      <c r="AB2925">
        <v>3</v>
      </c>
      <c r="AC2925">
        <v>6</v>
      </c>
      <c r="AD2925">
        <v>68</v>
      </c>
      <c r="AE2925">
        <v>49</v>
      </c>
      <c r="AF2925">
        <v>35</v>
      </c>
      <c r="AG2925">
        <v>11</v>
      </c>
      <c r="AH2925">
        <v>10</v>
      </c>
      <c r="AI2925">
        <v>7</v>
      </c>
      <c r="AJ2925">
        <v>8</v>
      </c>
      <c r="AK2925">
        <v>0</v>
      </c>
      <c r="AL2925">
        <v>5</v>
      </c>
      <c r="AM2925">
        <v>57</v>
      </c>
      <c r="AN2925">
        <v>28</v>
      </c>
      <c r="AO2925">
        <v>21</v>
      </c>
      <c r="AP2925">
        <v>13</v>
      </c>
      <c r="AQ2925">
        <v>10</v>
      </c>
      <c r="AR2925">
        <v>2</v>
      </c>
      <c r="AS2925">
        <v>5</v>
      </c>
      <c r="AT2925">
        <v>129</v>
      </c>
      <c r="AU2925">
        <v>342</v>
      </c>
      <c r="AV2925">
        <v>98</v>
      </c>
      <c r="AW2925">
        <v>437</v>
      </c>
    </row>
    <row r="2926" spans="1:49" x14ac:dyDescent="0.35">
      <c r="A2926" s="1" t="s">
        <v>1574</v>
      </c>
      <c r="B2926" s="1" t="s">
        <v>1575</v>
      </c>
      <c r="C2926" s="1" t="s">
        <v>14</v>
      </c>
      <c r="D2926">
        <v>32</v>
      </c>
      <c r="E2926" s="1" t="s">
        <v>2180</v>
      </c>
      <c r="F2926">
        <v>20050103</v>
      </c>
      <c r="G2926">
        <v>27</v>
      </c>
      <c r="H2926">
        <v>102720</v>
      </c>
      <c r="J2926" s="1" t="s">
        <v>2156</v>
      </c>
      <c r="K2926" s="1" t="s">
        <v>16</v>
      </c>
      <c r="L2926" s="1" t="s">
        <v>2157</v>
      </c>
      <c r="M2926">
        <v>178</v>
      </c>
      <c r="N2926" s="1" t="s">
        <v>2160</v>
      </c>
      <c r="O2926">
        <v>28.9</v>
      </c>
      <c r="P2926">
        <v>102925</v>
      </c>
      <c r="R2926" s="1" t="s">
        <v>2156</v>
      </c>
      <c r="S2926" s="1" t="s">
        <v>147</v>
      </c>
      <c r="T2926" s="1" t="s">
        <v>2157</v>
      </c>
      <c r="U2926">
        <v>196</v>
      </c>
      <c r="V2926" s="1" t="s">
        <v>2164</v>
      </c>
      <c r="W2926">
        <v>27.9</v>
      </c>
      <c r="X2926" s="1" t="s">
        <v>157</v>
      </c>
      <c r="Y2926">
        <v>3</v>
      </c>
      <c r="Z2926" s="1" t="s">
        <v>101</v>
      </c>
      <c r="AA2926">
        <v>86</v>
      </c>
      <c r="AB2926">
        <v>5</v>
      </c>
      <c r="AC2926">
        <v>3</v>
      </c>
      <c r="AD2926">
        <v>72</v>
      </c>
      <c r="AE2926">
        <v>44</v>
      </c>
      <c r="AF2926">
        <v>33</v>
      </c>
      <c r="AG2926">
        <v>15</v>
      </c>
      <c r="AH2926">
        <v>11</v>
      </c>
      <c r="AI2926">
        <v>4</v>
      </c>
      <c r="AJ2926">
        <v>5</v>
      </c>
      <c r="AK2926">
        <v>6</v>
      </c>
      <c r="AL2926">
        <v>2</v>
      </c>
      <c r="AM2926">
        <v>55</v>
      </c>
      <c r="AN2926">
        <v>30</v>
      </c>
      <c r="AO2926">
        <v>24</v>
      </c>
      <c r="AP2926">
        <v>11</v>
      </c>
      <c r="AQ2926">
        <v>10</v>
      </c>
      <c r="AR2926">
        <v>1</v>
      </c>
      <c r="AS2926">
        <v>3</v>
      </c>
      <c r="AT2926">
        <v>121</v>
      </c>
      <c r="AU2926">
        <v>364</v>
      </c>
      <c r="AV2926">
        <v>162</v>
      </c>
      <c r="AW2926">
        <v>272</v>
      </c>
    </row>
    <row r="2927" spans="1:49" x14ac:dyDescent="0.35">
      <c r="A2927" s="1" t="s">
        <v>1574</v>
      </c>
      <c r="B2927" s="1" t="s">
        <v>1575</v>
      </c>
      <c r="C2927" s="1" t="s">
        <v>14</v>
      </c>
      <c r="D2927">
        <v>32</v>
      </c>
      <c r="E2927" s="1" t="s">
        <v>2180</v>
      </c>
      <c r="F2927">
        <v>20050103</v>
      </c>
      <c r="G2927">
        <v>28</v>
      </c>
      <c r="H2927">
        <v>103387</v>
      </c>
      <c r="I2927">
        <v>2</v>
      </c>
      <c r="J2927" s="1" t="s">
        <v>2156</v>
      </c>
      <c r="K2927" s="1" t="s">
        <v>142</v>
      </c>
      <c r="L2927" s="1" t="s">
        <v>2157</v>
      </c>
      <c r="M2927">
        <v>185</v>
      </c>
      <c r="N2927" s="1" t="s">
        <v>2190</v>
      </c>
      <c r="O2927">
        <v>25.5</v>
      </c>
      <c r="P2927">
        <v>104019</v>
      </c>
      <c r="R2927" s="1" t="s">
        <v>2156</v>
      </c>
      <c r="S2927" s="1" t="s">
        <v>267</v>
      </c>
      <c r="T2927" s="1" t="s">
        <v>2157</v>
      </c>
      <c r="U2927">
        <v>193</v>
      </c>
      <c r="V2927" s="1" t="s">
        <v>2175</v>
      </c>
      <c r="W2927">
        <v>22.5</v>
      </c>
      <c r="X2927" s="1" t="s">
        <v>85</v>
      </c>
      <c r="Y2927">
        <v>3</v>
      </c>
      <c r="Z2927" s="1" t="s">
        <v>101</v>
      </c>
      <c r="AA2927">
        <v>77</v>
      </c>
      <c r="AB2927">
        <v>9</v>
      </c>
      <c r="AC2927">
        <v>4</v>
      </c>
      <c r="AD2927">
        <v>60</v>
      </c>
      <c r="AE2927">
        <v>37</v>
      </c>
      <c r="AF2927">
        <v>31</v>
      </c>
      <c r="AG2927">
        <v>9</v>
      </c>
      <c r="AH2927">
        <v>10</v>
      </c>
      <c r="AI2927">
        <v>3</v>
      </c>
      <c r="AJ2927">
        <v>4</v>
      </c>
      <c r="AK2927">
        <v>2</v>
      </c>
      <c r="AL2927">
        <v>1</v>
      </c>
      <c r="AM2927">
        <v>67</v>
      </c>
      <c r="AN2927">
        <v>43</v>
      </c>
      <c r="AO2927">
        <v>24</v>
      </c>
      <c r="AP2927">
        <v>13</v>
      </c>
      <c r="AQ2927">
        <v>9</v>
      </c>
      <c r="AR2927">
        <v>6</v>
      </c>
      <c r="AS2927">
        <v>9</v>
      </c>
      <c r="AT2927">
        <v>27</v>
      </c>
      <c r="AU2927">
        <v>1130</v>
      </c>
      <c r="AV2927">
        <v>116</v>
      </c>
      <c r="AW2927">
        <v>379</v>
      </c>
    </row>
    <row r="2928" spans="1:49" x14ac:dyDescent="0.35">
      <c r="A2928" s="1" t="s">
        <v>1574</v>
      </c>
      <c r="B2928" s="1" t="s">
        <v>1575</v>
      </c>
      <c r="C2928" s="1" t="s">
        <v>14</v>
      </c>
      <c r="D2928">
        <v>32</v>
      </c>
      <c r="E2928" s="1" t="s">
        <v>2180</v>
      </c>
      <c r="F2928">
        <v>20050103</v>
      </c>
      <c r="G2928">
        <v>29</v>
      </c>
      <c r="H2928">
        <v>102845</v>
      </c>
      <c r="I2928">
        <v>1</v>
      </c>
      <c r="J2928" s="1" t="s">
        <v>2156</v>
      </c>
      <c r="K2928" s="1" t="s">
        <v>19</v>
      </c>
      <c r="L2928" s="1" t="s">
        <v>2157</v>
      </c>
      <c r="M2928">
        <v>190</v>
      </c>
      <c r="N2928" s="1" t="s">
        <v>2161</v>
      </c>
      <c r="O2928">
        <v>28.3</v>
      </c>
      <c r="P2928">
        <v>104198</v>
      </c>
      <c r="R2928" s="1" t="s">
        <v>2156</v>
      </c>
      <c r="S2928" s="1" t="s">
        <v>144</v>
      </c>
      <c r="T2928" s="1" t="s">
        <v>2157</v>
      </c>
      <c r="U2928">
        <v>188</v>
      </c>
      <c r="V2928" s="1" t="s">
        <v>2161</v>
      </c>
      <c r="W2928">
        <v>21.5</v>
      </c>
      <c r="X2928" s="1" t="s">
        <v>1582</v>
      </c>
      <c r="Y2928">
        <v>3</v>
      </c>
      <c r="Z2928" s="1" t="s">
        <v>105</v>
      </c>
      <c r="AA2928">
        <v>122</v>
      </c>
      <c r="AB2928">
        <v>13</v>
      </c>
      <c r="AC2928">
        <v>3</v>
      </c>
      <c r="AD2928">
        <v>91</v>
      </c>
      <c r="AE2928">
        <v>39</v>
      </c>
      <c r="AF2928">
        <v>30</v>
      </c>
      <c r="AG2928">
        <v>28</v>
      </c>
      <c r="AH2928">
        <v>15</v>
      </c>
      <c r="AI2928">
        <v>1</v>
      </c>
      <c r="AJ2928">
        <v>5</v>
      </c>
      <c r="AK2928">
        <v>8</v>
      </c>
      <c r="AL2928">
        <v>3</v>
      </c>
      <c r="AM2928">
        <v>82</v>
      </c>
      <c r="AN2928">
        <v>44</v>
      </c>
      <c r="AO2928">
        <v>31</v>
      </c>
      <c r="AP2928">
        <v>23</v>
      </c>
      <c r="AQ2928">
        <v>15</v>
      </c>
      <c r="AR2928">
        <v>3</v>
      </c>
      <c r="AS2928">
        <v>6</v>
      </c>
      <c r="AT2928">
        <v>5</v>
      </c>
      <c r="AU2928">
        <v>2520</v>
      </c>
      <c r="AV2928">
        <v>129</v>
      </c>
      <c r="AW2928">
        <v>342</v>
      </c>
    </row>
    <row r="2929" spans="1:49" x14ac:dyDescent="0.35">
      <c r="A2929" s="1" t="s">
        <v>1574</v>
      </c>
      <c r="B2929" s="1" t="s">
        <v>1575</v>
      </c>
      <c r="C2929" s="1" t="s">
        <v>14</v>
      </c>
      <c r="D2929">
        <v>32</v>
      </c>
      <c r="E2929" s="1" t="s">
        <v>2180</v>
      </c>
      <c r="F2929">
        <v>20050103</v>
      </c>
      <c r="G2929">
        <v>30</v>
      </c>
      <c r="H2929">
        <v>103387</v>
      </c>
      <c r="I2929">
        <v>2</v>
      </c>
      <c r="J2929" s="1" t="s">
        <v>2156</v>
      </c>
      <c r="K2929" s="1" t="s">
        <v>142</v>
      </c>
      <c r="L2929" s="1" t="s">
        <v>2157</v>
      </c>
      <c r="M2929">
        <v>185</v>
      </c>
      <c r="N2929" s="1" t="s">
        <v>2190</v>
      </c>
      <c r="O2929">
        <v>25.5</v>
      </c>
      <c r="P2929">
        <v>102720</v>
      </c>
      <c r="R2929" s="1" t="s">
        <v>2156</v>
      </c>
      <c r="S2929" s="1" t="s">
        <v>16</v>
      </c>
      <c r="T2929" s="1" t="s">
        <v>2157</v>
      </c>
      <c r="U2929">
        <v>178</v>
      </c>
      <c r="V2929" s="1" t="s">
        <v>2160</v>
      </c>
      <c r="W2929">
        <v>28.9</v>
      </c>
      <c r="X2929" s="1" t="s">
        <v>63</v>
      </c>
      <c r="Y2929">
        <v>3</v>
      </c>
      <c r="Z2929" s="1" t="s">
        <v>105</v>
      </c>
      <c r="AA2929">
        <v>114</v>
      </c>
      <c r="AB2929">
        <v>13</v>
      </c>
      <c r="AC2929">
        <v>1</v>
      </c>
      <c r="AD2929">
        <v>82</v>
      </c>
      <c r="AE2929">
        <v>47</v>
      </c>
      <c r="AF2929">
        <v>37</v>
      </c>
      <c r="AG2929">
        <v>15</v>
      </c>
      <c r="AH2929">
        <v>10</v>
      </c>
      <c r="AI2929">
        <v>7</v>
      </c>
      <c r="AJ2929">
        <v>8</v>
      </c>
      <c r="AK2929">
        <v>4</v>
      </c>
      <c r="AL2929">
        <v>3</v>
      </c>
      <c r="AM2929">
        <v>76</v>
      </c>
      <c r="AN2929">
        <v>46</v>
      </c>
      <c r="AO2929">
        <v>28</v>
      </c>
      <c r="AP2929">
        <v>17</v>
      </c>
      <c r="AQ2929">
        <v>11</v>
      </c>
      <c r="AR2929">
        <v>4</v>
      </c>
      <c r="AS2929">
        <v>7</v>
      </c>
      <c r="AT2929">
        <v>27</v>
      </c>
      <c r="AU2929">
        <v>1130</v>
      </c>
      <c r="AV2929">
        <v>121</v>
      </c>
      <c r="AW2929">
        <v>364</v>
      </c>
    </row>
    <row r="2930" spans="1:49" x14ac:dyDescent="0.35">
      <c r="A2930" s="1" t="s">
        <v>1574</v>
      </c>
      <c r="B2930" s="1" t="s">
        <v>1575</v>
      </c>
      <c r="C2930" s="1" t="s">
        <v>14</v>
      </c>
      <c r="D2930">
        <v>32</v>
      </c>
      <c r="E2930" s="1" t="s">
        <v>2180</v>
      </c>
      <c r="F2930">
        <v>20050103</v>
      </c>
      <c r="G2930">
        <v>31</v>
      </c>
      <c r="H2930">
        <v>102845</v>
      </c>
      <c r="I2930">
        <v>1</v>
      </c>
      <c r="J2930" s="1" t="s">
        <v>2156</v>
      </c>
      <c r="K2930" s="1" t="s">
        <v>19</v>
      </c>
      <c r="L2930" s="1" t="s">
        <v>2157</v>
      </c>
      <c r="M2930">
        <v>190</v>
      </c>
      <c r="N2930" s="1" t="s">
        <v>2161</v>
      </c>
      <c r="O2930">
        <v>28.3</v>
      </c>
      <c r="P2930">
        <v>103387</v>
      </c>
      <c r="Q2930">
        <v>2</v>
      </c>
      <c r="R2930" s="1" t="s">
        <v>2156</v>
      </c>
      <c r="S2930" s="1" t="s">
        <v>142</v>
      </c>
      <c r="T2930" s="1" t="s">
        <v>2157</v>
      </c>
      <c r="U2930">
        <v>185</v>
      </c>
      <c r="V2930" s="1" t="s">
        <v>2190</v>
      </c>
      <c r="W2930">
        <v>25.5</v>
      </c>
      <c r="X2930" s="1" t="s">
        <v>1583</v>
      </c>
      <c r="Y2930">
        <v>3</v>
      </c>
      <c r="Z2930" s="1" t="s">
        <v>108</v>
      </c>
      <c r="AA2930">
        <v>152</v>
      </c>
      <c r="AB2930">
        <v>4</v>
      </c>
      <c r="AC2930">
        <v>6</v>
      </c>
      <c r="AD2930">
        <v>100</v>
      </c>
      <c r="AE2930">
        <v>63</v>
      </c>
      <c r="AF2930">
        <v>47</v>
      </c>
      <c r="AG2930">
        <v>10</v>
      </c>
      <c r="AH2930">
        <v>15</v>
      </c>
      <c r="AI2930">
        <v>5</v>
      </c>
      <c r="AJ2930">
        <v>10</v>
      </c>
      <c r="AK2930">
        <v>7</v>
      </c>
      <c r="AL2930">
        <v>7</v>
      </c>
      <c r="AM2930">
        <v>107</v>
      </c>
      <c r="AN2930">
        <v>61</v>
      </c>
      <c r="AO2930">
        <v>45</v>
      </c>
      <c r="AP2930">
        <v>19</v>
      </c>
      <c r="AQ2930">
        <v>16</v>
      </c>
      <c r="AR2930">
        <v>5</v>
      </c>
      <c r="AS2930">
        <v>10</v>
      </c>
      <c r="AT2930">
        <v>5</v>
      </c>
      <c r="AU2930">
        <v>2520</v>
      </c>
      <c r="AV2930">
        <v>27</v>
      </c>
      <c r="AW2930">
        <v>1130</v>
      </c>
    </row>
    <row r="2931" spans="1:49" x14ac:dyDescent="0.35">
      <c r="A2931" s="1" t="s">
        <v>1584</v>
      </c>
      <c r="B2931" s="1" t="s">
        <v>1585</v>
      </c>
      <c r="C2931" s="1" t="s">
        <v>14</v>
      </c>
      <c r="D2931">
        <v>4</v>
      </c>
      <c r="E2931" s="1" t="s">
        <v>2283</v>
      </c>
      <c r="F2931">
        <v>20050304</v>
      </c>
      <c r="G2931">
        <v>1</v>
      </c>
      <c r="H2931">
        <v>103971</v>
      </c>
      <c r="J2931" s="1" t="s">
        <v>2156</v>
      </c>
      <c r="K2931" s="1" t="s">
        <v>27</v>
      </c>
      <c r="L2931" s="1" t="s">
        <v>2157</v>
      </c>
      <c r="M2931">
        <v>180</v>
      </c>
      <c r="N2931" s="1" t="s">
        <v>2168</v>
      </c>
      <c r="O2931">
        <v>22.9</v>
      </c>
      <c r="P2931">
        <v>103852</v>
      </c>
      <c r="R2931" s="1" t="s">
        <v>2156</v>
      </c>
      <c r="S2931" s="1" t="s">
        <v>30</v>
      </c>
      <c r="T2931" s="1" t="s">
        <v>2172</v>
      </c>
      <c r="U2931">
        <v>188</v>
      </c>
      <c r="V2931" s="1" t="s">
        <v>2161</v>
      </c>
      <c r="W2931">
        <v>23.4</v>
      </c>
      <c r="X2931" s="1" t="s">
        <v>1344</v>
      </c>
      <c r="Y2931">
        <v>5</v>
      </c>
      <c r="Z2931" s="1" t="s">
        <v>1506</v>
      </c>
      <c r="AT2931">
        <v>43</v>
      </c>
      <c r="AU2931">
        <v>867</v>
      </c>
      <c r="AV2931">
        <v>21</v>
      </c>
      <c r="AW2931">
        <v>1330</v>
      </c>
    </row>
    <row r="2932" spans="1:49" x14ac:dyDescent="0.35">
      <c r="A2932" s="1" t="s">
        <v>1584</v>
      </c>
      <c r="B2932" s="1" t="s">
        <v>1585</v>
      </c>
      <c r="C2932" s="1" t="s">
        <v>14</v>
      </c>
      <c r="D2932">
        <v>4</v>
      </c>
      <c r="E2932" s="1" t="s">
        <v>2283</v>
      </c>
      <c r="F2932">
        <v>20050304</v>
      </c>
      <c r="G2932">
        <v>2</v>
      </c>
      <c r="H2932">
        <v>103103</v>
      </c>
      <c r="J2932" s="1" t="s">
        <v>2156</v>
      </c>
      <c r="K2932" s="1" t="s">
        <v>90</v>
      </c>
      <c r="L2932" s="1" t="s">
        <v>2157</v>
      </c>
      <c r="M2932">
        <v>183</v>
      </c>
      <c r="N2932" s="1" t="s">
        <v>2168</v>
      </c>
      <c r="O2932">
        <v>27.1</v>
      </c>
      <c r="P2932">
        <v>104269</v>
      </c>
      <c r="R2932" s="1" t="s">
        <v>2156</v>
      </c>
      <c r="S2932" s="1" t="s">
        <v>44</v>
      </c>
      <c r="T2932" s="1" t="s">
        <v>2172</v>
      </c>
      <c r="U2932">
        <v>188</v>
      </c>
      <c r="V2932" s="1" t="s">
        <v>2161</v>
      </c>
      <c r="W2932">
        <v>21.2</v>
      </c>
      <c r="X2932" s="1" t="s">
        <v>1586</v>
      </c>
      <c r="Y2932">
        <v>5</v>
      </c>
      <c r="Z2932" s="1" t="s">
        <v>1506</v>
      </c>
      <c r="AT2932">
        <v>29</v>
      </c>
      <c r="AU2932">
        <v>1151</v>
      </c>
      <c r="AV2932">
        <v>37</v>
      </c>
      <c r="AW2932">
        <v>953</v>
      </c>
    </row>
    <row r="2933" spans="1:49" x14ac:dyDescent="0.35">
      <c r="A2933" s="1" t="s">
        <v>1584</v>
      </c>
      <c r="B2933" s="1" t="s">
        <v>1585</v>
      </c>
      <c r="C2933" s="1" t="s">
        <v>14</v>
      </c>
      <c r="D2933">
        <v>4</v>
      </c>
      <c r="E2933" s="1" t="s">
        <v>2283</v>
      </c>
      <c r="F2933">
        <v>20050304</v>
      </c>
      <c r="G2933">
        <v>4</v>
      </c>
      <c r="H2933">
        <v>103455</v>
      </c>
      <c r="J2933" s="1" t="s">
        <v>2156</v>
      </c>
      <c r="K2933" s="1" t="s">
        <v>199</v>
      </c>
      <c r="L2933" s="1" t="s">
        <v>2157</v>
      </c>
      <c r="M2933">
        <v>180</v>
      </c>
      <c r="N2933" s="1" t="s">
        <v>2168</v>
      </c>
      <c r="O2933">
        <v>25.3</v>
      </c>
      <c r="P2933">
        <v>103852</v>
      </c>
      <c r="R2933" s="1" t="s">
        <v>2156</v>
      </c>
      <c r="S2933" s="1" t="s">
        <v>30</v>
      </c>
      <c r="T2933" s="1" t="s">
        <v>2172</v>
      </c>
      <c r="U2933">
        <v>188</v>
      </c>
      <c r="V2933" s="1" t="s">
        <v>2161</v>
      </c>
      <c r="W2933">
        <v>23.4</v>
      </c>
      <c r="X2933" s="1" t="s">
        <v>1587</v>
      </c>
      <c r="Y2933">
        <v>3</v>
      </c>
      <c r="Z2933" s="1" t="s">
        <v>1506</v>
      </c>
      <c r="AT2933">
        <v>186</v>
      </c>
      <c r="AU2933">
        <v>233</v>
      </c>
      <c r="AV2933">
        <v>21</v>
      </c>
      <c r="AW2933">
        <v>1330</v>
      </c>
    </row>
    <row r="2934" spans="1:49" x14ac:dyDescent="0.35">
      <c r="A2934" s="1" t="s">
        <v>1584</v>
      </c>
      <c r="B2934" s="1" t="s">
        <v>1585</v>
      </c>
      <c r="C2934" s="1" t="s">
        <v>14</v>
      </c>
      <c r="D2934">
        <v>4</v>
      </c>
      <c r="E2934" s="1" t="s">
        <v>2283</v>
      </c>
      <c r="F2934">
        <v>20050304</v>
      </c>
      <c r="G2934">
        <v>5</v>
      </c>
      <c r="H2934">
        <v>104269</v>
      </c>
      <c r="J2934" s="1" t="s">
        <v>2156</v>
      </c>
      <c r="K2934" s="1" t="s">
        <v>44</v>
      </c>
      <c r="L2934" s="1" t="s">
        <v>2172</v>
      </c>
      <c r="M2934">
        <v>188</v>
      </c>
      <c r="N2934" s="1" t="s">
        <v>2161</v>
      </c>
      <c r="O2934">
        <v>21.2</v>
      </c>
      <c r="P2934">
        <v>104743</v>
      </c>
      <c r="R2934" s="1" t="s">
        <v>2156</v>
      </c>
      <c r="S2934" s="1" t="s">
        <v>1588</v>
      </c>
      <c r="T2934" s="1" t="s">
        <v>2157</v>
      </c>
      <c r="U2934">
        <v>198</v>
      </c>
      <c r="V2934" s="1" t="s">
        <v>2168</v>
      </c>
      <c r="W2934">
        <v>18.7</v>
      </c>
      <c r="X2934" s="1" t="s">
        <v>187</v>
      </c>
      <c r="Y2934">
        <v>3</v>
      </c>
      <c r="Z2934" s="1" t="s">
        <v>1506</v>
      </c>
      <c r="AT2934">
        <v>37</v>
      </c>
      <c r="AU2934">
        <v>953</v>
      </c>
      <c r="AV2934">
        <v>370</v>
      </c>
      <c r="AW2934">
        <v>83</v>
      </c>
    </row>
    <row r="2935" spans="1:49" x14ac:dyDescent="0.35">
      <c r="A2935" s="1" t="s">
        <v>1589</v>
      </c>
      <c r="B2935" s="1" t="s">
        <v>1590</v>
      </c>
      <c r="C2935" s="1" t="s">
        <v>14</v>
      </c>
      <c r="D2935">
        <v>4</v>
      </c>
      <c r="E2935" s="1" t="s">
        <v>2283</v>
      </c>
      <c r="F2935">
        <v>20050304</v>
      </c>
      <c r="G2935">
        <v>1</v>
      </c>
      <c r="H2935">
        <v>102854</v>
      </c>
      <c r="J2935" s="1" t="s">
        <v>2156</v>
      </c>
      <c r="K2935" s="1" t="s">
        <v>166</v>
      </c>
      <c r="L2935" s="1" t="s">
        <v>2157</v>
      </c>
      <c r="M2935">
        <v>193</v>
      </c>
      <c r="N2935" s="1" t="s">
        <v>2192</v>
      </c>
      <c r="O2935">
        <v>28.4</v>
      </c>
      <c r="P2935">
        <v>103843</v>
      </c>
      <c r="R2935" s="1" t="s">
        <v>2156</v>
      </c>
      <c r="S2935" s="1" t="s">
        <v>949</v>
      </c>
      <c r="T2935" s="1" t="s">
        <v>2157</v>
      </c>
      <c r="U2935">
        <v>185</v>
      </c>
      <c r="V2935" s="1" t="s">
        <v>2181</v>
      </c>
      <c r="W2935">
        <v>23.4</v>
      </c>
      <c r="X2935" s="1" t="s">
        <v>1591</v>
      </c>
      <c r="Y2935">
        <v>5</v>
      </c>
      <c r="Z2935" s="1" t="s">
        <v>1506</v>
      </c>
      <c r="AT2935">
        <v>73</v>
      </c>
      <c r="AU2935">
        <v>545</v>
      </c>
      <c r="AV2935">
        <v>150</v>
      </c>
      <c r="AW2935">
        <v>312</v>
      </c>
    </row>
    <row r="2936" spans="1:49" x14ac:dyDescent="0.35">
      <c r="A2936" s="1" t="s">
        <v>1589</v>
      </c>
      <c r="B2936" s="1" t="s">
        <v>1590</v>
      </c>
      <c r="C2936" s="1" t="s">
        <v>14</v>
      </c>
      <c r="D2936">
        <v>4</v>
      </c>
      <c r="E2936" s="1" t="s">
        <v>2283</v>
      </c>
      <c r="F2936">
        <v>20050304</v>
      </c>
      <c r="G2936">
        <v>2</v>
      </c>
      <c r="H2936">
        <v>103193</v>
      </c>
      <c r="J2936" s="1" t="s">
        <v>2156</v>
      </c>
      <c r="K2936" s="1" t="s">
        <v>236</v>
      </c>
      <c r="L2936" s="1" t="s">
        <v>2157</v>
      </c>
      <c r="M2936">
        <v>196</v>
      </c>
      <c r="N2936" s="1" t="s">
        <v>2192</v>
      </c>
      <c r="O2936">
        <v>26.8</v>
      </c>
      <c r="P2936">
        <v>104527</v>
      </c>
      <c r="R2936" s="1" t="s">
        <v>2156</v>
      </c>
      <c r="S2936" s="1" t="s">
        <v>318</v>
      </c>
      <c r="T2936" s="1" t="s">
        <v>2157</v>
      </c>
      <c r="U2936">
        <v>183</v>
      </c>
      <c r="V2936" s="1" t="s">
        <v>2181</v>
      </c>
      <c r="W2936">
        <v>19.899999999999999</v>
      </c>
      <c r="X2936" s="1" t="s">
        <v>1592</v>
      </c>
      <c r="Y2936">
        <v>5</v>
      </c>
      <c r="Z2936" s="1" t="s">
        <v>1506</v>
      </c>
      <c r="AT2936">
        <v>78</v>
      </c>
      <c r="AU2936">
        <v>518</v>
      </c>
      <c r="AV2936">
        <v>118</v>
      </c>
      <c r="AW2936">
        <v>377</v>
      </c>
    </row>
    <row r="2937" spans="1:49" x14ac:dyDescent="0.35">
      <c r="A2937" s="1" t="s">
        <v>1589</v>
      </c>
      <c r="B2937" s="1" t="s">
        <v>1590</v>
      </c>
      <c r="C2937" s="1" t="s">
        <v>14</v>
      </c>
      <c r="D2937">
        <v>4</v>
      </c>
      <c r="E2937" s="1" t="s">
        <v>2283</v>
      </c>
      <c r="F2937">
        <v>20050304</v>
      </c>
      <c r="G2937">
        <v>4</v>
      </c>
      <c r="H2937">
        <v>102854</v>
      </c>
      <c r="J2937" s="1" t="s">
        <v>2156</v>
      </c>
      <c r="K2937" s="1" t="s">
        <v>166</v>
      </c>
      <c r="L2937" s="1" t="s">
        <v>2157</v>
      </c>
      <c r="M2937">
        <v>193</v>
      </c>
      <c r="N2937" s="1" t="s">
        <v>2192</v>
      </c>
      <c r="O2937">
        <v>28.4</v>
      </c>
      <c r="P2937">
        <v>104527</v>
      </c>
      <c r="R2937" s="1" t="s">
        <v>2156</v>
      </c>
      <c r="S2937" s="1" t="s">
        <v>318</v>
      </c>
      <c r="T2937" s="1" t="s">
        <v>2157</v>
      </c>
      <c r="U2937">
        <v>183</v>
      </c>
      <c r="V2937" s="1" t="s">
        <v>2181</v>
      </c>
      <c r="W2937">
        <v>19.899999999999999</v>
      </c>
      <c r="X2937" s="1" t="s">
        <v>1593</v>
      </c>
      <c r="Y2937">
        <v>5</v>
      </c>
      <c r="Z2937" s="1" t="s">
        <v>1506</v>
      </c>
      <c r="AT2937">
        <v>73</v>
      </c>
      <c r="AU2937">
        <v>545</v>
      </c>
      <c r="AV2937">
        <v>118</v>
      </c>
      <c r="AW2937">
        <v>377</v>
      </c>
    </row>
    <row r="2938" spans="1:49" x14ac:dyDescent="0.35">
      <c r="A2938" s="1" t="s">
        <v>1589</v>
      </c>
      <c r="B2938" s="1" t="s">
        <v>1590</v>
      </c>
      <c r="C2938" s="1" t="s">
        <v>14</v>
      </c>
      <c r="D2938">
        <v>4</v>
      </c>
      <c r="E2938" s="1" t="s">
        <v>2283</v>
      </c>
      <c r="F2938">
        <v>20050304</v>
      </c>
      <c r="G2938">
        <v>5</v>
      </c>
      <c r="H2938">
        <v>103843</v>
      </c>
      <c r="J2938" s="1" t="s">
        <v>2156</v>
      </c>
      <c r="K2938" s="1" t="s">
        <v>949</v>
      </c>
      <c r="L2938" s="1" t="s">
        <v>2157</v>
      </c>
      <c r="M2938">
        <v>185</v>
      </c>
      <c r="N2938" s="1" t="s">
        <v>2181</v>
      </c>
      <c r="O2938">
        <v>23.4</v>
      </c>
      <c r="P2938">
        <v>103193</v>
      </c>
      <c r="R2938" s="1" t="s">
        <v>2156</v>
      </c>
      <c r="S2938" s="1" t="s">
        <v>236</v>
      </c>
      <c r="T2938" s="1" t="s">
        <v>2157</v>
      </c>
      <c r="U2938">
        <v>196</v>
      </c>
      <c r="V2938" s="1" t="s">
        <v>2192</v>
      </c>
      <c r="W2938">
        <v>26.8</v>
      </c>
      <c r="X2938" s="1" t="s">
        <v>2284</v>
      </c>
      <c r="Y2938">
        <v>5</v>
      </c>
      <c r="Z2938" s="1" t="s">
        <v>1506</v>
      </c>
      <c r="AT2938">
        <v>150</v>
      </c>
      <c r="AU2938">
        <v>312</v>
      </c>
      <c r="AV2938">
        <v>78</v>
      </c>
      <c r="AW2938">
        <v>518</v>
      </c>
    </row>
    <row r="2939" spans="1:49" x14ac:dyDescent="0.35">
      <c r="A2939" s="1" t="s">
        <v>1594</v>
      </c>
      <c r="B2939" s="1" t="s">
        <v>1595</v>
      </c>
      <c r="C2939" s="1" t="s">
        <v>259</v>
      </c>
      <c r="D2939">
        <v>4</v>
      </c>
      <c r="E2939" s="1" t="s">
        <v>2283</v>
      </c>
      <c r="F2939">
        <v>20050304</v>
      </c>
      <c r="G2939">
        <v>1</v>
      </c>
      <c r="H2939">
        <v>103720</v>
      </c>
      <c r="J2939" s="1" t="s">
        <v>2156</v>
      </c>
      <c r="K2939" s="1" t="s">
        <v>150</v>
      </c>
      <c r="L2939" s="1" t="s">
        <v>2157</v>
      </c>
      <c r="M2939">
        <v>180</v>
      </c>
      <c r="N2939" s="1" t="s">
        <v>2184</v>
      </c>
      <c r="O2939">
        <v>24</v>
      </c>
      <c r="P2939">
        <v>103580</v>
      </c>
      <c r="R2939" s="1" t="s">
        <v>2156</v>
      </c>
      <c r="S2939" s="1" t="s">
        <v>549</v>
      </c>
      <c r="T2939" s="1" t="s">
        <v>2157</v>
      </c>
      <c r="U2939">
        <v>183</v>
      </c>
      <c r="V2939" s="1" t="s">
        <v>2176</v>
      </c>
      <c r="W2939">
        <v>24.6</v>
      </c>
      <c r="X2939" s="1" t="s">
        <v>1123</v>
      </c>
      <c r="Y2939">
        <v>5</v>
      </c>
      <c r="Z2939" s="1" t="s">
        <v>1506</v>
      </c>
      <c r="AT2939">
        <v>2</v>
      </c>
      <c r="AU2939">
        <v>3990</v>
      </c>
      <c r="AV2939">
        <v>144</v>
      </c>
      <c r="AW2939">
        <v>323</v>
      </c>
    </row>
    <row r="2940" spans="1:49" x14ac:dyDescent="0.35">
      <c r="A2940" s="1" t="s">
        <v>1594</v>
      </c>
      <c r="B2940" s="1" t="s">
        <v>1595</v>
      </c>
      <c r="C2940" s="1" t="s">
        <v>259</v>
      </c>
      <c r="D2940">
        <v>4</v>
      </c>
      <c r="E2940" s="1" t="s">
        <v>2283</v>
      </c>
      <c r="F2940">
        <v>20050304</v>
      </c>
      <c r="G2940">
        <v>2</v>
      </c>
      <c r="H2940">
        <v>101885</v>
      </c>
      <c r="J2940" s="1" t="s">
        <v>2156</v>
      </c>
      <c r="K2940" s="1" t="s">
        <v>240</v>
      </c>
      <c r="L2940" s="1" t="s">
        <v>2172</v>
      </c>
      <c r="M2940">
        <v>190</v>
      </c>
      <c r="N2940" s="1" t="s">
        <v>2184</v>
      </c>
      <c r="O2940">
        <v>33.9</v>
      </c>
      <c r="P2940">
        <v>103781</v>
      </c>
      <c r="R2940" s="1" t="s">
        <v>2156</v>
      </c>
      <c r="S2940" s="1" t="s">
        <v>50</v>
      </c>
      <c r="T2940" s="1" t="s">
        <v>2172</v>
      </c>
      <c r="U2940">
        <v>183</v>
      </c>
      <c r="V2940" s="1" t="s">
        <v>2176</v>
      </c>
      <c r="W2940">
        <v>23.7</v>
      </c>
      <c r="X2940" s="1" t="s">
        <v>1417</v>
      </c>
      <c r="Y2940">
        <v>5</v>
      </c>
      <c r="Z2940" s="1" t="s">
        <v>1506</v>
      </c>
      <c r="AT2940">
        <v>63</v>
      </c>
      <c r="AU2940">
        <v>593</v>
      </c>
      <c r="AV2940">
        <v>34</v>
      </c>
      <c r="AW2940">
        <v>1005</v>
      </c>
    </row>
    <row r="2941" spans="1:49" x14ac:dyDescent="0.35">
      <c r="A2941" s="1" t="s">
        <v>1594</v>
      </c>
      <c r="B2941" s="1" t="s">
        <v>1595</v>
      </c>
      <c r="C2941" s="1" t="s">
        <v>259</v>
      </c>
      <c r="D2941">
        <v>4</v>
      </c>
      <c r="E2941" s="1" t="s">
        <v>2283</v>
      </c>
      <c r="F2941">
        <v>20050304</v>
      </c>
      <c r="G2941">
        <v>4</v>
      </c>
      <c r="H2941">
        <v>101889</v>
      </c>
      <c r="J2941" s="1" t="s">
        <v>2156</v>
      </c>
      <c r="K2941" s="1" t="s">
        <v>1596</v>
      </c>
      <c r="L2941" s="1" t="s">
        <v>2157</v>
      </c>
      <c r="M2941">
        <v>178</v>
      </c>
      <c r="N2941" s="1" t="s">
        <v>2184</v>
      </c>
      <c r="O2941">
        <v>33.9</v>
      </c>
      <c r="P2941">
        <v>104021</v>
      </c>
      <c r="R2941" s="1" t="s">
        <v>2156</v>
      </c>
      <c r="S2941" s="1" t="s">
        <v>215</v>
      </c>
      <c r="T2941" s="1" t="s">
        <v>2157</v>
      </c>
      <c r="U2941">
        <v>180</v>
      </c>
      <c r="V2941" s="1" t="s">
        <v>2176</v>
      </c>
      <c r="W2941">
        <v>22.6</v>
      </c>
      <c r="X2941" s="1" t="s">
        <v>1597</v>
      </c>
      <c r="Y2941">
        <v>3</v>
      </c>
      <c r="Z2941" s="1" t="s">
        <v>1506</v>
      </c>
      <c r="AV2941">
        <v>326</v>
      </c>
      <c r="AW2941">
        <v>104</v>
      </c>
    </row>
    <row r="2942" spans="1:49" x14ac:dyDescent="0.35">
      <c r="A2942" s="1" t="s">
        <v>1594</v>
      </c>
      <c r="B2942" s="1" t="s">
        <v>1595</v>
      </c>
      <c r="C2942" s="1" t="s">
        <v>259</v>
      </c>
      <c r="D2942">
        <v>4</v>
      </c>
      <c r="E2942" s="1" t="s">
        <v>2283</v>
      </c>
      <c r="F2942">
        <v>20050304</v>
      </c>
      <c r="G2942">
        <v>5</v>
      </c>
      <c r="H2942">
        <v>104589</v>
      </c>
      <c r="J2942" s="1" t="s">
        <v>2156</v>
      </c>
      <c r="K2942" s="1" t="s">
        <v>266</v>
      </c>
      <c r="L2942" s="1" t="s">
        <v>2172</v>
      </c>
      <c r="M2942">
        <v>201</v>
      </c>
      <c r="N2942" s="1" t="s">
        <v>2184</v>
      </c>
      <c r="O2942">
        <v>19.5</v>
      </c>
      <c r="P2942">
        <v>103580</v>
      </c>
      <c r="R2942" s="1" t="s">
        <v>2156</v>
      </c>
      <c r="S2942" s="1" t="s">
        <v>549</v>
      </c>
      <c r="T2942" s="1" t="s">
        <v>2157</v>
      </c>
      <c r="U2942">
        <v>183</v>
      </c>
      <c r="V2942" s="1" t="s">
        <v>2176</v>
      </c>
      <c r="W2942">
        <v>24.6</v>
      </c>
      <c r="X2942" s="1" t="s">
        <v>85</v>
      </c>
      <c r="Y2942">
        <v>3</v>
      </c>
      <c r="Z2942" s="1" t="s">
        <v>1506</v>
      </c>
      <c r="AT2942">
        <v>280</v>
      </c>
      <c r="AU2942">
        <v>135</v>
      </c>
      <c r="AV2942">
        <v>144</v>
      </c>
      <c r="AW2942">
        <v>323</v>
      </c>
    </row>
    <row r="2943" spans="1:49" x14ac:dyDescent="0.35">
      <c r="A2943" s="1" t="s">
        <v>1598</v>
      </c>
      <c r="B2943" s="1" t="s">
        <v>1599</v>
      </c>
      <c r="C2943" s="1" t="s">
        <v>198</v>
      </c>
      <c r="D2943">
        <v>4</v>
      </c>
      <c r="E2943" s="1" t="s">
        <v>2283</v>
      </c>
      <c r="F2943">
        <v>20050304</v>
      </c>
      <c r="G2943">
        <v>1</v>
      </c>
      <c r="H2943">
        <v>103900</v>
      </c>
      <c r="J2943" s="1" t="s">
        <v>2156</v>
      </c>
      <c r="K2943" s="1" t="s">
        <v>86</v>
      </c>
      <c r="L2943" s="1" t="s">
        <v>2157</v>
      </c>
      <c r="M2943">
        <v>180</v>
      </c>
      <c r="N2943" s="1" t="s">
        <v>2165</v>
      </c>
      <c r="O2943">
        <v>23.1</v>
      </c>
      <c r="P2943">
        <v>102562</v>
      </c>
      <c r="R2943" s="1" t="s">
        <v>2156</v>
      </c>
      <c r="S2943" s="1" t="s">
        <v>39</v>
      </c>
      <c r="T2943" s="1" t="s">
        <v>2157</v>
      </c>
      <c r="U2943">
        <v>190</v>
      </c>
      <c r="V2943" s="1" t="s">
        <v>2160</v>
      </c>
      <c r="W2943">
        <v>29.9</v>
      </c>
      <c r="X2943" s="1" t="s">
        <v>1600</v>
      </c>
      <c r="Y2943">
        <v>5</v>
      </c>
      <c r="Z2943" s="1" t="s">
        <v>1506</v>
      </c>
      <c r="AT2943">
        <v>10</v>
      </c>
      <c r="AU2943">
        <v>1945</v>
      </c>
      <c r="AV2943">
        <v>27</v>
      </c>
      <c r="AW2943">
        <v>1165</v>
      </c>
    </row>
    <row r="2944" spans="1:49" x14ac:dyDescent="0.35">
      <c r="A2944" s="1" t="s">
        <v>1598</v>
      </c>
      <c r="B2944" s="1" t="s">
        <v>1599</v>
      </c>
      <c r="C2944" s="1" t="s">
        <v>198</v>
      </c>
      <c r="D2944">
        <v>4</v>
      </c>
      <c r="E2944" s="1" t="s">
        <v>2283</v>
      </c>
      <c r="F2944">
        <v>20050304</v>
      </c>
      <c r="G2944">
        <v>2</v>
      </c>
      <c r="H2944">
        <v>103909</v>
      </c>
      <c r="J2944" s="1" t="s">
        <v>2156</v>
      </c>
      <c r="K2944" s="1" t="s">
        <v>84</v>
      </c>
      <c r="L2944" s="1" t="s">
        <v>2157</v>
      </c>
      <c r="M2944">
        <v>175</v>
      </c>
      <c r="N2944" s="1" t="s">
        <v>2165</v>
      </c>
      <c r="O2944">
        <v>23.1</v>
      </c>
      <c r="P2944">
        <v>104607</v>
      </c>
      <c r="R2944" s="1" t="s">
        <v>2156</v>
      </c>
      <c r="S2944" s="1" t="s">
        <v>42</v>
      </c>
      <c r="T2944" s="1" t="s">
        <v>2157</v>
      </c>
      <c r="U2944">
        <v>196</v>
      </c>
      <c r="V2944" s="1" t="s">
        <v>2160</v>
      </c>
      <c r="W2944">
        <v>19.399999999999999</v>
      </c>
      <c r="X2944" s="1" t="s">
        <v>1601</v>
      </c>
      <c r="Y2944">
        <v>5</v>
      </c>
      <c r="Z2944" s="1" t="s">
        <v>1506</v>
      </c>
      <c r="AT2944">
        <v>5</v>
      </c>
      <c r="AU2944">
        <v>2410</v>
      </c>
      <c r="AV2944">
        <v>44</v>
      </c>
      <c r="AW2944">
        <v>858</v>
      </c>
    </row>
    <row r="2945" spans="1:49" x14ac:dyDescent="0.35">
      <c r="A2945" s="1" t="s">
        <v>1598</v>
      </c>
      <c r="B2945" s="1" t="s">
        <v>1599</v>
      </c>
      <c r="C2945" s="1" t="s">
        <v>198</v>
      </c>
      <c r="D2945">
        <v>4</v>
      </c>
      <c r="E2945" s="1" t="s">
        <v>2283</v>
      </c>
      <c r="F2945">
        <v>20050304</v>
      </c>
      <c r="G2945">
        <v>4</v>
      </c>
      <c r="H2945">
        <v>103909</v>
      </c>
      <c r="J2945" s="1" t="s">
        <v>2156</v>
      </c>
      <c r="K2945" s="1" t="s">
        <v>84</v>
      </c>
      <c r="L2945" s="1" t="s">
        <v>2157</v>
      </c>
      <c r="M2945">
        <v>175</v>
      </c>
      <c r="N2945" s="1" t="s">
        <v>2165</v>
      </c>
      <c r="O2945">
        <v>23.1</v>
      </c>
      <c r="P2945">
        <v>103401</v>
      </c>
      <c r="R2945" s="1" t="s">
        <v>2156</v>
      </c>
      <c r="S2945" s="1" t="s">
        <v>177</v>
      </c>
      <c r="T2945" s="1" t="s">
        <v>2157</v>
      </c>
      <c r="U2945">
        <v>190</v>
      </c>
      <c r="V2945" s="1" t="s">
        <v>2160</v>
      </c>
      <c r="W2945">
        <v>25.6</v>
      </c>
      <c r="X2945" s="1" t="s">
        <v>248</v>
      </c>
      <c r="Y2945">
        <v>3</v>
      </c>
      <c r="Z2945" s="1" t="s">
        <v>1506</v>
      </c>
      <c r="AT2945">
        <v>5</v>
      </c>
      <c r="AU2945">
        <v>2410</v>
      </c>
      <c r="AV2945">
        <v>75</v>
      </c>
      <c r="AW2945">
        <v>525</v>
      </c>
    </row>
    <row r="2946" spans="1:49" x14ac:dyDescent="0.35">
      <c r="A2946" s="1" t="s">
        <v>1598</v>
      </c>
      <c r="B2946" s="1" t="s">
        <v>1599</v>
      </c>
      <c r="C2946" s="1" t="s">
        <v>198</v>
      </c>
      <c r="D2946">
        <v>4</v>
      </c>
      <c r="E2946" s="1" t="s">
        <v>2283</v>
      </c>
      <c r="F2946">
        <v>20050304</v>
      </c>
      <c r="G2946">
        <v>5</v>
      </c>
      <c r="H2946">
        <v>102860</v>
      </c>
      <c r="J2946" s="1" t="s">
        <v>2156</v>
      </c>
      <c r="K2946" s="1" t="s">
        <v>32</v>
      </c>
      <c r="L2946" s="1" t="s">
        <v>2157</v>
      </c>
      <c r="M2946">
        <v>183</v>
      </c>
      <c r="N2946" s="1" t="s">
        <v>2165</v>
      </c>
      <c r="O2946">
        <v>28.4</v>
      </c>
      <c r="P2946">
        <v>102720</v>
      </c>
      <c r="R2946" s="1" t="s">
        <v>2156</v>
      </c>
      <c r="S2946" s="1" t="s">
        <v>16</v>
      </c>
      <c r="T2946" s="1" t="s">
        <v>2157</v>
      </c>
      <c r="U2946">
        <v>178</v>
      </c>
      <c r="V2946" s="1" t="s">
        <v>2160</v>
      </c>
      <c r="W2946">
        <v>29</v>
      </c>
      <c r="X2946" s="1" t="s">
        <v>24</v>
      </c>
      <c r="Y2946">
        <v>3</v>
      </c>
      <c r="Z2946" s="1" t="s">
        <v>1506</v>
      </c>
      <c r="AT2946">
        <v>59</v>
      </c>
      <c r="AU2946">
        <v>630</v>
      </c>
      <c r="AV2946">
        <v>79</v>
      </c>
      <c r="AW2946">
        <v>497</v>
      </c>
    </row>
    <row r="2947" spans="1:49" x14ac:dyDescent="0.35">
      <c r="A2947" s="1" t="s">
        <v>1602</v>
      </c>
      <c r="B2947" s="1" t="s">
        <v>1603</v>
      </c>
      <c r="C2947" s="1" t="s">
        <v>475</v>
      </c>
      <c r="D2947">
        <v>4</v>
      </c>
      <c r="E2947" s="1" t="s">
        <v>2283</v>
      </c>
      <c r="F2947">
        <v>20050304</v>
      </c>
      <c r="G2947">
        <v>1</v>
      </c>
      <c r="H2947">
        <v>103602</v>
      </c>
      <c r="J2947" s="1" t="s">
        <v>2156</v>
      </c>
      <c r="K2947" s="1" t="s">
        <v>82</v>
      </c>
      <c r="L2947" s="1" t="s">
        <v>2157</v>
      </c>
      <c r="M2947">
        <v>183</v>
      </c>
      <c r="N2947" s="1" t="s">
        <v>2177</v>
      </c>
      <c r="O2947">
        <v>24.5</v>
      </c>
      <c r="P2947">
        <v>104022</v>
      </c>
      <c r="R2947" s="1" t="s">
        <v>2156</v>
      </c>
      <c r="S2947" s="1" t="s">
        <v>26</v>
      </c>
      <c r="T2947" s="1" t="s">
        <v>2157</v>
      </c>
      <c r="U2947">
        <v>183</v>
      </c>
      <c r="V2947" s="1" t="s">
        <v>2166</v>
      </c>
      <c r="W2947">
        <v>22.6</v>
      </c>
      <c r="X2947" s="1" t="s">
        <v>1604</v>
      </c>
      <c r="Y2947">
        <v>5</v>
      </c>
      <c r="Z2947" s="1" t="s">
        <v>1506</v>
      </c>
      <c r="AT2947">
        <v>19</v>
      </c>
      <c r="AU2947">
        <v>1350</v>
      </c>
      <c r="AV2947">
        <v>17</v>
      </c>
      <c r="AW2947">
        <v>1390</v>
      </c>
    </row>
    <row r="2948" spans="1:49" x14ac:dyDescent="0.35">
      <c r="A2948" s="1" t="s">
        <v>1602</v>
      </c>
      <c r="B2948" s="1" t="s">
        <v>1603</v>
      </c>
      <c r="C2948" s="1" t="s">
        <v>475</v>
      </c>
      <c r="D2948">
        <v>4</v>
      </c>
      <c r="E2948" s="1" t="s">
        <v>2283</v>
      </c>
      <c r="F2948">
        <v>20050304</v>
      </c>
      <c r="G2948">
        <v>2</v>
      </c>
      <c r="H2948">
        <v>103498</v>
      </c>
      <c r="J2948" s="1" t="s">
        <v>2156</v>
      </c>
      <c r="K2948" s="1" t="s">
        <v>678</v>
      </c>
      <c r="L2948" s="1" t="s">
        <v>2157</v>
      </c>
      <c r="M2948">
        <v>193</v>
      </c>
      <c r="N2948" s="1" t="s">
        <v>2166</v>
      </c>
      <c r="O2948">
        <v>25</v>
      </c>
      <c r="P2948">
        <v>103201</v>
      </c>
      <c r="R2948" s="1" t="s">
        <v>2156</v>
      </c>
      <c r="S2948" s="1" t="s">
        <v>1032</v>
      </c>
      <c r="T2948" s="1" t="s">
        <v>2157</v>
      </c>
      <c r="U2948">
        <v>175</v>
      </c>
      <c r="V2948" s="1" t="s">
        <v>2177</v>
      </c>
      <c r="W2948">
        <v>26.7</v>
      </c>
      <c r="X2948" s="1" t="s">
        <v>1605</v>
      </c>
      <c r="Y2948">
        <v>5</v>
      </c>
      <c r="Z2948" s="1" t="s">
        <v>1506</v>
      </c>
      <c r="AT2948">
        <v>4</v>
      </c>
      <c r="AU2948">
        <v>3360</v>
      </c>
      <c r="AV2948">
        <v>117</v>
      </c>
      <c r="AW2948">
        <v>378</v>
      </c>
    </row>
    <row r="2949" spans="1:49" x14ac:dyDescent="0.35">
      <c r="A2949" s="1" t="s">
        <v>1602</v>
      </c>
      <c r="B2949" s="1" t="s">
        <v>1603</v>
      </c>
      <c r="C2949" s="1" t="s">
        <v>475</v>
      </c>
      <c r="D2949">
        <v>4</v>
      </c>
      <c r="E2949" s="1" t="s">
        <v>2283</v>
      </c>
      <c r="F2949">
        <v>20050304</v>
      </c>
      <c r="G2949">
        <v>4</v>
      </c>
      <c r="H2949">
        <v>103498</v>
      </c>
      <c r="J2949" s="1" t="s">
        <v>2156</v>
      </c>
      <c r="K2949" s="1" t="s">
        <v>678</v>
      </c>
      <c r="L2949" s="1" t="s">
        <v>2157</v>
      </c>
      <c r="M2949">
        <v>193</v>
      </c>
      <c r="N2949" s="1" t="s">
        <v>2166</v>
      </c>
      <c r="O2949">
        <v>25</v>
      </c>
      <c r="P2949">
        <v>103602</v>
      </c>
      <c r="R2949" s="1" t="s">
        <v>2156</v>
      </c>
      <c r="S2949" s="1" t="s">
        <v>82</v>
      </c>
      <c r="T2949" s="1" t="s">
        <v>2157</v>
      </c>
      <c r="U2949">
        <v>183</v>
      </c>
      <c r="V2949" s="1" t="s">
        <v>2177</v>
      </c>
      <c r="W2949">
        <v>24.5</v>
      </c>
      <c r="X2949" s="1" t="s">
        <v>1606</v>
      </c>
      <c r="Y2949">
        <v>5</v>
      </c>
      <c r="Z2949" s="1" t="s">
        <v>1506</v>
      </c>
      <c r="AT2949">
        <v>4</v>
      </c>
      <c r="AU2949">
        <v>3360</v>
      </c>
      <c r="AV2949">
        <v>19</v>
      </c>
      <c r="AW2949">
        <v>1350</v>
      </c>
    </row>
    <row r="2950" spans="1:49" x14ac:dyDescent="0.35">
      <c r="A2950" s="1" t="s">
        <v>1602</v>
      </c>
      <c r="B2950" s="1" t="s">
        <v>1603</v>
      </c>
      <c r="C2950" s="1" t="s">
        <v>475</v>
      </c>
      <c r="D2950">
        <v>4</v>
      </c>
      <c r="E2950" s="1" t="s">
        <v>2283</v>
      </c>
      <c r="F2950">
        <v>20050304</v>
      </c>
      <c r="G2950">
        <v>5</v>
      </c>
      <c r="H2950">
        <v>103786</v>
      </c>
      <c r="J2950" s="1" t="s">
        <v>2156</v>
      </c>
      <c r="K2950" s="1" t="s">
        <v>70</v>
      </c>
      <c r="L2950" s="1" t="s">
        <v>2157</v>
      </c>
      <c r="M2950">
        <v>178</v>
      </c>
      <c r="N2950" s="1" t="s">
        <v>2166</v>
      </c>
      <c r="O2950">
        <v>23.7</v>
      </c>
      <c r="P2950">
        <v>104154</v>
      </c>
      <c r="R2950" s="1" t="s">
        <v>2156</v>
      </c>
      <c r="S2950" s="1" t="s">
        <v>1303</v>
      </c>
      <c r="T2950" s="1" t="s">
        <v>2157</v>
      </c>
      <c r="U2950">
        <v>190</v>
      </c>
      <c r="V2950" s="1" t="s">
        <v>2177</v>
      </c>
      <c r="W2950">
        <v>21.9</v>
      </c>
      <c r="X2950" s="1" t="s">
        <v>194</v>
      </c>
      <c r="Y2950">
        <v>3</v>
      </c>
      <c r="Z2950" s="1" t="s">
        <v>1506</v>
      </c>
      <c r="AT2950">
        <v>15</v>
      </c>
      <c r="AU2950">
        <v>1455</v>
      </c>
      <c r="AV2950">
        <v>312</v>
      </c>
      <c r="AW2950">
        <v>111</v>
      </c>
    </row>
    <row r="2951" spans="1:49" x14ac:dyDescent="0.35">
      <c r="A2951" s="1" t="s">
        <v>1607</v>
      </c>
      <c r="B2951" s="1" t="s">
        <v>1608</v>
      </c>
      <c r="C2951" s="1" t="s">
        <v>198</v>
      </c>
      <c r="D2951">
        <v>4</v>
      </c>
      <c r="E2951" s="1" t="s">
        <v>2283</v>
      </c>
      <c r="F2951">
        <v>20050304</v>
      </c>
      <c r="G2951">
        <v>1</v>
      </c>
      <c r="H2951">
        <v>103908</v>
      </c>
      <c r="J2951" s="1" t="s">
        <v>2156</v>
      </c>
      <c r="K2951" s="1" t="s">
        <v>45</v>
      </c>
      <c r="L2951" s="1" t="s">
        <v>2157</v>
      </c>
      <c r="M2951">
        <v>185</v>
      </c>
      <c r="N2951" s="1" t="s">
        <v>2171</v>
      </c>
      <c r="O2951">
        <v>23.1</v>
      </c>
      <c r="P2951">
        <v>104026</v>
      </c>
      <c r="R2951" s="1" t="s">
        <v>2156</v>
      </c>
      <c r="S2951" s="1" t="s">
        <v>376</v>
      </c>
      <c r="T2951" s="1" t="s">
        <v>2157</v>
      </c>
      <c r="U2951">
        <v>198</v>
      </c>
      <c r="V2951" s="1" t="s">
        <v>2179</v>
      </c>
      <c r="W2951">
        <v>22.6</v>
      </c>
      <c r="X2951" s="1" t="s">
        <v>1252</v>
      </c>
      <c r="Y2951">
        <v>5</v>
      </c>
      <c r="Z2951" s="1" t="s">
        <v>1506</v>
      </c>
      <c r="AT2951">
        <v>99</v>
      </c>
      <c r="AU2951">
        <v>436</v>
      </c>
      <c r="AV2951">
        <v>11</v>
      </c>
      <c r="AW2951">
        <v>1755</v>
      </c>
    </row>
    <row r="2952" spans="1:49" x14ac:dyDescent="0.35">
      <c r="A2952" s="1" t="s">
        <v>1607</v>
      </c>
      <c r="B2952" s="1" t="s">
        <v>1608</v>
      </c>
      <c r="C2952" s="1" t="s">
        <v>198</v>
      </c>
      <c r="D2952">
        <v>4</v>
      </c>
      <c r="E2952" s="1" t="s">
        <v>2283</v>
      </c>
      <c r="F2952">
        <v>20050304</v>
      </c>
      <c r="G2952">
        <v>2</v>
      </c>
      <c r="H2952">
        <v>102563</v>
      </c>
      <c r="J2952" s="1" t="s">
        <v>2156</v>
      </c>
      <c r="K2952" s="1" t="s">
        <v>88</v>
      </c>
      <c r="L2952" s="1" t="s">
        <v>2157</v>
      </c>
      <c r="M2952">
        <v>180</v>
      </c>
      <c r="N2952" s="1" t="s">
        <v>2179</v>
      </c>
      <c r="O2952">
        <v>29.9</v>
      </c>
      <c r="P2952">
        <v>103206</v>
      </c>
      <c r="R2952" s="1" t="s">
        <v>2156</v>
      </c>
      <c r="S2952" s="1" t="s">
        <v>29</v>
      </c>
      <c r="T2952" s="1" t="s">
        <v>2157</v>
      </c>
      <c r="U2952">
        <v>175</v>
      </c>
      <c r="V2952" s="1" t="s">
        <v>2171</v>
      </c>
      <c r="W2952">
        <v>26.7</v>
      </c>
      <c r="X2952" s="1" t="s">
        <v>1609</v>
      </c>
      <c r="Y2952">
        <v>5</v>
      </c>
      <c r="Z2952" s="1" t="s">
        <v>1506</v>
      </c>
      <c r="AT2952">
        <v>25</v>
      </c>
      <c r="AU2952">
        <v>1173</v>
      </c>
      <c r="AV2952">
        <v>28</v>
      </c>
      <c r="AW2952">
        <v>1160</v>
      </c>
    </row>
    <row r="2953" spans="1:49" x14ac:dyDescent="0.35">
      <c r="A2953" s="1" t="s">
        <v>1607</v>
      </c>
      <c r="B2953" s="1" t="s">
        <v>1608</v>
      </c>
      <c r="C2953" s="1" t="s">
        <v>198</v>
      </c>
      <c r="D2953">
        <v>4</v>
      </c>
      <c r="E2953" s="1" t="s">
        <v>2283</v>
      </c>
      <c r="F2953">
        <v>20050304</v>
      </c>
      <c r="G2953">
        <v>4</v>
      </c>
      <c r="H2953">
        <v>104026</v>
      </c>
      <c r="J2953" s="1" t="s">
        <v>2156</v>
      </c>
      <c r="K2953" s="1" t="s">
        <v>376</v>
      </c>
      <c r="L2953" s="1" t="s">
        <v>2157</v>
      </c>
      <c r="M2953">
        <v>198</v>
      </c>
      <c r="N2953" s="1" t="s">
        <v>2179</v>
      </c>
      <c r="O2953">
        <v>22.6</v>
      </c>
      <c r="P2953">
        <v>103206</v>
      </c>
      <c r="R2953" s="1" t="s">
        <v>2156</v>
      </c>
      <c r="S2953" s="1" t="s">
        <v>29</v>
      </c>
      <c r="T2953" s="1" t="s">
        <v>2157</v>
      </c>
      <c r="U2953">
        <v>175</v>
      </c>
      <c r="V2953" s="1" t="s">
        <v>2171</v>
      </c>
      <c r="W2953">
        <v>26.7</v>
      </c>
      <c r="X2953" s="1" t="s">
        <v>1610</v>
      </c>
      <c r="Y2953">
        <v>5</v>
      </c>
      <c r="Z2953" s="1" t="s">
        <v>1506</v>
      </c>
      <c r="AT2953">
        <v>11</v>
      </c>
      <c r="AU2953">
        <v>1755</v>
      </c>
      <c r="AV2953">
        <v>28</v>
      </c>
      <c r="AW2953">
        <v>1160</v>
      </c>
    </row>
    <row r="2954" spans="1:49" x14ac:dyDescent="0.35">
      <c r="A2954" s="1" t="s">
        <v>1607</v>
      </c>
      <c r="B2954" s="1" t="s">
        <v>1608</v>
      </c>
      <c r="C2954" s="1" t="s">
        <v>198</v>
      </c>
      <c r="D2954">
        <v>4</v>
      </c>
      <c r="E2954" s="1" t="s">
        <v>2283</v>
      </c>
      <c r="F2954">
        <v>20050304</v>
      </c>
      <c r="G2954">
        <v>5</v>
      </c>
      <c r="H2954">
        <v>103908</v>
      </c>
      <c r="J2954" s="1" t="s">
        <v>2156</v>
      </c>
      <c r="K2954" s="1" t="s">
        <v>45</v>
      </c>
      <c r="L2954" s="1" t="s">
        <v>2157</v>
      </c>
      <c r="M2954">
        <v>185</v>
      </c>
      <c r="N2954" s="1" t="s">
        <v>2171</v>
      </c>
      <c r="O2954">
        <v>23.1</v>
      </c>
      <c r="P2954">
        <v>102563</v>
      </c>
      <c r="R2954" s="1" t="s">
        <v>2156</v>
      </c>
      <c r="S2954" s="1" t="s">
        <v>88</v>
      </c>
      <c r="T2954" s="1" t="s">
        <v>2157</v>
      </c>
      <c r="U2954">
        <v>180</v>
      </c>
      <c r="V2954" s="1" t="s">
        <v>2179</v>
      </c>
      <c r="W2954">
        <v>29.9</v>
      </c>
      <c r="X2954" s="1" t="s">
        <v>1611</v>
      </c>
      <c r="Y2954">
        <v>5</v>
      </c>
      <c r="Z2954" s="1" t="s">
        <v>1506</v>
      </c>
      <c r="AT2954">
        <v>99</v>
      </c>
      <c r="AU2954">
        <v>436</v>
      </c>
      <c r="AV2954">
        <v>25</v>
      </c>
      <c r="AW2954">
        <v>1173</v>
      </c>
    </row>
    <row r="2955" spans="1:49" x14ac:dyDescent="0.35">
      <c r="A2955" s="1" t="s">
        <v>1612</v>
      </c>
      <c r="B2955" s="1" t="s">
        <v>1613</v>
      </c>
      <c r="C2955" s="1" t="s">
        <v>198</v>
      </c>
      <c r="D2955">
        <v>4</v>
      </c>
      <c r="E2955" s="1" t="s">
        <v>2283</v>
      </c>
      <c r="F2955">
        <v>20050304</v>
      </c>
      <c r="G2955">
        <v>1</v>
      </c>
      <c r="H2955">
        <v>103018</v>
      </c>
      <c r="J2955" s="1" t="s">
        <v>2156</v>
      </c>
      <c r="K2955" s="1" t="s">
        <v>35</v>
      </c>
      <c r="L2955" s="1" t="s">
        <v>2157</v>
      </c>
      <c r="M2955">
        <v>196</v>
      </c>
      <c r="N2955" s="1" t="s">
        <v>2174</v>
      </c>
      <c r="O2955">
        <v>27.6</v>
      </c>
      <c r="P2955">
        <v>103812</v>
      </c>
      <c r="R2955" s="1" t="s">
        <v>2156</v>
      </c>
      <c r="S2955" s="1" t="s">
        <v>15</v>
      </c>
      <c r="T2955" s="1" t="s">
        <v>2157</v>
      </c>
      <c r="U2955">
        <v>198</v>
      </c>
      <c r="V2955" s="1" t="s">
        <v>2158</v>
      </c>
      <c r="W2955">
        <v>23.6</v>
      </c>
      <c r="X2955" s="1" t="s">
        <v>1614</v>
      </c>
      <c r="Y2955">
        <v>5</v>
      </c>
      <c r="Z2955" s="1" t="s">
        <v>1506</v>
      </c>
      <c r="AT2955">
        <v>38</v>
      </c>
      <c r="AU2955">
        <v>950</v>
      </c>
      <c r="AV2955">
        <v>84</v>
      </c>
      <c r="AW2955">
        <v>483</v>
      </c>
    </row>
    <row r="2956" spans="1:49" x14ac:dyDescent="0.35">
      <c r="A2956" s="1" t="s">
        <v>1612</v>
      </c>
      <c r="B2956" s="1" t="s">
        <v>1613</v>
      </c>
      <c r="C2956" s="1" t="s">
        <v>198</v>
      </c>
      <c r="D2956">
        <v>4</v>
      </c>
      <c r="E2956" s="1" t="s">
        <v>2283</v>
      </c>
      <c r="F2956">
        <v>20050304</v>
      </c>
      <c r="G2956">
        <v>2</v>
      </c>
      <c r="H2956">
        <v>102318</v>
      </c>
      <c r="J2956" s="1" t="s">
        <v>2156</v>
      </c>
      <c r="K2956" s="1" t="s">
        <v>57</v>
      </c>
      <c r="L2956" s="1" t="s">
        <v>2157</v>
      </c>
      <c r="M2956">
        <v>183</v>
      </c>
      <c r="N2956" s="1" t="s">
        <v>2158</v>
      </c>
      <c r="O2956">
        <v>31</v>
      </c>
      <c r="P2956">
        <v>103166</v>
      </c>
      <c r="R2956" s="1" t="s">
        <v>2156</v>
      </c>
      <c r="S2956" s="1" t="s">
        <v>985</v>
      </c>
      <c r="T2956" s="1" t="s">
        <v>2157</v>
      </c>
      <c r="U2956">
        <v>180</v>
      </c>
      <c r="V2956" s="1" t="s">
        <v>2174</v>
      </c>
      <c r="W2956">
        <v>26.8</v>
      </c>
      <c r="X2956" s="1" t="s">
        <v>1615</v>
      </c>
      <c r="Y2956">
        <v>5</v>
      </c>
      <c r="Z2956" s="1" t="s">
        <v>1506</v>
      </c>
      <c r="AT2956">
        <v>24</v>
      </c>
      <c r="AU2956">
        <v>1210</v>
      </c>
      <c r="AV2956">
        <v>168</v>
      </c>
      <c r="AW2956">
        <v>266</v>
      </c>
    </row>
    <row r="2957" spans="1:49" x14ac:dyDescent="0.35">
      <c r="A2957" s="1" t="s">
        <v>1612</v>
      </c>
      <c r="B2957" s="1" t="s">
        <v>1613</v>
      </c>
      <c r="C2957" s="1" t="s">
        <v>198</v>
      </c>
      <c r="D2957">
        <v>4</v>
      </c>
      <c r="E2957" s="1" t="s">
        <v>2283</v>
      </c>
      <c r="F2957">
        <v>20050304</v>
      </c>
      <c r="G2957">
        <v>4</v>
      </c>
      <c r="H2957">
        <v>102318</v>
      </c>
      <c r="J2957" s="1" t="s">
        <v>2156</v>
      </c>
      <c r="K2957" s="1" t="s">
        <v>57</v>
      </c>
      <c r="L2957" s="1" t="s">
        <v>2157</v>
      </c>
      <c r="M2957">
        <v>183</v>
      </c>
      <c r="N2957" s="1" t="s">
        <v>2158</v>
      </c>
      <c r="O2957">
        <v>31</v>
      </c>
      <c r="P2957">
        <v>103018</v>
      </c>
      <c r="R2957" s="1" t="s">
        <v>2156</v>
      </c>
      <c r="S2957" s="1" t="s">
        <v>35</v>
      </c>
      <c r="T2957" s="1" t="s">
        <v>2157</v>
      </c>
      <c r="U2957">
        <v>196</v>
      </c>
      <c r="V2957" s="1" t="s">
        <v>2174</v>
      </c>
      <c r="W2957">
        <v>27.6</v>
      </c>
      <c r="X2957" s="1" t="s">
        <v>1616</v>
      </c>
      <c r="Y2957">
        <v>5</v>
      </c>
      <c r="Z2957" s="1" t="s">
        <v>1506</v>
      </c>
      <c r="AT2957">
        <v>24</v>
      </c>
      <c r="AU2957">
        <v>1210</v>
      </c>
      <c r="AV2957">
        <v>38</v>
      </c>
      <c r="AW2957">
        <v>950</v>
      </c>
    </row>
    <row r="2958" spans="1:49" x14ac:dyDescent="0.35">
      <c r="A2958" s="1" t="s">
        <v>1612</v>
      </c>
      <c r="B2958" s="1" t="s">
        <v>1613</v>
      </c>
      <c r="C2958" s="1" t="s">
        <v>198</v>
      </c>
      <c r="D2958">
        <v>4</v>
      </c>
      <c r="E2958" s="1" t="s">
        <v>2283</v>
      </c>
      <c r="F2958">
        <v>20050304</v>
      </c>
      <c r="G2958">
        <v>5</v>
      </c>
      <c r="H2958">
        <v>103812</v>
      </c>
      <c r="J2958" s="1" t="s">
        <v>2156</v>
      </c>
      <c r="K2958" s="1" t="s">
        <v>15</v>
      </c>
      <c r="L2958" s="1" t="s">
        <v>2157</v>
      </c>
      <c r="M2958">
        <v>198</v>
      </c>
      <c r="N2958" s="1" t="s">
        <v>2158</v>
      </c>
      <c r="O2958">
        <v>23.6</v>
      </c>
      <c r="P2958">
        <v>103166</v>
      </c>
      <c r="R2958" s="1" t="s">
        <v>2156</v>
      </c>
      <c r="S2958" s="1" t="s">
        <v>985</v>
      </c>
      <c r="T2958" s="1" t="s">
        <v>2157</v>
      </c>
      <c r="U2958">
        <v>180</v>
      </c>
      <c r="V2958" s="1" t="s">
        <v>2174</v>
      </c>
      <c r="W2958">
        <v>26.8</v>
      </c>
      <c r="X2958" s="1" t="s">
        <v>1617</v>
      </c>
      <c r="Y2958">
        <v>5</v>
      </c>
      <c r="Z2958" s="1" t="s">
        <v>1506</v>
      </c>
      <c r="AT2958">
        <v>84</v>
      </c>
      <c r="AU2958">
        <v>483</v>
      </c>
      <c r="AV2958">
        <v>168</v>
      </c>
      <c r="AW2958">
        <v>266</v>
      </c>
    </row>
    <row r="2959" spans="1:49" x14ac:dyDescent="0.35">
      <c r="A2959" s="1" t="s">
        <v>1618</v>
      </c>
      <c r="B2959" s="1" t="s">
        <v>1619</v>
      </c>
      <c r="C2959" s="1" t="s">
        <v>14</v>
      </c>
      <c r="D2959">
        <v>4</v>
      </c>
      <c r="E2959" s="1" t="s">
        <v>2283</v>
      </c>
      <c r="F2959">
        <v>20050304</v>
      </c>
      <c r="G2959">
        <v>1</v>
      </c>
      <c r="H2959">
        <v>103344</v>
      </c>
      <c r="J2959" s="1" t="s">
        <v>2156</v>
      </c>
      <c r="K2959" s="1" t="s">
        <v>78</v>
      </c>
      <c r="L2959" s="1" t="s">
        <v>2157</v>
      </c>
      <c r="M2959">
        <v>193</v>
      </c>
      <c r="N2959" s="1" t="s">
        <v>2178</v>
      </c>
      <c r="O2959">
        <v>25.9</v>
      </c>
      <c r="P2959">
        <v>101736</v>
      </c>
      <c r="R2959" s="1" t="s">
        <v>2156</v>
      </c>
      <c r="S2959" s="1" t="s">
        <v>675</v>
      </c>
      <c r="T2959" s="1" t="s">
        <v>2157</v>
      </c>
      <c r="U2959">
        <v>180</v>
      </c>
      <c r="V2959" s="1" t="s">
        <v>2164</v>
      </c>
      <c r="W2959">
        <v>34.799999999999997</v>
      </c>
      <c r="X2959" s="1" t="s">
        <v>1620</v>
      </c>
      <c r="Y2959">
        <v>5</v>
      </c>
      <c r="Z2959" s="1" t="s">
        <v>1506</v>
      </c>
      <c r="AT2959">
        <v>14</v>
      </c>
      <c r="AU2959">
        <v>1575</v>
      </c>
      <c r="AV2959">
        <v>9</v>
      </c>
      <c r="AW2959">
        <v>1995</v>
      </c>
    </row>
    <row r="2960" spans="1:49" x14ac:dyDescent="0.35">
      <c r="A2960" s="1" t="s">
        <v>1618</v>
      </c>
      <c r="B2960" s="1" t="s">
        <v>1619</v>
      </c>
      <c r="C2960" s="1" t="s">
        <v>14</v>
      </c>
      <c r="D2960">
        <v>4</v>
      </c>
      <c r="E2960" s="1" t="s">
        <v>2283</v>
      </c>
      <c r="F2960">
        <v>20050304</v>
      </c>
      <c r="G2960">
        <v>2</v>
      </c>
      <c r="H2960">
        <v>104053</v>
      </c>
      <c r="J2960" s="1" t="s">
        <v>2156</v>
      </c>
      <c r="K2960" s="1" t="s">
        <v>92</v>
      </c>
      <c r="L2960" s="1" t="s">
        <v>2157</v>
      </c>
      <c r="M2960">
        <v>188</v>
      </c>
      <c r="N2960" s="1" t="s">
        <v>2164</v>
      </c>
      <c r="O2960">
        <v>22.4</v>
      </c>
      <c r="P2960">
        <v>104339</v>
      </c>
      <c r="R2960" s="1" t="s">
        <v>2156</v>
      </c>
      <c r="S2960" s="1" t="s">
        <v>80</v>
      </c>
      <c r="T2960" s="1" t="s">
        <v>2157</v>
      </c>
      <c r="U2960">
        <v>196</v>
      </c>
      <c r="V2960" s="1" t="s">
        <v>2178</v>
      </c>
      <c r="W2960">
        <v>20.9</v>
      </c>
      <c r="X2960" s="1" t="s">
        <v>1621</v>
      </c>
      <c r="Y2960">
        <v>5</v>
      </c>
      <c r="Z2960" s="1" t="s">
        <v>1506</v>
      </c>
      <c r="AT2960">
        <v>3</v>
      </c>
      <c r="AU2960">
        <v>3855</v>
      </c>
      <c r="AV2960">
        <v>23</v>
      </c>
      <c r="AW2960">
        <v>1236</v>
      </c>
    </row>
    <row r="2961" spans="1:49" x14ac:dyDescent="0.35">
      <c r="A2961" s="1" t="s">
        <v>1618</v>
      </c>
      <c r="B2961" s="1" t="s">
        <v>1619</v>
      </c>
      <c r="C2961" s="1" t="s">
        <v>14</v>
      </c>
      <c r="D2961">
        <v>4</v>
      </c>
      <c r="E2961" s="1" t="s">
        <v>2283</v>
      </c>
      <c r="F2961">
        <v>20050304</v>
      </c>
      <c r="G2961">
        <v>4</v>
      </c>
      <c r="H2961">
        <v>103344</v>
      </c>
      <c r="J2961" s="1" t="s">
        <v>2156</v>
      </c>
      <c r="K2961" s="1" t="s">
        <v>78</v>
      </c>
      <c r="L2961" s="1" t="s">
        <v>2157</v>
      </c>
      <c r="M2961">
        <v>193</v>
      </c>
      <c r="N2961" s="1" t="s">
        <v>2178</v>
      </c>
      <c r="O2961">
        <v>25.9</v>
      </c>
      <c r="P2961">
        <v>104053</v>
      </c>
      <c r="R2961" s="1" t="s">
        <v>2156</v>
      </c>
      <c r="S2961" s="1" t="s">
        <v>92</v>
      </c>
      <c r="T2961" s="1" t="s">
        <v>2157</v>
      </c>
      <c r="U2961">
        <v>188</v>
      </c>
      <c r="V2961" s="1" t="s">
        <v>2164</v>
      </c>
      <c r="W2961">
        <v>22.4</v>
      </c>
      <c r="X2961" s="1" t="s">
        <v>1622</v>
      </c>
      <c r="Y2961">
        <v>5</v>
      </c>
      <c r="Z2961" s="1" t="s">
        <v>1506</v>
      </c>
      <c r="AT2961">
        <v>14</v>
      </c>
      <c r="AU2961">
        <v>1575</v>
      </c>
      <c r="AV2961">
        <v>3</v>
      </c>
      <c r="AW2961">
        <v>3855</v>
      </c>
    </row>
    <row r="2962" spans="1:49" x14ac:dyDescent="0.35">
      <c r="A2962" s="1" t="s">
        <v>1618</v>
      </c>
      <c r="B2962" s="1" t="s">
        <v>1619</v>
      </c>
      <c r="C2962" s="1" t="s">
        <v>14</v>
      </c>
      <c r="D2962">
        <v>4</v>
      </c>
      <c r="E2962" s="1" t="s">
        <v>2283</v>
      </c>
      <c r="F2962">
        <v>20050304</v>
      </c>
      <c r="G2962">
        <v>5</v>
      </c>
      <c r="H2962">
        <v>103184</v>
      </c>
      <c r="J2962" s="1" t="s">
        <v>2156</v>
      </c>
      <c r="K2962" s="1" t="s">
        <v>1623</v>
      </c>
      <c r="L2962" s="1" t="s">
        <v>2172</v>
      </c>
      <c r="M2962">
        <v>193</v>
      </c>
      <c r="N2962" s="1" t="s">
        <v>2164</v>
      </c>
      <c r="O2962">
        <v>26.8</v>
      </c>
      <c r="P2962">
        <v>104056</v>
      </c>
      <c r="R2962" s="1" t="s">
        <v>2156</v>
      </c>
      <c r="S2962" s="1" t="s">
        <v>115</v>
      </c>
      <c r="T2962" s="1" t="s">
        <v>2157</v>
      </c>
      <c r="U2962">
        <v>183</v>
      </c>
      <c r="V2962" s="1" t="s">
        <v>2178</v>
      </c>
      <c r="W2962">
        <v>22.4</v>
      </c>
      <c r="X2962" s="1" t="s">
        <v>706</v>
      </c>
      <c r="Y2962">
        <v>3</v>
      </c>
      <c r="Z2962" s="1" t="s">
        <v>1506</v>
      </c>
      <c r="AT2962">
        <v>918</v>
      </c>
      <c r="AU2962">
        <v>8</v>
      </c>
      <c r="AV2962">
        <v>167</v>
      </c>
      <c r="AW2962">
        <v>268</v>
      </c>
    </row>
    <row r="2963" spans="1:49" x14ac:dyDescent="0.35">
      <c r="A2963" s="1" t="s">
        <v>1624</v>
      </c>
      <c r="B2963" s="1" t="s">
        <v>1625</v>
      </c>
      <c r="C2963" s="1" t="s">
        <v>14</v>
      </c>
      <c r="D2963">
        <v>4</v>
      </c>
      <c r="E2963" s="1" t="s">
        <v>2283</v>
      </c>
      <c r="F2963">
        <v>20050715</v>
      </c>
      <c r="G2963">
        <v>1</v>
      </c>
      <c r="H2963">
        <v>103103</v>
      </c>
      <c r="J2963" s="1" t="s">
        <v>2156</v>
      </c>
      <c r="K2963" s="1" t="s">
        <v>90</v>
      </c>
      <c r="L2963" s="1" t="s">
        <v>2157</v>
      </c>
      <c r="M2963">
        <v>183</v>
      </c>
      <c r="N2963" s="1" t="s">
        <v>2168</v>
      </c>
      <c r="O2963">
        <v>27.5</v>
      </c>
      <c r="P2963">
        <v>103171</v>
      </c>
      <c r="R2963" s="1" t="s">
        <v>2156</v>
      </c>
      <c r="S2963" s="1" t="s">
        <v>192</v>
      </c>
      <c r="T2963" s="1" t="s">
        <v>2157</v>
      </c>
      <c r="U2963">
        <v>185</v>
      </c>
      <c r="V2963" s="1" t="s">
        <v>2192</v>
      </c>
      <c r="W2963">
        <v>27.2</v>
      </c>
      <c r="X2963" s="1" t="s">
        <v>1626</v>
      </c>
      <c r="Y2963">
        <v>5</v>
      </c>
      <c r="Z2963" s="1" t="s">
        <v>1506</v>
      </c>
      <c r="AT2963">
        <v>26</v>
      </c>
      <c r="AU2963">
        <v>1206</v>
      </c>
      <c r="AV2963">
        <v>134</v>
      </c>
      <c r="AW2963">
        <v>327</v>
      </c>
    </row>
    <row r="2964" spans="1:49" x14ac:dyDescent="0.35">
      <c r="A2964" s="1" t="s">
        <v>1624</v>
      </c>
      <c r="B2964" s="1" t="s">
        <v>1625</v>
      </c>
      <c r="C2964" s="1" t="s">
        <v>14</v>
      </c>
      <c r="D2964">
        <v>4</v>
      </c>
      <c r="E2964" s="1" t="s">
        <v>2283</v>
      </c>
      <c r="F2964">
        <v>20050715</v>
      </c>
      <c r="G2964">
        <v>2</v>
      </c>
      <c r="H2964">
        <v>103193</v>
      </c>
      <c r="J2964" s="1" t="s">
        <v>2156</v>
      </c>
      <c r="K2964" s="1" t="s">
        <v>236</v>
      </c>
      <c r="L2964" s="1" t="s">
        <v>2157</v>
      </c>
      <c r="M2964">
        <v>196</v>
      </c>
      <c r="N2964" s="1" t="s">
        <v>2192</v>
      </c>
      <c r="O2964">
        <v>27.1</v>
      </c>
      <c r="P2964">
        <v>103971</v>
      </c>
      <c r="R2964" s="1" t="s">
        <v>2156</v>
      </c>
      <c r="S2964" s="1" t="s">
        <v>27</v>
      </c>
      <c r="T2964" s="1" t="s">
        <v>2157</v>
      </c>
      <c r="U2964">
        <v>180</v>
      </c>
      <c r="V2964" s="1" t="s">
        <v>2168</v>
      </c>
      <c r="W2964">
        <v>23.2</v>
      </c>
      <c r="X2964" s="1" t="s">
        <v>1627</v>
      </c>
      <c r="Y2964">
        <v>5</v>
      </c>
      <c r="Z2964" s="1" t="s">
        <v>1506</v>
      </c>
      <c r="AT2964">
        <v>89</v>
      </c>
      <c r="AU2964">
        <v>463</v>
      </c>
      <c r="AV2964">
        <v>47</v>
      </c>
      <c r="AW2964">
        <v>742</v>
      </c>
    </row>
    <row r="2965" spans="1:49" x14ac:dyDescent="0.35">
      <c r="A2965" s="1" t="s">
        <v>1624</v>
      </c>
      <c r="B2965" s="1" t="s">
        <v>1625</v>
      </c>
      <c r="C2965" s="1" t="s">
        <v>14</v>
      </c>
      <c r="D2965">
        <v>4</v>
      </c>
      <c r="E2965" s="1" t="s">
        <v>2283</v>
      </c>
      <c r="F2965">
        <v>20050715</v>
      </c>
      <c r="G2965">
        <v>4</v>
      </c>
      <c r="H2965">
        <v>103103</v>
      </c>
      <c r="J2965" s="1" t="s">
        <v>2156</v>
      </c>
      <c r="K2965" s="1" t="s">
        <v>90</v>
      </c>
      <c r="L2965" s="1" t="s">
        <v>2157</v>
      </c>
      <c r="M2965">
        <v>183</v>
      </c>
      <c r="N2965" s="1" t="s">
        <v>2168</v>
      </c>
      <c r="O2965">
        <v>27.5</v>
      </c>
      <c r="P2965">
        <v>103193</v>
      </c>
      <c r="R2965" s="1" t="s">
        <v>2156</v>
      </c>
      <c r="S2965" s="1" t="s">
        <v>236</v>
      </c>
      <c r="T2965" s="1" t="s">
        <v>2157</v>
      </c>
      <c r="U2965">
        <v>196</v>
      </c>
      <c r="V2965" s="1" t="s">
        <v>2192</v>
      </c>
      <c r="W2965">
        <v>27.1</v>
      </c>
      <c r="X2965" s="1" t="s">
        <v>2285</v>
      </c>
      <c r="Y2965">
        <v>5</v>
      </c>
      <c r="Z2965" s="1" t="s">
        <v>1506</v>
      </c>
      <c r="AT2965">
        <v>26</v>
      </c>
      <c r="AU2965">
        <v>1206</v>
      </c>
      <c r="AV2965">
        <v>89</v>
      </c>
      <c r="AW2965">
        <v>463</v>
      </c>
    </row>
    <row r="2966" spans="1:49" x14ac:dyDescent="0.35">
      <c r="A2966" s="1" t="s">
        <v>1624</v>
      </c>
      <c r="B2966" s="1" t="s">
        <v>1625</v>
      </c>
      <c r="C2966" s="1" t="s">
        <v>14</v>
      </c>
      <c r="D2966">
        <v>4</v>
      </c>
      <c r="E2966" s="1" t="s">
        <v>2283</v>
      </c>
      <c r="F2966">
        <v>20050715</v>
      </c>
      <c r="G2966">
        <v>5</v>
      </c>
      <c r="H2966">
        <v>103455</v>
      </c>
      <c r="J2966" s="1" t="s">
        <v>2156</v>
      </c>
      <c r="K2966" s="1" t="s">
        <v>199</v>
      </c>
      <c r="L2966" s="1" t="s">
        <v>2157</v>
      </c>
      <c r="M2966">
        <v>180</v>
      </c>
      <c r="N2966" s="1" t="s">
        <v>2168</v>
      </c>
      <c r="O2966">
        <v>25.7</v>
      </c>
      <c r="P2966">
        <v>103369</v>
      </c>
      <c r="R2966" s="1" t="s">
        <v>2156</v>
      </c>
      <c r="S2966" s="1" t="s">
        <v>391</v>
      </c>
      <c r="T2966" s="1" t="s">
        <v>2157</v>
      </c>
      <c r="U2966">
        <v>183</v>
      </c>
      <c r="V2966" s="1" t="s">
        <v>2192</v>
      </c>
      <c r="W2966">
        <v>26.1</v>
      </c>
      <c r="X2966" s="1" t="s">
        <v>379</v>
      </c>
      <c r="Y2966">
        <v>3</v>
      </c>
      <c r="Z2966" s="1" t="s">
        <v>1506</v>
      </c>
      <c r="AT2966">
        <v>129</v>
      </c>
      <c r="AU2966">
        <v>346</v>
      </c>
      <c r="AV2966">
        <v>227</v>
      </c>
      <c r="AW2966">
        <v>168</v>
      </c>
    </row>
    <row r="2967" spans="1:49" x14ac:dyDescent="0.35">
      <c r="A2967" s="1" t="s">
        <v>1628</v>
      </c>
      <c r="B2967" s="1" t="s">
        <v>1629</v>
      </c>
      <c r="C2967" s="1" t="s">
        <v>259</v>
      </c>
      <c r="D2967">
        <v>4</v>
      </c>
      <c r="E2967" s="1" t="s">
        <v>2283</v>
      </c>
      <c r="F2967">
        <v>20050715</v>
      </c>
      <c r="G2967">
        <v>1</v>
      </c>
      <c r="H2967">
        <v>103720</v>
      </c>
      <c r="J2967" s="1" t="s">
        <v>2156</v>
      </c>
      <c r="K2967" s="1" t="s">
        <v>150</v>
      </c>
      <c r="L2967" s="1" t="s">
        <v>2157</v>
      </c>
      <c r="M2967">
        <v>180</v>
      </c>
      <c r="N2967" s="1" t="s">
        <v>2184</v>
      </c>
      <c r="O2967">
        <v>24.3</v>
      </c>
      <c r="P2967">
        <v>103909</v>
      </c>
      <c r="R2967" s="1" t="s">
        <v>2156</v>
      </c>
      <c r="S2967" s="1" t="s">
        <v>84</v>
      </c>
      <c r="T2967" s="1" t="s">
        <v>2157</v>
      </c>
      <c r="U2967">
        <v>175</v>
      </c>
      <c r="V2967" s="1" t="s">
        <v>2165</v>
      </c>
      <c r="W2967">
        <v>23.4</v>
      </c>
      <c r="X2967" s="1" t="s">
        <v>1630</v>
      </c>
      <c r="Y2967">
        <v>5</v>
      </c>
      <c r="Z2967" s="1" t="s">
        <v>1506</v>
      </c>
      <c r="AT2967">
        <v>2</v>
      </c>
      <c r="AU2967">
        <v>3840</v>
      </c>
      <c r="AV2967">
        <v>15</v>
      </c>
      <c r="AW2967">
        <v>1500</v>
      </c>
    </row>
    <row r="2968" spans="1:49" x14ac:dyDescent="0.35">
      <c r="A2968" s="1" t="s">
        <v>1628</v>
      </c>
      <c r="B2968" s="1" t="s">
        <v>1629</v>
      </c>
      <c r="C2968" s="1" t="s">
        <v>259</v>
      </c>
      <c r="D2968">
        <v>4</v>
      </c>
      <c r="E2968" s="1" t="s">
        <v>2283</v>
      </c>
      <c r="F2968">
        <v>20050715</v>
      </c>
      <c r="G2968">
        <v>2</v>
      </c>
      <c r="H2968">
        <v>103900</v>
      </c>
      <c r="J2968" s="1" t="s">
        <v>2156</v>
      </c>
      <c r="K2968" s="1" t="s">
        <v>86</v>
      </c>
      <c r="L2968" s="1" t="s">
        <v>2157</v>
      </c>
      <c r="M2968">
        <v>180</v>
      </c>
      <c r="N2968" s="1" t="s">
        <v>2165</v>
      </c>
      <c r="O2968">
        <v>23.5</v>
      </c>
      <c r="P2968">
        <v>101885</v>
      </c>
      <c r="R2968" s="1" t="s">
        <v>2156</v>
      </c>
      <c r="S2968" s="1" t="s">
        <v>240</v>
      </c>
      <c r="T2968" s="1" t="s">
        <v>2172</v>
      </c>
      <c r="U2968">
        <v>190</v>
      </c>
      <c r="V2968" s="1" t="s">
        <v>2184</v>
      </c>
      <c r="W2968">
        <v>34.299999999999997</v>
      </c>
      <c r="X2968" s="1" t="s">
        <v>1631</v>
      </c>
      <c r="Y2968">
        <v>5</v>
      </c>
      <c r="Z2968" s="1" t="s">
        <v>1506</v>
      </c>
      <c r="AT2968">
        <v>10</v>
      </c>
      <c r="AU2968">
        <v>1635</v>
      </c>
      <c r="AV2968">
        <v>76</v>
      </c>
      <c r="AW2968">
        <v>513</v>
      </c>
    </row>
    <row r="2969" spans="1:49" x14ac:dyDescent="0.35">
      <c r="A2969" s="1" t="s">
        <v>1628</v>
      </c>
      <c r="B2969" s="1" t="s">
        <v>1629</v>
      </c>
      <c r="C2969" s="1" t="s">
        <v>259</v>
      </c>
      <c r="D2969">
        <v>4</v>
      </c>
      <c r="E2969" s="1" t="s">
        <v>2283</v>
      </c>
      <c r="F2969">
        <v>20050715</v>
      </c>
      <c r="G2969">
        <v>4</v>
      </c>
      <c r="H2969">
        <v>103900</v>
      </c>
      <c r="J2969" s="1" t="s">
        <v>2156</v>
      </c>
      <c r="K2969" s="1" t="s">
        <v>86</v>
      </c>
      <c r="L2969" s="1" t="s">
        <v>2157</v>
      </c>
      <c r="M2969">
        <v>180</v>
      </c>
      <c r="N2969" s="1" t="s">
        <v>2165</v>
      </c>
      <c r="O2969">
        <v>23.5</v>
      </c>
      <c r="P2969">
        <v>103720</v>
      </c>
      <c r="R2969" s="1" t="s">
        <v>2156</v>
      </c>
      <c r="S2969" s="1" t="s">
        <v>150</v>
      </c>
      <c r="T2969" s="1" t="s">
        <v>2157</v>
      </c>
      <c r="U2969">
        <v>180</v>
      </c>
      <c r="V2969" s="1" t="s">
        <v>2184</v>
      </c>
      <c r="W2969">
        <v>24.3</v>
      </c>
      <c r="X2969" s="1" t="s">
        <v>719</v>
      </c>
      <c r="Y2969">
        <v>5</v>
      </c>
      <c r="Z2969" s="1" t="s">
        <v>1506</v>
      </c>
      <c r="AT2969">
        <v>10</v>
      </c>
      <c r="AU2969">
        <v>1635</v>
      </c>
      <c r="AV2969">
        <v>2</v>
      </c>
      <c r="AW2969">
        <v>3840</v>
      </c>
    </row>
    <row r="2970" spans="1:49" x14ac:dyDescent="0.35">
      <c r="A2970" s="1" t="s">
        <v>1628</v>
      </c>
      <c r="B2970" s="1" t="s">
        <v>1629</v>
      </c>
      <c r="C2970" s="1" t="s">
        <v>259</v>
      </c>
      <c r="D2970">
        <v>4</v>
      </c>
      <c r="E2970" s="1" t="s">
        <v>2283</v>
      </c>
      <c r="F2970">
        <v>20050715</v>
      </c>
      <c r="G2970">
        <v>5</v>
      </c>
      <c r="H2970">
        <v>103909</v>
      </c>
      <c r="J2970" s="1" t="s">
        <v>2156</v>
      </c>
      <c r="K2970" s="1" t="s">
        <v>84</v>
      </c>
      <c r="L2970" s="1" t="s">
        <v>2157</v>
      </c>
      <c r="M2970">
        <v>175</v>
      </c>
      <c r="N2970" s="1" t="s">
        <v>2165</v>
      </c>
      <c r="O2970">
        <v>23.4</v>
      </c>
      <c r="P2970">
        <v>103429</v>
      </c>
      <c r="R2970" s="1" t="s">
        <v>2156</v>
      </c>
      <c r="S2970" s="1" t="s">
        <v>232</v>
      </c>
      <c r="T2970" s="1" t="s">
        <v>2157</v>
      </c>
      <c r="U2970">
        <v>183</v>
      </c>
      <c r="V2970" s="1" t="s">
        <v>2184</v>
      </c>
      <c r="W2970">
        <v>25.8</v>
      </c>
      <c r="X2970" s="1" t="s">
        <v>1632</v>
      </c>
      <c r="Y2970">
        <v>3</v>
      </c>
      <c r="Z2970" s="1" t="s">
        <v>1506</v>
      </c>
      <c r="AT2970">
        <v>15</v>
      </c>
      <c r="AU2970">
        <v>1500</v>
      </c>
      <c r="AV2970">
        <v>147</v>
      </c>
      <c r="AW2970">
        <v>294</v>
      </c>
    </row>
    <row r="2971" spans="1:49" x14ac:dyDescent="0.35">
      <c r="A2971" s="1" t="s">
        <v>1633</v>
      </c>
      <c r="B2971" s="1" t="s">
        <v>1634</v>
      </c>
      <c r="C2971" s="1" t="s">
        <v>198</v>
      </c>
      <c r="D2971">
        <v>4</v>
      </c>
      <c r="E2971" s="1" t="s">
        <v>2283</v>
      </c>
      <c r="F2971">
        <v>20050715</v>
      </c>
      <c r="G2971">
        <v>1</v>
      </c>
      <c r="H2971">
        <v>104755</v>
      </c>
      <c r="J2971" s="1" t="s">
        <v>2156</v>
      </c>
      <c r="K2971" s="1" t="s">
        <v>276</v>
      </c>
      <c r="L2971" s="1" t="s">
        <v>2157</v>
      </c>
      <c r="M2971">
        <v>185</v>
      </c>
      <c r="N2971" s="1" t="s">
        <v>2171</v>
      </c>
      <c r="O2971">
        <v>19</v>
      </c>
      <c r="P2971">
        <v>104214</v>
      </c>
      <c r="R2971" s="1" t="s">
        <v>2156</v>
      </c>
      <c r="S2971" s="1" t="s">
        <v>205</v>
      </c>
      <c r="T2971" s="1" t="s">
        <v>2157</v>
      </c>
      <c r="U2971">
        <v>185</v>
      </c>
      <c r="V2971" s="1" t="s">
        <v>2166</v>
      </c>
      <c r="W2971">
        <v>21.9</v>
      </c>
      <c r="X2971" s="1" t="s">
        <v>1635</v>
      </c>
      <c r="Y2971">
        <v>5</v>
      </c>
      <c r="Z2971" s="1" t="s">
        <v>1506</v>
      </c>
      <c r="AT2971">
        <v>17</v>
      </c>
      <c r="AU2971">
        <v>1470</v>
      </c>
      <c r="AV2971">
        <v>46</v>
      </c>
      <c r="AW2971">
        <v>749</v>
      </c>
    </row>
    <row r="2972" spans="1:49" x14ac:dyDescent="0.35">
      <c r="A2972" s="1" t="s">
        <v>1633</v>
      </c>
      <c r="B2972" s="1" t="s">
        <v>1634</v>
      </c>
      <c r="C2972" s="1" t="s">
        <v>198</v>
      </c>
      <c r="D2972">
        <v>4</v>
      </c>
      <c r="E2972" s="1" t="s">
        <v>2283</v>
      </c>
      <c r="F2972">
        <v>20050715</v>
      </c>
      <c r="G2972">
        <v>2</v>
      </c>
      <c r="H2972">
        <v>103786</v>
      </c>
      <c r="J2972" s="1" t="s">
        <v>2156</v>
      </c>
      <c r="K2972" s="1" t="s">
        <v>70</v>
      </c>
      <c r="L2972" s="1" t="s">
        <v>2157</v>
      </c>
      <c r="M2972">
        <v>178</v>
      </c>
      <c r="N2972" s="1" t="s">
        <v>2166</v>
      </c>
      <c r="O2972">
        <v>24.1</v>
      </c>
      <c r="P2972">
        <v>103908</v>
      </c>
      <c r="R2972" s="1" t="s">
        <v>2156</v>
      </c>
      <c r="S2972" s="1" t="s">
        <v>45</v>
      </c>
      <c r="T2972" s="1" t="s">
        <v>2157</v>
      </c>
      <c r="U2972">
        <v>185</v>
      </c>
      <c r="V2972" s="1" t="s">
        <v>2171</v>
      </c>
      <c r="W2972">
        <v>23.4</v>
      </c>
      <c r="X2972" s="1" t="s">
        <v>1636</v>
      </c>
      <c r="Y2972">
        <v>5</v>
      </c>
      <c r="Z2972" s="1" t="s">
        <v>1506</v>
      </c>
      <c r="AT2972">
        <v>7</v>
      </c>
      <c r="AU2972">
        <v>2115</v>
      </c>
      <c r="AV2972">
        <v>57</v>
      </c>
      <c r="AW2972">
        <v>654</v>
      </c>
    </row>
    <row r="2973" spans="1:49" x14ac:dyDescent="0.35">
      <c r="A2973" s="1" t="s">
        <v>1633</v>
      </c>
      <c r="B2973" s="1" t="s">
        <v>1634</v>
      </c>
      <c r="C2973" s="1" t="s">
        <v>198</v>
      </c>
      <c r="D2973">
        <v>4</v>
      </c>
      <c r="E2973" s="1" t="s">
        <v>2283</v>
      </c>
      <c r="F2973">
        <v>20050715</v>
      </c>
      <c r="G2973">
        <v>4</v>
      </c>
      <c r="H2973">
        <v>103786</v>
      </c>
      <c r="J2973" s="1" t="s">
        <v>2156</v>
      </c>
      <c r="K2973" s="1" t="s">
        <v>70</v>
      </c>
      <c r="L2973" s="1" t="s">
        <v>2157</v>
      </c>
      <c r="M2973">
        <v>178</v>
      </c>
      <c r="N2973" s="1" t="s">
        <v>2166</v>
      </c>
      <c r="O2973">
        <v>24.1</v>
      </c>
      <c r="P2973">
        <v>104755</v>
      </c>
      <c r="R2973" s="1" t="s">
        <v>2156</v>
      </c>
      <c r="S2973" s="1" t="s">
        <v>276</v>
      </c>
      <c r="T2973" s="1" t="s">
        <v>2157</v>
      </c>
      <c r="U2973">
        <v>185</v>
      </c>
      <c r="V2973" s="1" t="s">
        <v>2171</v>
      </c>
      <c r="W2973">
        <v>19</v>
      </c>
      <c r="X2973" s="1" t="s">
        <v>1061</v>
      </c>
      <c r="Y2973">
        <v>5</v>
      </c>
      <c r="Z2973" s="1" t="s">
        <v>1506</v>
      </c>
      <c r="AT2973">
        <v>7</v>
      </c>
      <c r="AU2973">
        <v>2115</v>
      </c>
      <c r="AV2973">
        <v>17</v>
      </c>
      <c r="AW2973">
        <v>1470</v>
      </c>
    </row>
    <row r="2974" spans="1:49" x14ac:dyDescent="0.35">
      <c r="A2974" s="1" t="s">
        <v>1633</v>
      </c>
      <c r="B2974" s="1" t="s">
        <v>1634</v>
      </c>
      <c r="C2974" s="1" t="s">
        <v>198</v>
      </c>
      <c r="D2974">
        <v>4</v>
      </c>
      <c r="E2974" s="1" t="s">
        <v>2283</v>
      </c>
      <c r="F2974">
        <v>20050715</v>
      </c>
      <c r="G2974">
        <v>5</v>
      </c>
      <c r="H2974">
        <v>104214</v>
      </c>
      <c r="J2974" s="1" t="s">
        <v>2156</v>
      </c>
      <c r="K2974" s="1" t="s">
        <v>205</v>
      </c>
      <c r="L2974" s="1" t="s">
        <v>2157</v>
      </c>
      <c r="M2974">
        <v>185</v>
      </c>
      <c r="N2974" s="1" t="s">
        <v>2166</v>
      </c>
      <c r="O2974">
        <v>21.9</v>
      </c>
      <c r="P2974">
        <v>103908</v>
      </c>
      <c r="R2974" s="1" t="s">
        <v>2156</v>
      </c>
      <c r="S2974" s="1" t="s">
        <v>45</v>
      </c>
      <c r="T2974" s="1" t="s">
        <v>2157</v>
      </c>
      <c r="U2974">
        <v>185</v>
      </c>
      <c r="V2974" s="1" t="s">
        <v>2171</v>
      </c>
      <c r="W2974">
        <v>23.4</v>
      </c>
      <c r="X2974" s="1" t="s">
        <v>1107</v>
      </c>
      <c r="Y2974">
        <v>5</v>
      </c>
      <c r="Z2974" s="1" t="s">
        <v>1506</v>
      </c>
      <c r="AT2974">
        <v>46</v>
      </c>
      <c r="AU2974">
        <v>749</v>
      </c>
      <c r="AV2974">
        <v>57</v>
      </c>
      <c r="AW2974">
        <v>654</v>
      </c>
    </row>
    <row r="2975" spans="1:49" x14ac:dyDescent="0.35">
      <c r="A2975" s="1" t="s">
        <v>1637</v>
      </c>
      <c r="B2975" s="1" t="s">
        <v>1638</v>
      </c>
      <c r="C2975" s="1" t="s">
        <v>475</v>
      </c>
      <c r="D2975">
        <v>4</v>
      </c>
      <c r="E2975" s="1" t="s">
        <v>2283</v>
      </c>
      <c r="F2975">
        <v>20050715</v>
      </c>
      <c r="G2975">
        <v>1</v>
      </c>
      <c r="H2975">
        <v>102318</v>
      </c>
      <c r="J2975" s="1" t="s">
        <v>2156</v>
      </c>
      <c r="K2975" s="1" t="s">
        <v>57</v>
      </c>
      <c r="L2975" s="1" t="s">
        <v>2157</v>
      </c>
      <c r="M2975">
        <v>183</v>
      </c>
      <c r="N2975" s="1" t="s">
        <v>2158</v>
      </c>
      <c r="O2975">
        <v>31.4</v>
      </c>
      <c r="P2975">
        <v>104339</v>
      </c>
      <c r="R2975" s="1" t="s">
        <v>2156</v>
      </c>
      <c r="S2975" s="1" t="s">
        <v>80</v>
      </c>
      <c r="T2975" s="1" t="s">
        <v>2157</v>
      </c>
      <c r="U2975">
        <v>196</v>
      </c>
      <c r="V2975" s="1" t="s">
        <v>2178</v>
      </c>
      <c r="W2975">
        <v>21.2</v>
      </c>
      <c r="X2975" s="1" t="s">
        <v>1639</v>
      </c>
      <c r="Y2975">
        <v>5</v>
      </c>
      <c r="Z2975" s="1" t="s">
        <v>1506</v>
      </c>
      <c r="AT2975">
        <v>41</v>
      </c>
      <c r="AU2975">
        <v>825</v>
      </c>
      <c r="AV2975">
        <v>32</v>
      </c>
      <c r="AW2975">
        <v>1115</v>
      </c>
    </row>
    <row r="2976" spans="1:49" x14ac:dyDescent="0.35">
      <c r="A2976" s="1" t="s">
        <v>1637</v>
      </c>
      <c r="B2976" s="1" t="s">
        <v>1638</v>
      </c>
      <c r="C2976" s="1" t="s">
        <v>475</v>
      </c>
      <c r="D2976">
        <v>4</v>
      </c>
      <c r="E2976" s="1" t="s">
        <v>2283</v>
      </c>
      <c r="F2976">
        <v>20050715</v>
      </c>
      <c r="G2976">
        <v>2</v>
      </c>
      <c r="H2976">
        <v>103344</v>
      </c>
      <c r="J2976" s="1" t="s">
        <v>2156</v>
      </c>
      <c r="K2976" s="1" t="s">
        <v>78</v>
      </c>
      <c r="L2976" s="1" t="s">
        <v>2157</v>
      </c>
      <c r="M2976">
        <v>193</v>
      </c>
      <c r="N2976" s="1" t="s">
        <v>2178</v>
      </c>
      <c r="O2976">
        <v>26.3</v>
      </c>
      <c r="P2976">
        <v>103812</v>
      </c>
      <c r="R2976" s="1" t="s">
        <v>2156</v>
      </c>
      <c r="S2976" s="1" t="s">
        <v>15</v>
      </c>
      <c r="T2976" s="1" t="s">
        <v>2157</v>
      </c>
      <c r="U2976">
        <v>198</v>
      </c>
      <c r="V2976" s="1" t="s">
        <v>2158</v>
      </c>
      <c r="W2976">
        <v>23.9</v>
      </c>
      <c r="X2976" s="1" t="s">
        <v>1481</v>
      </c>
      <c r="Y2976">
        <v>5</v>
      </c>
      <c r="Z2976" s="1" t="s">
        <v>1506</v>
      </c>
      <c r="AT2976">
        <v>19</v>
      </c>
      <c r="AU2976">
        <v>1435</v>
      </c>
      <c r="AV2976">
        <v>56</v>
      </c>
      <c r="AW2976">
        <v>655</v>
      </c>
    </row>
    <row r="2977" spans="1:49" x14ac:dyDescent="0.35">
      <c r="A2977" s="1" t="s">
        <v>1637</v>
      </c>
      <c r="B2977" s="1" t="s">
        <v>1638</v>
      </c>
      <c r="C2977" s="1" t="s">
        <v>475</v>
      </c>
      <c r="D2977">
        <v>4</v>
      </c>
      <c r="E2977" s="1" t="s">
        <v>2283</v>
      </c>
      <c r="F2977">
        <v>20050715</v>
      </c>
      <c r="G2977">
        <v>4</v>
      </c>
      <c r="H2977">
        <v>103344</v>
      </c>
      <c r="J2977" s="1" t="s">
        <v>2156</v>
      </c>
      <c r="K2977" s="1" t="s">
        <v>78</v>
      </c>
      <c r="L2977" s="1" t="s">
        <v>2157</v>
      </c>
      <c r="M2977">
        <v>193</v>
      </c>
      <c r="N2977" s="1" t="s">
        <v>2178</v>
      </c>
      <c r="O2977">
        <v>26.3</v>
      </c>
      <c r="P2977">
        <v>102318</v>
      </c>
      <c r="R2977" s="1" t="s">
        <v>2156</v>
      </c>
      <c r="S2977" s="1" t="s">
        <v>57</v>
      </c>
      <c r="T2977" s="1" t="s">
        <v>2157</v>
      </c>
      <c r="U2977">
        <v>183</v>
      </c>
      <c r="V2977" s="1" t="s">
        <v>2158</v>
      </c>
      <c r="W2977">
        <v>31.4</v>
      </c>
      <c r="X2977" s="1" t="s">
        <v>1331</v>
      </c>
      <c r="Y2977">
        <v>5</v>
      </c>
      <c r="Z2977" s="1" t="s">
        <v>1506</v>
      </c>
      <c r="AT2977">
        <v>19</v>
      </c>
      <c r="AU2977">
        <v>1435</v>
      </c>
      <c r="AV2977">
        <v>41</v>
      </c>
      <c r="AW2977">
        <v>825</v>
      </c>
    </row>
    <row r="2978" spans="1:49" x14ac:dyDescent="0.35">
      <c r="A2978" s="1" t="s">
        <v>1637</v>
      </c>
      <c r="B2978" s="1" t="s">
        <v>1638</v>
      </c>
      <c r="C2978" s="1" t="s">
        <v>475</v>
      </c>
      <c r="D2978">
        <v>4</v>
      </c>
      <c r="E2978" s="1" t="s">
        <v>2283</v>
      </c>
      <c r="F2978">
        <v>20050715</v>
      </c>
      <c r="G2978">
        <v>5</v>
      </c>
      <c r="H2978">
        <v>104339</v>
      </c>
      <c r="J2978" s="1" t="s">
        <v>2156</v>
      </c>
      <c r="K2978" s="1" t="s">
        <v>80</v>
      </c>
      <c r="L2978" s="1" t="s">
        <v>2157</v>
      </c>
      <c r="M2978">
        <v>196</v>
      </c>
      <c r="N2978" s="1" t="s">
        <v>2178</v>
      </c>
      <c r="O2978">
        <v>21.2</v>
      </c>
      <c r="P2978">
        <v>103812</v>
      </c>
      <c r="R2978" s="1" t="s">
        <v>2156</v>
      </c>
      <c r="S2978" s="1" t="s">
        <v>15</v>
      </c>
      <c r="T2978" s="1" t="s">
        <v>2157</v>
      </c>
      <c r="U2978">
        <v>198</v>
      </c>
      <c r="V2978" s="1" t="s">
        <v>2158</v>
      </c>
      <c r="W2978">
        <v>23.9</v>
      </c>
      <c r="X2978" s="1" t="s">
        <v>1640</v>
      </c>
      <c r="Y2978">
        <v>3</v>
      </c>
      <c r="Z2978" s="1" t="s">
        <v>1506</v>
      </c>
      <c r="AT2978">
        <v>32</v>
      </c>
      <c r="AU2978">
        <v>1115</v>
      </c>
      <c r="AV2978">
        <v>56</v>
      </c>
      <c r="AW2978">
        <v>655</v>
      </c>
    </row>
    <row r="2979" spans="1:49" x14ac:dyDescent="0.35">
      <c r="A2979" s="1" t="s">
        <v>1641</v>
      </c>
      <c r="B2979" s="1" t="s">
        <v>1642</v>
      </c>
      <c r="C2979" s="1" t="s">
        <v>14</v>
      </c>
      <c r="D2979">
        <v>4</v>
      </c>
      <c r="E2979" s="1" t="s">
        <v>2283</v>
      </c>
      <c r="F2979">
        <v>20050923</v>
      </c>
      <c r="G2979">
        <v>1</v>
      </c>
      <c r="H2979">
        <v>103971</v>
      </c>
      <c r="J2979" s="1" t="s">
        <v>2156</v>
      </c>
      <c r="K2979" s="1" t="s">
        <v>27</v>
      </c>
      <c r="L2979" s="1" t="s">
        <v>2157</v>
      </c>
      <c r="M2979">
        <v>180</v>
      </c>
      <c r="N2979" s="1" t="s">
        <v>2168</v>
      </c>
      <c r="O2979">
        <v>23.4</v>
      </c>
      <c r="P2979">
        <v>103909</v>
      </c>
      <c r="R2979" s="1" t="s">
        <v>2156</v>
      </c>
      <c r="S2979" s="1" t="s">
        <v>84</v>
      </c>
      <c r="T2979" s="1" t="s">
        <v>2157</v>
      </c>
      <c r="U2979">
        <v>175</v>
      </c>
      <c r="V2979" s="1" t="s">
        <v>2165</v>
      </c>
      <c r="W2979">
        <v>23.6</v>
      </c>
      <c r="X2979" s="1" t="s">
        <v>1643</v>
      </c>
      <c r="Y2979">
        <v>5</v>
      </c>
      <c r="Z2979" s="1" t="s">
        <v>1506</v>
      </c>
      <c r="AT2979">
        <v>48</v>
      </c>
      <c r="AU2979">
        <v>777</v>
      </c>
      <c r="AV2979">
        <v>8</v>
      </c>
      <c r="AW2979">
        <v>2110</v>
      </c>
    </row>
    <row r="2980" spans="1:49" x14ac:dyDescent="0.35">
      <c r="A2980" s="1" t="s">
        <v>1641</v>
      </c>
      <c r="B2980" s="1" t="s">
        <v>1642</v>
      </c>
      <c r="C2980" s="1" t="s">
        <v>14</v>
      </c>
      <c r="D2980">
        <v>4</v>
      </c>
      <c r="E2980" s="1" t="s">
        <v>2283</v>
      </c>
      <c r="F2980">
        <v>20050923</v>
      </c>
      <c r="G2980">
        <v>2</v>
      </c>
      <c r="H2980">
        <v>103900</v>
      </c>
      <c r="J2980" s="1" t="s">
        <v>2156</v>
      </c>
      <c r="K2980" s="1" t="s">
        <v>86</v>
      </c>
      <c r="L2980" s="1" t="s">
        <v>2157</v>
      </c>
      <c r="M2980">
        <v>180</v>
      </c>
      <c r="N2980" s="1" t="s">
        <v>2165</v>
      </c>
      <c r="O2980">
        <v>23.7</v>
      </c>
      <c r="P2980">
        <v>103103</v>
      </c>
      <c r="R2980" s="1" t="s">
        <v>2156</v>
      </c>
      <c r="S2980" s="1" t="s">
        <v>90</v>
      </c>
      <c r="T2980" s="1" t="s">
        <v>2157</v>
      </c>
      <c r="U2980">
        <v>183</v>
      </c>
      <c r="V2980" s="1" t="s">
        <v>2168</v>
      </c>
      <c r="W2980">
        <v>27.7</v>
      </c>
      <c r="X2980" s="1" t="s">
        <v>1644</v>
      </c>
      <c r="Y2980">
        <v>5</v>
      </c>
      <c r="Z2980" s="1" t="s">
        <v>1506</v>
      </c>
      <c r="AT2980">
        <v>9</v>
      </c>
      <c r="AU2980">
        <v>1915</v>
      </c>
      <c r="AV2980">
        <v>19</v>
      </c>
      <c r="AW2980">
        <v>1276</v>
      </c>
    </row>
    <row r="2981" spans="1:49" x14ac:dyDescent="0.35">
      <c r="A2981" s="1" t="s">
        <v>1641</v>
      </c>
      <c r="B2981" s="1" t="s">
        <v>1642</v>
      </c>
      <c r="C2981" s="1" t="s">
        <v>14</v>
      </c>
      <c r="D2981">
        <v>4</v>
      </c>
      <c r="E2981" s="1" t="s">
        <v>2283</v>
      </c>
      <c r="F2981">
        <v>20050923</v>
      </c>
      <c r="G2981">
        <v>4</v>
      </c>
      <c r="H2981">
        <v>103103</v>
      </c>
      <c r="J2981" s="1" t="s">
        <v>2156</v>
      </c>
      <c r="K2981" s="1" t="s">
        <v>90</v>
      </c>
      <c r="L2981" s="1" t="s">
        <v>2157</v>
      </c>
      <c r="M2981">
        <v>183</v>
      </c>
      <c r="N2981" s="1" t="s">
        <v>2168</v>
      </c>
      <c r="O2981">
        <v>27.7</v>
      </c>
      <c r="P2981">
        <v>103909</v>
      </c>
      <c r="R2981" s="1" t="s">
        <v>2156</v>
      </c>
      <c r="S2981" s="1" t="s">
        <v>84</v>
      </c>
      <c r="T2981" s="1" t="s">
        <v>2157</v>
      </c>
      <c r="U2981">
        <v>175</v>
      </c>
      <c r="V2981" s="1" t="s">
        <v>2165</v>
      </c>
      <c r="W2981">
        <v>23.6</v>
      </c>
      <c r="X2981" s="1" t="s">
        <v>1645</v>
      </c>
      <c r="Y2981">
        <v>5</v>
      </c>
      <c r="Z2981" s="1" t="s">
        <v>1506</v>
      </c>
      <c r="AT2981">
        <v>19</v>
      </c>
      <c r="AU2981">
        <v>1276</v>
      </c>
      <c r="AV2981">
        <v>8</v>
      </c>
      <c r="AW2981">
        <v>2110</v>
      </c>
    </row>
    <row r="2982" spans="1:49" x14ac:dyDescent="0.35">
      <c r="A2982" s="1" t="s">
        <v>1641</v>
      </c>
      <c r="B2982" s="1" t="s">
        <v>1642</v>
      </c>
      <c r="C2982" s="1" t="s">
        <v>14</v>
      </c>
      <c r="D2982">
        <v>4</v>
      </c>
      <c r="E2982" s="1" t="s">
        <v>2283</v>
      </c>
      <c r="F2982">
        <v>20050923</v>
      </c>
      <c r="G2982">
        <v>5</v>
      </c>
      <c r="H2982">
        <v>102344</v>
      </c>
      <c r="J2982" s="1" t="s">
        <v>2156</v>
      </c>
      <c r="K2982" s="1" t="s">
        <v>131</v>
      </c>
      <c r="L2982" s="1" t="s">
        <v>2157</v>
      </c>
      <c r="M2982">
        <v>188</v>
      </c>
      <c r="N2982" s="1" t="s">
        <v>2168</v>
      </c>
      <c r="O2982">
        <v>31.5</v>
      </c>
      <c r="P2982">
        <v>103264</v>
      </c>
      <c r="R2982" s="1" t="s">
        <v>2156</v>
      </c>
      <c r="S2982" s="1" t="s">
        <v>76</v>
      </c>
      <c r="T2982" s="1" t="s">
        <v>2172</v>
      </c>
      <c r="U2982">
        <v>180</v>
      </c>
      <c r="V2982" s="1" t="s">
        <v>2165</v>
      </c>
      <c r="W2982">
        <v>27</v>
      </c>
      <c r="X2982" s="1" t="s">
        <v>2286</v>
      </c>
      <c r="Y2982">
        <v>5</v>
      </c>
      <c r="Z2982" s="1" t="s">
        <v>1506</v>
      </c>
      <c r="AT2982">
        <v>145</v>
      </c>
      <c r="AU2982">
        <v>292</v>
      </c>
      <c r="AV2982">
        <v>10</v>
      </c>
      <c r="AW2982">
        <v>1727</v>
      </c>
    </row>
    <row r="2983" spans="1:49" x14ac:dyDescent="0.35">
      <c r="A2983" s="1" t="s">
        <v>1646</v>
      </c>
      <c r="B2983" s="1" t="s">
        <v>1647</v>
      </c>
      <c r="C2983" s="1" t="s">
        <v>475</v>
      </c>
      <c r="D2983">
        <v>4</v>
      </c>
      <c r="E2983" s="1" t="s">
        <v>2283</v>
      </c>
      <c r="F2983">
        <v>20050923</v>
      </c>
      <c r="G2983">
        <v>1</v>
      </c>
      <c r="H2983">
        <v>103786</v>
      </c>
      <c r="J2983" s="1" t="s">
        <v>2156</v>
      </c>
      <c r="K2983" s="1" t="s">
        <v>70</v>
      </c>
      <c r="L2983" s="1" t="s">
        <v>2157</v>
      </c>
      <c r="M2983">
        <v>178</v>
      </c>
      <c r="N2983" s="1" t="s">
        <v>2166</v>
      </c>
      <c r="O2983">
        <v>24.2</v>
      </c>
      <c r="P2983">
        <v>104339</v>
      </c>
      <c r="R2983" s="1" t="s">
        <v>2156</v>
      </c>
      <c r="S2983" s="1" t="s">
        <v>80</v>
      </c>
      <c r="T2983" s="1" t="s">
        <v>2157</v>
      </c>
      <c r="U2983">
        <v>196</v>
      </c>
      <c r="V2983" s="1" t="s">
        <v>2178</v>
      </c>
      <c r="W2983">
        <v>21.4</v>
      </c>
      <c r="X2983" s="1" t="s">
        <v>1264</v>
      </c>
      <c r="Y2983">
        <v>5</v>
      </c>
      <c r="Z2983" s="1" t="s">
        <v>1506</v>
      </c>
      <c r="AT2983">
        <v>7</v>
      </c>
      <c r="AU2983">
        <v>2175</v>
      </c>
      <c r="AV2983">
        <v>24</v>
      </c>
      <c r="AW2983">
        <v>1205</v>
      </c>
    </row>
    <row r="2984" spans="1:49" x14ac:dyDescent="0.35">
      <c r="A2984" s="1" t="s">
        <v>1646</v>
      </c>
      <c r="B2984" s="1" t="s">
        <v>1647</v>
      </c>
      <c r="C2984" s="1" t="s">
        <v>475</v>
      </c>
      <c r="D2984">
        <v>4</v>
      </c>
      <c r="E2984" s="1" t="s">
        <v>2283</v>
      </c>
      <c r="F2984">
        <v>20050923</v>
      </c>
      <c r="G2984">
        <v>2</v>
      </c>
      <c r="H2984">
        <v>103344</v>
      </c>
      <c r="J2984" s="1" t="s">
        <v>2156</v>
      </c>
      <c r="K2984" s="1" t="s">
        <v>78</v>
      </c>
      <c r="L2984" s="1" t="s">
        <v>2157</v>
      </c>
      <c r="M2984">
        <v>193</v>
      </c>
      <c r="N2984" s="1" t="s">
        <v>2178</v>
      </c>
      <c r="O2984">
        <v>26.5</v>
      </c>
      <c r="P2984">
        <v>104022</v>
      </c>
      <c r="R2984" s="1" t="s">
        <v>2156</v>
      </c>
      <c r="S2984" s="1" t="s">
        <v>26</v>
      </c>
      <c r="T2984" s="1" t="s">
        <v>2157</v>
      </c>
      <c r="U2984">
        <v>183</v>
      </c>
      <c r="V2984" s="1" t="s">
        <v>2166</v>
      </c>
      <c r="W2984">
        <v>23.2</v>
      </c>
      <c r="X2984" s="1" t="s">
        <v>1442</v>
      </c>
      <c r="Y2984">
        <v>5</v>
      </c>
      <c r="Z2984" s="1" t="s">
        <v>1506</v>
      </c>
      <c r="AT2984">
        <v>15</v>
      </c>
      <c r="AU2984">
        <v>1430</v>
      </c>
      <c r="AV2984">
        <v>26</v>
      </c>
      <c r="AW2984">
        <v>1155</v>
      </c>
    </row>
    <row r="2985" spans="1:49" x14ac:dyDescent="0.35">
      <c r="A2985" s="1" t="s">
        <v>1646</v>
      </c>
      <c r="B2985" s="1" t="s">
        <v>1647</v>
      </c>
      <c r="C2985" s="1" t="s">
        <v>475</v>
      </c>
      <c r="D2985">
        <v>4</v>
      </c>
      <c r="E2985" s="1" t="s">
        <v>2283</v>
      </c>
      <c r="F2985">
        <v>20050923</v>
      </c>
      <c r="G2985">
        <v>4</v>
      </c>
      <c r="H2985">
        <v>103344</v>
      </c>
      <c r="J2985" s="1" t="s">
        <v>2156</v>
      </c>
      <c r="K2985" s="1" t="s">
        <v>78</v>
      </c>
      <c r="L2985" s="1" t="s">
        <v>2157</v>
      </c>
      <c r="M2985">
        <v>193</v>
      </c>
      <c r="N2985" s="1" t="s">
        <v>2178</v>
      </c>
      <c r="O2985">
        <v>26.5</v>
      </c>
      <c r="P2985">
        <v>103786</v>
      </c>
      <c r="R2985" s="1" t="s">
        <v>2156</v>
      </c>
      <c r="S2985" s="1" t="s">
        <v>70</v>
      </c>
      <c r="T2985" s="1" t="s">
        <v>2157</v>
      </c>
      <c r="U2985">
        <v>178</v>
      </c>
      <c r="V2985" s="1" t="s">
        <v>2166</v>
      </c>
      <c r="W2985">
        <v>24.2</v>
      </c>
      <c r="X2985" s="1" t="s">
        <v>1648</v>
      </c>
      <c r="Y2985">
        <v>5</v>
      </c>
      <c r="Z2985" s="1" t="s">
        <v>1506</v>
      </c>
      <c r="AT2985">
        <v>15</v>
      </c>
      <c r="AU2985">
        <v>1430</v>
      </c>
      <c r="AV2985">
        <v>7</v>
      </c>
      <c r="AW2985">
        <v>2175</v>
      </c>
    </row>
    <row r="2986" spans="1:49" x14ac:dyDescent="0.35">
      <c r="A2986" s="1" t="s">
        <v>1646</v>
      </c>
      <c r="B2986" s="1" t="s">
        <v>1647</v>
      </c>
      <c r="C2986" s="1" t="s">
        <v>475</v>
      </c>
      <c r="D2986">
        <v>4</v>
      </c>
      <c r="E2986" s="1" t="s">
        <v>2283</v>
      </c>
      <c r="F2986">
        <v>20050923</v>
      </c>
      <c r="G2986">
        <v>5</v>
      </c>
      <c r="H2986">
        <v>104098</v>
      </c>
      <c r="J2986" s="1" t="s">
        <v>2156</v>
      </c>
      <c r="K2986" s="1" t="s">
        <v>127</v>
      </c>
      <c r="L2986" s="1" t="s">
        <v>2157</v>
      </c>
      <c r="M2986">
        <v>185</v>
      </c>
      <c r="N2986" s="1" t="s">
        <v>2166</v>
      </c>
      <c r="O2986">
        <v>22.7</v>
      </c>
      <c r="P2986">
        <v>103333</v>
      </c>
      <c r="R2986" s="1" t="s">
        <v>2156</v>
      </c>
      <c r="S2986" s="1" t="s">
        <v>59</v>
      </c>
      <c r="T2986" s="1" t="s">
        <v>2157</v>
      </c>
      <c r="U2986">
        <v>208</v>
      </c>
      <c r="V2986" s="1" t="s">
        <v>2178</v>
      </c>
      <c r="W2986">
        <v>26.5</v>
      </c>
      <c r="X2986" s="1" t="s">
        <v>49</v>
      </c>
      <c r="Y2986">
        <v>3</v>
      </c>
      <c r="Z2986" s="1" t="s">
        <v>1506</v>
      </c>
      <c r="AT2986">
        <v>131</v>
      </c>
      <c r="AU2986">
        <v>317</v>
      </c>
      <c r="AV2986">
        <v>83</v>
      </c>
      <c r="AW2986">
        <v>470</v>
      </c>
    </row>
    <row r="2987" spans="1:49" x14ac:dyDescent="0.35">
      <c r="A2987" s="1" t="s">
        <v>1649</v>
      </c>
      <c r="B2987" s="1" t="s">
        <v>1650</v>
      </c>
      <c r="C2987" s="1" t="s">
        <v>14</v>
      </c>
      <c r="D2987">
        <v>4</v>
      </c>
      <c r="E2987" s="1" t="s">
        <v>2283</v>
      </c>
      <c r="F2987">
        <v>20051202</v>
      </c>
      <c r="G2987">
        <v>1</v>
      </c>
      <c r="H2987">
        <v>103344</v>
      </c>
      <c r="J2987" s="1" t="s">
        <v>2156</v>
      </c>
      <c r="K2987" s="1" t="s">
        <v>78</v>
      </c>
      <c r="L2987" s="1" t="s">
        <v>2157</v>
      </c>
      <c r="M2987">
        <v>193</v>
      </c>
      <c r="N2987" s="1" t="s">
        <v>2178</v>
      </c>
      <c r="O2987">
        <v>26.6</v>
      </c>
      <c r="P2987">
        <v>102344</v>
      </c>
      <c r="R2987" s="1" t="s">
        <v>2156</v>
      </c>
      <c r="S2987" s="1" t="s">
        <v>131</v>
      </c>
      <c r="T2987" s="1" t="s">
        <v>2157</v>
      </c>
      <c r="U2987">
        <v>188</v>
      </c>
      <c r="V2987" s="1" t="s">
        <v>2168</v>
      </c>
      <c r="W2987">
        <v>31.7</v>
      </c>
      <c r="X2987" s="1" t="s">
        <v>1331</v>
      </c>
      <c r="Y2987">
        <v>5</v>
      </c>
      <c r="Z2987" s="1" t="s">
        <v>1506</v>
      </c>
      <c r="AT2987">
        <v>9</v>
      </c>
      <c r="AU2987">
        <v>2180</v>
      </c>
      <c r="AV2987">
        <v>297</v>
      </c>
      <c r="AW2987">
        <v>114</v>
      </c>
    </row>
    <row r="2988" spans="1:49" x14ac:dyDescent="0.35">
      <c r="A2988" s="1" t="s">
        <v>1649</v>
      </c>
      <c r="B2988" s="1" t="s">
        <v>1650</v>
      </c>
      <c r="C2988" s="1" t="s">
        <v>14</v>
      </c>
      <c r="D2988">
        <v>4</v>
      </c>
      <c r="E2988" s="1" t="s">
        <v>2283</v>
      </c>
      <c r="F2988">
        <v>20051202</v>
      </c>
      <c r="G2988">
        <v>2</v>
      </c>
      <c r="H2988">
        <v>103103</v>
      </c>
      <c r="J2988" s="1" t="s">
        <v>2156</v>
      </c>
      <c r="K2988" s="1" t="s">
        <v>90</v>
      </c>
      <c r="L2988" s="1" t="s">
        <v>2157</v>
      </c>
      <c r="M2988">
        <v>183</v>
      </c>
      <c r="N2988" s="1" t="s">
        <v>2168</v>
      </c>
      <c r="O2988">
        <v>27.8</v>
      </c>
      <c r="P2988">
        <v>104339</v>
      </c>
      <c r="R2988" s="1" t="s">
        <v>2156</v>
      </c>
      <c r="S2988" s="1" t="s">
        <v>80</v>
      </c>
      <c r="T2988" s="1" t="s">
        <v>2157</v>
      </c>
      <c r="U2988">
        <v>196</v>
      </c>
      <c r="V2988" s="1" t="s">
        <v>2178</v>
      </c>
      <c r="W2988">
        <v>21.6</v>
      </c>
      <c r="X2988" s="1" t="s">
        <v>1651</v>
      </c>
      <c r="Y2988">
        <v>5</v>
      </c>
      <c r="Z2988" s="1" t="s">
        <v>1506</v>
      </c>
      <c r="AT2988">
        <v>19</v>
      </c>
      <c r="AU2988">
        <v>1490</v>
      </c>
      <c r="AV2988">
        <v>22</v>
      </c>
      <c r="AW2988">
        <v>1360</v>
      </c>
    </row>
    <row r="2989" spans="1:49" x14ac:dyDescent="0.35">
      <c r="A2989" s="1" t="s">
        <v>1649</v>
      </c>
      <c r="B2989" s="1" t="s">
        <v>1650</v>
      </c>
      <c r="C2989" s="1" t="s">
        <v>14</v>
      </c>
      <c r="D2989">
        <v>4</v>
      </c>
      <c r="E2989" s="1" t="s">
        <v>2283</v>
      </c>
      <c r="F2989">
        <v>20051202</v>
      </c>
      <c r="G2989">
        <v>4</v>
      </c>
      <c r="H2989">
        <v>103103</v>
      </c>
      <c r="J2989" s="1" t="s">
        <v>2156</v>
      </c>
      <c r="K2989" s="1" t="s">
        <v>90</v>
      </c>
      <c r="L2989" s="1" t="s">
        <v>2157</v>
      </c>
      <c r="M2989">
        <v>183</v>
      </c>
      <c r="N2989" s="1" t="s">
        <v>2168</v>
      </c>
      <c r="O2989">
        <v>27.8</v>
      </c>
      <c r="P2989">
        <v>103344</v>
      </c>
      <c r="R2989" s="1" t="s">
        <v>2156</v>
      </c>
      <c r="S2989" s="1" t="s">
        <v>78</v>
      </c>
      <c r="T2989" s="1" t="s">
        <v>2157</v>
      </c>
      <c r="U2989">
        <v>193</v>
      </c>
      <c r="V2989" s="1" t="s">
        <v>2178</v>
      </c>
      <c r="W2989">
        <v>26.6</v>
      </c>
      <c r="X2989" s="1" t="s">
        <v>1652</v>
      </c>
      <c r="Y2989">
        <v>5</v>
      </c>
      <c r="Z2989" s="1" t="s">
        <v>1506</v>
      </c>
      <c r="AT2989">
        <v>19</v>
      </c>
      <c r="AU2989">
        <v>1490</v>
      </c>
      <c r="AV2989">
        <v>9</v>
      </c>
      <c r="AW2989">
        <v>2180</v>
      </c>
    </row>
    <row r="2990" spans="1:49" x14ac:dyDescent="0.35">
      <c r="A2990" s="1" t="s">
        <v>1649</v>
      </c>
      <c r="B2990" s="1" t="s">
        <v>1650</v>
      </c>
      <c r="C2990" s="1" t="s">
        <v>14</v>
      </c>
      <c r="D2990">
        <v>4</v>
      </c>
      <c r="E2990" s="1" t="s">
        <v>2283</v>
      </c>
      <c r="F2990">
        <v>20051202</v>
      </c>
      <c r="G2990">
        <v>5</v>
      </c>
      <c r="H2990">
        <v>104339</v>
      </c>
      <c r="J2990" s="1" t="s">
        <v>2156</v>
      </c>
      <c r="K2990" s="1" t="s">
        <v>80</v>
      </c>
      <c r="L2990" s="1" t="s">
        <v>2157</v>
      </c>
      <c r="M2990">
        <v>196</v>
      </c>
      <c r="N2990" s="1" t="s">
        <v>2178</v>
      </c>
      <c r="O2990">
        <v>21.6</v>
      </c>
      <c r="P2990">
        <v>103455</v>
      </c>
      <c r="R2990" s="1" t="s">
        <v>2156</v>
      </c>
      <c r="S2990" s="1" t="s">
        <v>199</v>
      </c>
      <c r="T2990" s="1" t="s">
        <v>2157</v>
      </c>
      <c r="U2990">
        <v>180</v>
      </c>
      <c r="V2990" s="1" t="s">
        <v>2168</v>
      </c>
      <c r="W2990">
        <v>26.1</v>
      </c>
      <c r="X2990" s="1" t="s">
        <v>1653</v>
      </c>
      <c r="Y2990">
        <v>5</v>
      </c>
      <c r="Z2990" s="1" t="s">
        <v>1506</v>
      </c>
      <c r="AT2990">
        <v>22</v>
      </c>
      <c r="AU2990">
        <v>1360</v>
      </c>
      <c r="AV2990">
        <v>165</v>
      </c>
      <c r="AW2990">
        <v>242</v>
      </c>
    </row>
    <row r="2991" spans="1:49" x14ac:dyDescent="0.35">
      <c r="A2991" s="1" t="s">
        <v>1654</v>
      </c>
      <c r="B2991" s="1" t="s">
        <v>1655</v>
      </c>
      <c r="C2991" s="1" t="s">
        <v>14</v>
      </c>
      <c r="D2991">
        <v>4</v>
      </c>
      <c r="E2991" s="1" t="s">
        <v>2283</v>
      </c>
      <c r="F2991">
        <v>20050923</v>
      </c>
      <c r="G2991">
        <v>1</v>
      </c>
      <c r="H2991">
        <v>103781</v>
      </c>
      <c r="J2991" s="1" t="s">
        <v>2156</v>
      </c>
      <c r="K2991" s="1" t="s">
        <v>50</v>
      </c>
      <c r="L2991" s="1" t="s">
        <v>2172</v>
      </c>
      <c r="M2991">
        <v>183</v>
      </c>
      <c r="N2991" s="1" t="s">
        <v>2176</v>
      </c>
      <c r="O2991">
        <v>24.3</v>
      </c>
      <c r="P2991">
        <v>104117</v>
      </c>
      <c r="R2991" s="1" t="s">
        <v>2156</v>
      </c>
      <c r="S2991" s="1" t="s">
        <v>354</v>
      </c>
      <c r="T2991" s="1" t="s">
        <v>2157</v>
      </c>
      <c r="U2991">
        <v>193</v>
      </c>
      <c r="V2991" s="1" t="s">
        <v>2191</v>
      </c>
      <c r="W2991">
        <v>22.6</v>
      </c>
      <c r="X2991" s="1" t="s">
        <v>1328</v>
      </c>
      <c r="Y2991">
        <v>5</v>
      </c>
      <c r="Z2991" s="1" t="s">
        <v>1506</v>
      </c>
      <c r="AT2991">
        <v>49</v>
      </c>
      <c r="AU2991">
        <v>760</v>
      </c>
      <c r="AV2991">
        <v>133</v>
      </c>
      <c r="AW2991">
        <v>315</v>
      </c>
    </row>
    <row r="2992" spans="1:49" x14ac:dyDescent="0.35">
      <c r="A2992" s="1" t="s">
        <v>1654</v>
      </c>
      <c r="B2992" s="1" t="s">
        <v>1655</v>
      </c>
      <c r="C2992" s="1" t="s">
        <v>14</v>
      </c>
      <c r="D2992">
        <v>4</v>
      </c>
      <c r="E2992" s="1" t="s">
        <v>2283</v>
      </c>
      <c r="F2992">
        <v>20050923</v>
      </c>
      <c r="G2992">
        <v>2</v>
      </c>
      <c r="H2992">
        <v>102839</v>
      </c>
      <c r="J2992" s="1" t="s">
        <v>2156</v>
      </c>
      <c r="K2992" s="1" t="s">
        <v>148</v>
      </c>
      <c r="L2992" s="1" t="s">
        <v>2157</v>
      </c>
      <c r="M2992">
        <v>188</v>
      </c>
      <c r="N2992" s="1" t="s">
        <v>2191</v>
      </c>
      <c r="O2992">
        <v>29.1</v>
      </c>
      <c r="P2992">
        <v>102905</v>
      </c>
      <c r="R2992" s="1" t="s">
        <v>2156</v>
      </c>
      <c r="S2992" s="1" t="s">
        <v>325</v>
      </c>
      <c r="T2992" s="1" t="s">
        <v>2172</v>
      </c>
      <c r="U2992">
        <v>175</v>
      </c>
      <c r="V2992" s="1" t="s">
        <v>2176</v>
      </c>
      <c r="W2992">
        <v>28.7</v>
      </c>
      <c r="X2992" s="1" t="s">
        <v>1656</v>
      </c>
      <c r="Y2992">
        <v>5</v>
      </c>
      <c r="Z2992" s="1" t="s">
        <v>1506</v>
      </c>
      <c r="AT2992">
        <v>77</v>
      </c>
      <c r="AU2992">
        <v>487</v>
      </c>
      <c r="AV2992">
        <v>106</v>
      </c>
      <c r="AW2992">
        <v>408</v>
      </c>
    </row>
    <row r="2993" spans="1:49" x14ac:dyDescent="0.35">
      <c r="A2993" s="1" t="s">
        <v>1654</v>
      </c>
      <c r="B2993" s="1" t="s">
        <v>1655</v>
      </c>
      <c r="C2993" s="1" t="s">
        <v>14</v>
      </c>
      <c r="D2993">
        <v>4</v>
      </c>
      <c r="E2993" s="1" t="s">
        <v>2283</v>
      </c>
      <c r="F2993">
        <v>20050923</v>
      </c>
      <c r="G2993">
        <v>4</v>
      </c>
      <c r="H2993">
        <v>103781</v>
      </c>
      <c r="J2993" s="1" t="s">
        <v>2156</v>
      </c>
      <c r="K2993" s="1" t="s">
        <v>50</v>
      </c>
      <c r="L2993" s="1" t="s">
        <v>2172</v>
      </c>
      <c r="M2993">
        <v>183</v>
      </c>
      <c r="N2993" s="1" t="s">
        <v>2176</v>
      </c>
      <c r="O2993">
        <v>24.3</v>
      </c>
      <c r="P2993">
        <v>102839</v>
      </c>
      <c r="R2993" s="1" t="s">
        <v>2156</v>
      </c>
      <c r="S2993" s="1" t="s">
        <v>148</v>
      </c>
      <c r="T2993" s="1" t="s">
        <v>2157</v>
      </c>
      <c r="U2993">
        <v>188</v>
      </c>
      <c r="V2993" s="1" t="s">
        <v>2191</v>
      </c>
      <c r="W2993">
        <v>29.1</v>
      </c>
      <c r="X2993" s="1" t="s">
        <v>1657</v>
      </c>
      <c r="Y2993">
        <v>5</v>
      </c>
      <c r="Z2993" s="1" t="s">
        <v>1506</v>
      </c>
      <c r="AT2993">
        <v>49</v>
      </c>
      <c r="AU2993">
        <v>760</v>
      </c>
      <c r="AV2993">
        <v>77</v>
      </c>
      <c r="AW2993">
        <v>487</v>
      </c>
    </row>
    <row r="2994" spans="1:49" x14ac:dyDescent="0.35">
      <c r="A2994" s="1" t="s">
        <v>1654</v>
      </c>
      <c r="B2994" s="1" t="s">
        <v>1655</v>
      </c>
      <c r="C2994" s="1" t="s">
        <v>14</v>
      </c>
      <c r="D2994">
        <v>4</v>
      </c>
      <c r="E2994" s="1" t="s">
        <v>2283</v>
      </c>
      <c r="F2994">
        <v>20050923</v>
      </c>
      <c r="G2994">
        <v>5</v>
      </c>
      <c r="H2994">
        <v>102905</v>
      </c>
      <c r="J2994" s="1" t="s">
        <v>2156</v>
      </c>
      <c r="K2994" s="1" t="s">
        <v>325</v>
      </c>
      <c r="L2994" s="1" t="s">
        <v>2172</v>
      </c>
      <c r="M2994">
        <v>175</v>
      </c>
      <c r="N2994" s="1" t="s">
        <v>2176</v>
      </c>
      <c r="O2994">
        <v>28.7</v>
      </c>
      <c r="P2994">
        <v>104008</v>
      </c>
      <c r="R2994" s="1" t="s">
        <v>2156</v>
      </c>
      <c r="S2994" s="1" t="s">
        <v>1658</v>
      </c>
      <c r="T2994" s="1" t="s">
        <v>2157</v>
      </c>
      <c r="V2994" s="1" t="s">
        <v>2191</v>
      </c>
      <c r="W2994">
        <v>23.3</v>
      </c>
      <c r="X2994" s="1" t="s">
        <v>153</v>
      </c>
      <c r="Y2994">
        <v>3</v>
      </c>
      <c r="Z2994" s="1" t="s">
        <v>1506</v>
      </c>
      <c r="AT2994">
        <v>106</v>
      </c>
      <c r="AU2994">
        <v>408</v>
      </c>
      <c r="AV2994">
        <v>665</v>
      </c>
      <c r="AW2994">
        <v>27</v>
      </c>
    </row>
    <row r="2995" spans="1:49" x14ac:dyDescent="0.35">
      <c r="A2995" s="1" t="s">
        <v>1659</v>
      </c>
      <c r="B2995" s="1" t="s">
        <v>1660</v>
      </c>
      <c r="C2995" s="1" t="s">
        <v>14</v>
      </c>
      <c r="D2995">
        <v>4</v>
      </c>
      <c r="E2995" s="1" t="s">
        <v>2283</v>
      </c>
      <c r="F2995">
        <v>20050923</v>
      </c>
      <c r="G2995">
        <v>1</v>
      </c>
      <c r="H2995">
        <v>104433</v>
      </c>
      <c r="J2995" s="1" t="s">
        <v>2156</v>
      </c>
      <c r="K2995" s="1" t="s">
        <v>346</v>
      </c>
      <c r="L2995" s="1" t="s">
        <v>2157</v>
      </c>
      <c r="M2995">
        <v>185</v>
      </c>
      <c r="N2995" s="1" t="s">
        <v>2206</v>
      </c>
      <c r="O2995">
        <v>20.9</v>
      </c>
      <c r="P2995">
        <v>103166</v>
      </c>
      <c r="R2995" s="1" t="s">
        <v>2156</v>
      </c>
      <c r="S2995" s="1" t="s">
        <v>985</v>
      </c>
      <c r="T2995" s="1" t="s">
        <v>2157</v>
      </c>
      <c r="U2995">
        <v>180</v>
      </c>
      <c r="V2995" s="1" t="s">
        <v>2174</v>
      </c>
      <c r="W2995">
        <v>27.4</v>
      </c>
      <c r="X2995" s="1" t="s">
        <v>1661</v>
      </c>
      <c r="Y2995">
        <v>5</v>
      </c>
      <c r="Z2995" s="1" t="s">
        <v>1506</v>
      </c>
      <c r="AT2995">
        <v>188</v>
      </c>
      <c r="AU2995">
        <v>219</v>
      </c>
      <c r="AV2995">
        <v>185</v>
      </c>
      <c r="AW2995">
        <v>227</v>
      </c>
    </row>
    <row r="2996" spans="1:49" x14ac:dyDescent="0.35">
      <c r="A2996" s="1" t="s">
        <v>1659</v>
      </c>
      <c r="B2996" s="1" t="s">
        <v>1660</v>
      </c>
      <c r="C2996" s="1" t="s">
        <v>14</v>
      </c>
      <c r="D2996">
        <v>4</v>
      </c>
      <c r="E2996" s="1" t="s">
        <v>2283</v>
      </c>
      <c r="F2996">
        <v>20050923</v>
      </c>
      <c r="G2996">
        <v>2</v>
      </c>
      <c r="H2996">
        <v>103018</v>
      </c>
      <c r="J2996" s="1" t="s">
        <v>2156</v>
      </c>
      <c r="K2996" s="1" t="s">
        <v>35</v>
      </c>
      <c r="L2996" s="1" t="s">
        <v>2157</v>
      </c>
      <c r="M2996">
        <v>196</v>
      </c>
      <c r="N2996" s="1" t="s">
        <v>2174</v>
      </c>
      <c r="O2996">
        <v>28.2</v>
      </c>
      <c r="P2996">
        <v>102110</v>
      </c>
      <c r="R2996" s="1" t="s">
        <v>2156</v>
      </c>
      <c r="S2996" s="1" t="s">
        <v>1662</v>
      </c>
      <c r="T2996" s="1" t="s">
        <v>2172</v>
      </c>
      <c r="U2996">
        <v>190</v>
      </c>
      <c r="V2996" s="1" t="s">
        <v>2206</v>
      </c>
      <c r="W2996">
        <v>33</v>
      </c>
      <c r="X2996" s="1" t="s">
        <v>2287</v>
      </c>
      <c r="Y2996">
        <v>5</v>
      </c>
      <c r="Z2996" s="1" t="s">
        <v>1506</v>
      </c>
      <c r="AT2996">
        <v>27</v>
      </c>
      <c r="AU2996">
        <v>1125</v>
      </c>
    </row>
    <row r="2997" spans="1:49" x14ac:dyDescent="0.35">
      <c r="A2997" s="1" t="s">
        <v>1659</v>
      </c>
      <c r="B2997" s="1" t="s">
        <v>1660</v>
      </c>
      <c r="C2997" s="1" t="s">
        <v>14</v>
      </c>
      <c r="D2997">
        <v>4</v>
      </c>
      <c r="E2997" s="1" t="s">
        <v>2283</v>
      </c>
      <c r="F2997">
        <v>20050923</v>
      </c>
      <c r="G2997">
        <v>4</v>
      </c>
      <c r="H2997">
        <v>103018</v>
      </c>
      <c r="J2997" s="1" t="s">
        <v>2156</v>
      </c>
      <c r="K2997" s="1" t="s">
        <v>35</v>
      </c>
      <c r="L2997" s="1" t="s">
        <v>2157</v>
      </c>
      <c r="M2997">
        <v>196</v>
      </c>
      <c r="N2997" s="1" t="s">
        <v>2174</v>
      </c>
      <c r="O2997">
        <v>28.2</v>
      </c>
      <c r="P2997">
        <v>104433</v>
      </c>
      <c r="R2997" s="1" t="s">
        <v>2156</v>
      </c>
      <c r="S2997" s="1" t="s">
        <v>346</v>
      </c>
      <c r="T2997" s="1" t="s">
        <v>2157</v>
      </c>
      <c r="U2997">
        <v>185</v>
      </c>
      <c r="V2997" s="1" t="s">
        <v>2206</v>
      </c>
      <c r="W2997">
        <v>20.9</v>
      </c>
      <c r="X2997" s="1" t="s">
        <v>1652</v>
      </c>
      <c r="Y2997">
        <v>5</v>
      </c>
      <c r="Z2997" s="1" t="s">
        <v>1506</v>
      </c>
      <c r="AT2997">
        <v>27</v>
      </c>
      <c r="AU2997">
        <v>1125</v>
      </c>
      <c r="AV2997">
        <v>188</v>
      </c>
      <c r="AW2997">
        <v>219</v>
      </c>
    </row>
    <row r="2998" spans="1:49" x14ac:dyDescent="0.35">
      <c r="A2998" s="1" t="s">
        <v>1659</v>
      </c>
      <c r="B2998" s="1" t="s">
        <v>1660</v>
      </c>
      <c r="C2998" s="1" t="s">
        <v>14</v>
      </c>
      <c r="D2998">
        <v>4</v>
      </c>
      <c r="E2998" s="1" t="s">
        <v>2283</v>
      </c>
      <c r="F2998">
        <v>20050923</v>
      </c>
      <c r="G2998">
        <v>5</v>
      </c>
      <c r="H2998">
        <v>103166</v>
      </c>
      <c r="J2998" s="1" t="s">
        <v>2156</v>
      </c>
      <c r="K2998" s="1" t="s">
        <v>985</v>
      </c>
      <c r="L2998" s="1" t="s">
        <v>2157</v>
      </c>
      <c r="M2998">
        <v>180</v>
      </c>
      <c r="N2998" s="1" t="s">
        <v>2174</v>
      </c>
      <c r="O2998">
        <v>27.4</v>
      </c>
      <c r="P2998">
        <v>102780</v>
      </c>
      <c r="R2998" s="1" t="s">
        <v>2156</v>
      </c>
      <c r="S2998" s="1" t="s">
        <v>834</v>
      </c>
      <c r="T2998" s="1" t="s">
        <v>2157</v>
      </c>
      <c r="U2998">
        <v>190</v>
      </c>
      <c r="V2998" s="1" t="s">
        <v>2206</v>
      </c>
      <c r="W2998">
        <v>29.4</v>
      </c>
      <c r="X2998" s="1" t="s">
        <v>1663</v>
      </c>
      <c r="Y2998">
        <v>5</v>
      </c>
      <c r="Z2998" s="1" t="s">
        <v>1506</v>
      </c>
      <c r="AT2998">
        <v>185</v>
      </c>
      <c r="AU2998">
        <v>227</v>
      </c>
      <c r="AV2998">
        <v>193</v>
      </c>
      <c r="AW2998">
        <v>213</v>
      </c>
    </row>
    <row r="2999" spans="1:49" x14ac:dyDescent="0.35">
      <c r="A2999" s="1" t="s">
        <v>1664</v>
      </c>
      <c r="B2999" s="1" t="s">
        <v>1665</v>
      </c>
      <c r="C2999" s="1" t="s">
        <v>198</v>
      </c>
      <c r="D2999">
        <v>4</v>
      </c>
      <c r="E2999" s="1" t="s">
        <v>2283</v>
      </c>
      <c r="F2999">
        <v>20050923</v>
      </c>
      <c r="G2999">
        <v>1</v>
      </c>
      <c r="H2999">
        <v>103602</v>
      </c>
      <c r="J2999" s="1" t="s">
        <v>2156</v>
      </c>
      <c r="K2999" s="1" t="s">
        <v>82</v>
      </c>
      <c r="L2999" s="1" t="s">
        <v>2157</v>
      </c>
      <c r="M2999">
        <v>183</v>
      </c>
      <c r="N2999" s="1" t="s">
        <v>2177</v>
      </c>
      <c r="O2999">
        <v>25.1</v>
      </c>
      <c r="P2999">
        <v>103499</v>
      </c>
      <c r="R2999" s="1" t="s">
        <v>2156</v>
      </c>
      <c r="S2999" s="1" t="s">
        <v>1666</v>
      </c>
      <c r="T2999" s="1" t="s">
        <v>2157</v>
      </c>
      <c r="V2999" s="1" t="s">
        <v>2288</v>
      </c>
      <c r="W2999">
        <v>25.6</v>
      </c>
      <c r="X2999" s="1" t="s">
        <v>1667</v>
      </c>
      <c r="Y2999">
        <v>5</v>
      </c>
      <c r="Z2999" s="1" t="s">
        <v>1506</v>
      </c>
      <c r="AT2999">
        <v>18</v>
      </c>
      <c r="AU2999">
        <v>1325</v>
      </c>
      <c r="AV2999">
        <v>988</v>
      </c>
      <c r="AW2999">
        <v>8</v>
      </c>
    </row>
    <row r="3000" spans="1:49" x14ac:dyDescent="0.35">
      <c r="A3000" s="1" t="s">
        <v>1664</v>
      </c>
      <c r="B3000" s="1" t="s">
        <v>1665</v>
      </c>
      <c r="C3000" s="1" t="s">
        <v>198</v>
      </c>
      <c r="D3000">
        <v>4</v>
      </c>
      <c r="E3000" s="1" t="s">
        <v>2283</v>
      </c>
      <c r="F3000">
        <v>20050923</v>
      </c>
      <c r="G3000">
        <v>2</v>
      </c>
      <c r="H3000">
        <v>103454</v>
      </c>
      <c r="J3000" s="1" t="s">
        <v>2156</v>
      </c>
      <c r="K3000" s="1" t="s">
        <v>54</v>
      </c>
      <c r="L3000" s="1" t="s">
        <v>2157</v>
      </c>
      <c r="M3000">
        <v>183</v>
      </c>
      <c r="N3000" s="1" t="s">
        <v>2177</v>
      </c>
      <c r="O3000">
        <v>25.9</v>
      </c>
      <c r="P3000">
        <v>103529</v>
      </c>
      <c r="R3000" s="1" t="s">
        <v>2156</v>
      </c>
      <c r="S3000" s="1" t="s">
        <v>1668</v>
      </c>
      <c r="T3000" s="1" t="s">
        <v>2157</v>
      </c>
      <c r="U3000">
        <v>183</v>
      </c>
      <c r="V3000" s="1" t="s">
        <v>2288</v>
      </c>
      <c r="W3000">
        <v>25.5</v>
      </c>
      <c r="X3000" s="1" t="s">
        <v>1669</v>
      </c>
      <c r="Y3000">
        <v>5</v>
      </c>
      <c r="Z3000" s="1" t="s">
        <v>1506</v>
      </c>
      <c r="AT3000">
        <v>47</v>
      </c>
      <c r="AU3000">
        <v>780</v>
      </c>
      <c r="AV3000">
        <v>355</v>
      </c>
      <c r="AW3000">
        <v>86</v>
      </c>
    </row>
    <row r="3001" spans="1:49" x14ac:dyDescent="0.35">
      <c r="A3001" s="1" t="s">
        <v>1664</v>
      </c>
      <c r="B3001" s="1" t="s">
        <v>1665</v>
      </c>
      <c r="C3001" s="1" t="s">
        <v>198</v>
      </c>
      <c r="D3001">
        <v>4</v>
      </c>
      <c r="E3001" s="1" t="s">
        <v>2283</v>
      </c>
      <c r="F3001">
        <v>20050923</v>
      </c>
      <c r="G3001">
        <v>4</v>
      </c>
      <c r="H3001">
        <v>104154</v>
      </c>
      <c r="J3001" s="1" t="s">
        <v>2156</v>
      </c>
      <c r="K3001" s="1" t="s">
        <v>1303</v>
      </c>
      <c r="L3001" s="1" t="s">
        <v>2157</v>
      </c>
      <c r="M3001">
        <v>190</v>
      </c>
      <c r="N3001" s="1" t="s">
        <v>2177</v>
      </c>
      <c r="O3001">
        <v>22.4</v>
      </c>
      <c r="P3001">
        <v>108896</v>
      </c>
      <c r="R3001" s="1" t="s">
        <v>2156</v>
      </c>
      <c r="S3001" s="1" t="s">
        <v>1670</v>
      </c>
      <c r="T3001" s="1" t="s">
        <v>2157</v>
      </c>
      <c r="V3001" s="1" t="s">
        <v>2288</v>
      </c>
      <c r="W3001">
        <v>18.7</v>
      </c>
      <c r="X3001" s="1" t="s">
        <v>417</v>
      </c>
      <c r="Y3001">
        <v>3</v>
      </c>
      <c r="Z3001" s="1" t="s">
        <v>1506</v>
      </c>
      <c r="AT3001">
        <v>132</v>
      </c>
      <c r="AU3001">
        <v>315</v>
      </c>
      <c r="AV3001">
        <v>1497</v>
      </c>
      <c r="AW3001">
        <v>1</v>
      </c>
    </row>
    <row r="3002" spans="1:49" x14ac:dyDescent="0.35">
      <c r="A3002" s="1" t="s">
        <v>1664</v>
      </c>
      <c r="B3002" s="1" t="s">
        <v>1665</v>
      </c>
      <c r="C3002" s="1" t="s">
        <v>198</v>
      </c>
      <c r="D3002">
        <v>4</v>
      </c>
      <c r="E3002" s="1" t="s">
        <v>2283</v>
      </c>
      <c r="F3002">
        <v>20050923</v>
      </c>
      <c r="G3002">
        <v>5</v>
      </c>
      <c r="H3002">
        <v>103201</v>
      </c>
      <c r="J3002" s="1" t="s">
        <v>2156</v>
      </c>
      <c r="K3002" s="1" t="s">
        <v>1032</v>
      </c>
      <c r="L3002" s="1" t="s">
        <v>2157</v>
      </c>
      <c r="M3002">
        <v>175</v>
      </c>
      <c r="N3002" s="1" t="s">
        <v>2177</v>
      </c>
      <c r="O3002">
        <v>27.3</v>
      </c>
      <c r="P3002">
        <v>103499</v>
      </c>
      <c r="R3002" s="1" t="s">
        <v>2156</v>
      </c>
      <c r="S3002" s="1" t="s">
        <v>1666</v>
      </c>
      <c r="T3002" s="1" t="s">
        <v>2157</v>
      </c>
      <c r="V3002" s="1" t="s">
        <v>2288</v>
      </c>
      <c r="W3002">
        <v>25.6</v>
      </c>
      <c r="X3002" s="1" t="s">
        <v>24</v>
      </c>
      <c r="Y3002">
        <v>3</v>
      </c>
      <c r="Z3002" s="1" t="s">
        <v>1506</v>
      </c>
      <c r="AT3002">
        <v>155</v>
      </c>
      <c r="AU3002">
        <v>269</v>
      </c>
      <c r="AV3002">
        <v>988</v>
      </c>
      <c r="AW3002">
        <v>8</v>
      </c>
    </row>
    <row r="3003" spans="1:49" x14ac:dyDescent="0.35">
      <c r="A3003" s="1" t="s">
        <v>1671</v>
      </c>
      <c r="B3003" s="1" t="s">
        <v>1672</v>
      </c>
      <c r="C3003" s="1" t="s">
        <v>198</v>
      </c>
      <c r="D3003">
        <v>4</v>
      </c>
      <c r="E3003" s="1" t="s">
        <v>2283</v>
      </c>
      <c r="F3003">
        <v>20050923</v>
      </c>
      <c r="G3003">
        <v>1</v>
      </c>
      <c r="H3003">
        <v>104607</v>
      </c>
      <c r="J3003" s="1" t="s">
        <v>2156</v>
      </c>
      <c r="K3003" s="1" t="s">
        <v>42</v>
      </c>
      <c r="L3003" s="1" t="s">
        <v>2157</v>
      </c>
      <c r="M3003">
        <v>196</v>
      </c>
      <c r="N3003" s="1" t="s">
        <v>2160</v>
      </c>
      <c r="O3003">
        <v>20</v>
      </c>
      <c r="P3003">
        <v>103163</v>
      </c>
      <c r="R3003" s="1" t="s">
        <v>2156</v>
      </c>
      <c r="S3003" s="1" t="s">
        <v>56</v>
      </c>
      <c r="T3003" s="1" t="s">
        <v>2157</v>
      </c>
      <c r="U3003">
        <v>188</v>
      </c>
      <c r="V3003" s="1" t="s">
        <v>2169</v>
      </c>
      <c r="W3003">
        <v>27.4</v>
      </c>
      <c r="X3003" s="1" t="s">
        <v>1673</v>
      </c>
      <c r="Y3003">
        <v>5</v>
      </c>
      <c r="Z3003" s="1" t="s">
        <v>1506</v>
      </c>
      <c r="AT3003">
        <v>37</v>
      </c>
      <c r="AU3003">
        <v>890</v>
      </c>
      <c r="AV3003">
        <v>39</v>
      </c>
      <c r="AW3003">
        <v>880</v>
      </c>
    </row>
    <row r="3004" spans="1:49" x14ac:dyDescent="0.35">
      <c r="A3004" s="1" t="s">
        <v>1671</v>
      </c>
      <c r="B3004" s="1" t="s">
        <v>1672</v>
      </c>
      <c r="C3004" s="1" t="s">
        <v>198</v>
      </c>
      <c r="D3004">
        <v>4</v>
      </c>
      <c r="E3004" s="1" t="s">
        <v>2283</v>
      </c>
      <c r="F3004">
        <v>20050923</v>
      </c>
      <c r="G3004">
        <v>2</v>
      </c>
      <c r="H3004">
        <v>103017</v>
      </c>
      <c r="J3004" s="1" t="s">
        <v>2156</v>
      </c>
      <c r="K3004" s="1" t="s">
        <v>28</v>
      </c>
      <c r="L3004" s="1" t="s">
        <v>2157</v>
      </c>
      <c r="M3004">
        <v>183</v>
      </c>
      <c r="N3004" s="1" t="s">
        <v>2169</v>
      </c>
      <c r="O3004">
        <v>28.2</v>
      </c>
      <c r="P3004">
        <v>102720</v>
      </c>
      <c r="R3004" s="1" t="s">
        <v>2156</v>
      </c>
      <c r="S3004" s="1" t="s">
        <v>16</v>
      </c>
      <c r="T3004" s="1" t="s">
        <v>2157</v>
      </c>
      <c r="U3004">
        <v>178</v>
      </c>
      <c r="V3004" s="1" t="s">
        <v>2160</v>
      </c>
      <c r="W3004">
        <v>29.6</v>
      </c>
      <c r="X3004" s="1" t="s">
        <v>1674</v>
      </c>
      <c r="Y3004">
        <v>5</v>
      </c>
      <c r="Z3004" s="1" t="s">
        <v>1506</v>
      </c>
      <c r="AT3004">
        <v>36</v>
      </c>
      <c r="AU3004">
        <v>900</v>
      </c>
      <c r="AV3004">
        <v>61</v>
      </c>
      <c r="AW3004">
        <v>623</v>
      </c>
    </row>
    <row r="3005" spans="1:49" x14ac:dyDescent="0.35">
      <c r="A3005" s="1" t="s">
        <v>1671</v>
      </c>
      <c r="B3005" s="1" t="s">
        <v>1672</v>
      </c>
      <c r="C3005" s="1" t="s">
        <v>198</v>
      </c>
      <c r="D3005">
        <v>4</v>
      </c>
      <c r="E3005" s="1" t="s">
        <v>2283</v>
      </c>
      <c r="F3005">
        <v>20050923</v>
      </c>
      <c r="G3005">
        <v>4</v>
      </c>
      <c r="H3005">
        <v>104607</v>
      </c>
      <c r="J3005" s="1" t="s">
        <v>2156</v>
      </c>
      <c r="K3005" s="1" t="s">
        <v>42</v>
      </c>
      <c r="L3005" s="1" t="s">
        <v>2157</v>
      </c>
      <c r="M3005">
        <v>196</v>
      </c>
      <c r="N3005" s="1" t="s">
        <v>2160</v>
      </c>
      <c r="O3005">
        <v>20</v>
      </c>
      <c r="P3005">
        <v>103017</v>
      </c>
      <c r="R3005" s="1" t="s">
        <v>2156</v>
      </c>
      <c r="S3005" s="1" t="s">
        <v>28</v>
      </c>
      <c r="T3005" s="1" t="s">
        <v>2157</v>
      </c>
      <c r="U3005">
        <v>183</v>
      </c>
      <c r="V3005" s="1" t="s">
        <v>2169</v>
      </c>
      <c r="W3005">
        <v>28.2</v>
      </c>
      <c r="X3005" s="1" t="s">
        <v>1675</v>
      </c>
      <c r="Y3005">
        <v>5</v>
      </c>
      <c r="Z3005" s="1" t="s">
        <v>1506</v>
      </c>
      <c r="AT3005">
        <v>37</v>
      </c>
      <c r="AU3005">
        <v>890</v>
      </c>
      <c r="AV3005">
        <v>36</v>
      </c>
      <c r="AW3005">
        <v>900</v>
      </c>
    </row>
    <row r="3006" spans="1:49" x14ac:dyDescent="0.35">
      <c r="A3006" s="1" t="s">
        <v>1671</v>
      </c>
      <c r="B3006" s="1" t="s">
        <v>1672</v>
      </c>
      <c r="C3006" s="1" t="s">
        <v>198</v>
      </c>
      <c r="D3006">
        <v>4</v>
      </c>
      <c r="E3006" s="1" t="s">
        <v>2283</v>
      </c>
      <c r="F3006">
        <v>20050923</v>
      </c>
      <c r="G3006">
        <v>5</v>
      </c>
      <c r="H3006">
        <v>103163</v>
      </c>
      <c r="J3006" s="1" t="s">
        <v>2156</v>
      </c>
      <c r="K3006" s="1" t="s">
        <v>56</v>
      </c>
      <c r="L3006" s="1" t="s">
        <v>2157</v>
      </c>
      <c r="M3006">
        <v>188</v>
      </c>
      <c r="N3006" s="1" t="s">
        <v>2169</v>
      </c>
      <c r="O3006">
        <v>27.4</v>
      </c>
      <c r="P3006">
        <v>102720</v>
      </c>
      <c r="R3006" s="1" t="s">
        <v>2156</v>
      </c>
      <c r="S3006" s="1" t="s">
        <v>16</v>
      </c>
      <c r="T3006" s="1" t="s">
        <v>2157</v>
      </c>
      <c r="U3006">
        <v>178</v>
      </c>
      <c r="V3006" s="1" t="s">
        <v>2160</v>
      </c>
      <c r="W3006">
        <v>29.6</v>
      </c>
      <c r="X3006" s="1" t="s">
        <v>1676</v>
      </c>
      <c r="Y3006">
        <v>5</v>
      </c>
      <c r="Z3006" s="1" t="s">
        <v>1506</v>
      </c>
      <c r="AT3006">
        <v>39</v>
      </c>
      <c r="AU3006">
        <v>880</v>
      </c>
      <c r="AV3006">
        <v>61</v>
      </c>
      <c r="AW3006">
        <v>623</v>
      </c>
    </row>
    <row r="3007" spans="1:49" x14ac:dyDescent="0.35">
      <c r="A3007" s="1" t="s">
        <v>1677</v>
      </c>
      <c r="B3007" s="1" t="s">
        <v>1678</v>
      </c>
      <c r="C3007" s="1" t="s">
        <v>198</v>
      </c>
      <c r="D3007">
        <v>4</v>
      </c>
      <c r="E3007" s="1" t="s">
        <v>2283</v>
      </c>
      <c r="F3007">
        <v>20050923</v>
      </c>
      <c r="G3007">
        <v>1</v>
      </c>
      <c r="H3007">
        <v>104312</v>
      </c>
      <c r="J3007" s="1" t="s">
        <v>2156</v>
      </c>
      <c r="K3007" s="1" t="s">
        <v>324</v>
      </c>
      <c r="L3007" s="1" t="s">
        <v>2157</v>
      </c>
      <c r="M3007">
        <v>190</v>
      </c>
      <c r="N3007" s="1" t="s">
        <v>2162</v>
      </c>
      <c r="O3007">
        <v>21.5</v>
      </c>
      <c r="P3007">
        <v>103507</v>
      </c>
      <c r="R3007" s="1" t="s">
        <v>2156</v>
      </c>
      <c r="S3007" s="1" t="s">
        <v>36</v>
      </c>
      <c r="T3007" s="1" t="s">
        <v>2157</v>
      </c>
      <c r="U3007">
        <v>183</v>
      </c>
      <c r="V3007" s="1" t="s">
        <v>2161</v>
      </c>
      <c r="W3007">
        <v>25.6</v>
      </c>
      <c r="X3007" s="1" t="s">
        <v>1679</v>
      </c>
      <c r="Y3007">
        <v>5</v>
      </c>
      <c r="Z3007" s="1" t="s">
        <v>1506</v>
      </c>
      <c r="AT3007">
        <v>78</v>
      </c>
      <c r="AU3007">
        <v>485</v>
      </c>
      <c r="AV3007">
        <v>20</v>
      </c>
      <c r="AW3007">
        <v>1275</v>
      </c>
    </row>
    <row r="3008" spans="1:49" x14ac:dyDescent="0.35">
      <c r="A3008" s="1" t="s">
        <v>1677</v>
      </c>
      <c r="B3008" s="1" t="s">
        <v>1678</v>
      </c>
      <c r="C3008" s="1" t="s">
        <v>198</v>
      </c>
      <c r="D3008">
        <v>4</v>
      </c>
      <c r="E3008" s="1" t="s">
        <v>2283</v>
      </c>
      <c r="F3008">
        <v>20050923</v>
      </c>
      <c r="G3008">
        <v>2</v>
      </c>
      <c r="H3008">
        <v>104745</v>
      </c>
      <c r="J3008" s="1" t="s">
        <v>2156</v>
      </c>
      <c r="K3008" s="1" t="s">
        <v>62</v>
      </c>
      <c r="L3008" s="1" t="s">
        <v>2172</v>
      </c>
      <c r="M3008">
        <v>185</v>
      </c>
      <c r="N3008" s="1" t="s">
        <v>2161</v>
      </c>
      <c r="O3008">
        <v>19.2</v>
      </c>
      <c r="P3008">
        <v>103110</v>
      </c>
      <c r="R3008" s="1" t="s">
        <v>2156</v>
      </c>
      <c r="S3008" s="1" t="s">
        <v>353</v>
      </c>
      <c r="T3008" s="1" t="s">
        <v>2157</v>
      </c>
      <c r="U3008">
        <v>180</v>
      </c>
      <c r="V3008" s="1" t="s">
        <v>2162</v>
      </c>
      <c r="W3008">
        <v>27.6</v>
      </c>
      <c r="X3008" s="1" t="s">
        <v>1115</v>
      </c>
      <c r="Y3008">
        <v>5</v>
      </c>
      <c r="Z3008" s="1" t="s">
        <v>1506</v>
      </c>
      <c r="AT3008">
        <v>2</v>
      </c>
      <c r="AU3008">
        <v>4475</v>
      </c>
      <c r="AV3008">
        <v>92</v>
      </c>
      <c r="AW3008">
        <v>444</v>
      </c>
    </row>
    <row r="3009" spans="1:49" x14ac:dyDescent="0.35">
      <c r="A3009" s="1" t="s">
        <v>1677</v>
      </c>
      <c r="B3009" s="1" t="s">
        <v>1678</v>
      </c>
      <c r="C3009" s="1" t="s">
        <v>198</v>
      </c>
      <c r="D3009">
        <v>4</v>
      </c>
      <c r="E3009" s="1" t="s">
        <v>2283</v>
      </c>
      <c r="F3009">
        <v>20050923</v>
      </c>
      <c r="G3009">
        <v>4</v>
      </c>
      <c r="H3009">
        <v>104745</v>
      </c>
      <c r="J3009" s="1" t="s">
        <v>2156</v>
      </c>
      <c r="K3009" s="1" t="s">
        <v>62</v>
      </c>
      <c r="L3009" s="1" t="s">
        <v>2172</v>
      </c>
      <c r="M3009">
        <v>185</v>
      </c>
      <c r="N3009" s="1" t="s">
        <v>2161</v>
      </c>
      <c r="O3009">
        <v>19.2</v>
      </c>
      <c r="P3009">
        <v>104312</v>
      </c>
      <c r="R3009" s="1" t="s">
        <v>2156</v>
      </c>
      <c r="S3009" s="1" t="s">
        <v>324</v>
      </c>
      <c r="T3009" s="1" t="s">
        <v>2157</v>
      </c>
      <c r="U3009">
        <v>190</v>
      </c>
      <c r="V3009" s="1" t="s">
        <v>2162</v>
      </c>
      <c r="W3009">
        <v>21.5</v>
      </c>
      <c r="X3009" s="1" t="s">
        <v>1680</v>
      </c>
      <c r="Y3009">
        <v>5</v>
      </c>
      <c r="Z3009" s="1" t="s">
        <v>1506</v>
      </c>
      <c r="AT3009">
        <v>2</v>
      </c>
      <c r="AU3009">
        <v>4475</v>
      </c>
      <c r="AV3009">
        <v>78</v>
      </c>
      <c r="AW3009">
        <v>485</v>
      </c>
    </row>
    <row r="3010" spans="1:49" x14ac:dyDescent="0.35">
      <c r="A3010" s="1" t="s">
        <v>1677</v>
      </c>
      <c r="B3010" s="1" t="s">
        <v>1678</v>
      </c>
      <c r="C3010" s="1" t="s">
        <v>198</v>
      </c>
      <c r="D3010">
        <v>4</v>
      </c>
      <c r="E3010" s="1" t="s">
        <v>2283</v>
      </c>
      <c r="F3010">
        <v>20050923</v>
      </c>
      <c r="G3010">
        <v>5</v>
      </c>
      <c r="H3010">
        <v>103507</v>
      </c>
      <c r="J3010" s="1" t="s">
        <v>2156</v>
      </c>
      <c r="K3010" s="1" t="s">
        <v>36</v>
      </c>
      <c r="L3010" s="1" t="s">
        <v>2157</v>
      </c>
      <c r="M3010">
        <v>183</v>
      </c>
      <c r="N3010" s="1" t="s">
        <v>2161</v>
      </c>
      <c r="O3010">
        <v>25.6</v>
      </c>
      <c r="P3010">
        <v>103110</v>
      </c>
      <c r="R3010" s="1" t="s">
        <v>2156</v>
      </c>
      <c r="S3010" s="1" t="s">
        <v>353</v>
      </c>
      <c r="T3010" s="1" t="s">
        <v>2157</v>
      </c>
      <c r="U3010">
        <v>180</v>
      </c>
      <c r="V3010" s="1" t="s">
        <v>2162</v>
      </c>
      <c r="W3010">
        <v>27.6</v>
      </c>
      <c r="X3010" s="1" t="s">
        <v>1681</v>
      </c>
      <c r="Y3010">
        <v>5</v>
      </c>
      <c r="Z3010" s="1" t="s">
        <v>1506</v>
      </c>
      <c r="AT3010">
        <v>20</v>
      </c>
      <c r="AU3010">
        <v>1275</v>
      </c>
      <c r="AV3010">
        <v>92</v>
      </c>
      <c r="AW3010">
        <v>444</v>
      </c>
    </row>
    <row r="3011" spans="1:49" x14ac:dyDescent="0.35">
      <c r="A3011" s="1" t="s">
        <v>1682</v>
      </c>
      <c r="B3011" s="1" t="s">
        <v>1683</v>
      </c>
      <c r="C3011" s="1" t="s">
        <v>259</v>
      </c>
      <c r="D3011">
        <v>4</v>
      </c>
      <c r="E3011" s="1" t="s">
        <v>2283</v>
      </c>
      <c r="F3011">
        <v>20050923</v>
      </c>
      <c r="G3011">
        <v>1</v>
      </c>
      <c r="H3011">
        <v>102035</v>
      </c>
      <c r="J3011" s="1" t="s">
        <v>2156</v>
      </c>
      <c r="K3011" s="1" t="s">
        <v>189</v>
      </c>
      <c r="L3011" s="1" t="s">
        <v>2157</v>
      </c>
      <c r="M3011">
        <v>183</v>
      </c>
      <c r="N3011" s="1" t="s">
        <v>2179</v>
      </c>
      <c r="O3011">
        <v>33.4</v>
      </c>
      <c r="P3011">
        <v>104250</v>
      </c>
      <c r="R3011" s="1" t="s">
        <v>2156</v>
      </c>
      <c r="S3011" s="1" t="s">
        <v>1566</v>
      </c>
      <c r="T3011" s="1" t="s">
        <v>2157</v>
      </c>
      <c r="U3011">
        <v>188</v>
      </c>
      <c r="V3011" s="1" t="s">
        <v>2276</v>
      </c>
      <c r="W3011">
        <v>21.9</v>
      </c>
      <c r="X3011" s="1" t="s">
        <v>1177</v>
      </c>
      <c r="Y3011">
        <v>5</v>
      </c>
      <c r="Z3011" s="1" t="s">
        <v>1506</v>
      </c>
      <c r="AT3011">
        <v>94</v>
      </c>
      <c r="AU3011">
        <v>438</v>
      </c>
      <c r="AV3011">
        <v>271</v>
      </c>
      <c r="AW3011">
        <v>132</v>
      </c>
    </row>
    <row r="3012" spans="1:49" x14ac:dyDescent="0.35">
      <c r="A3012" s="1" t="s">
        <v>1682</v>
      </c>
      <c r="B3012" s="1" t="s">
        <v>1683</v>
      </c>
      <c r="C3012" s="1" t="s">
        <v>259</v>
      </c>
      <c r="D3012">
        <v>4</v>
      </c>
      <c r="E3012" s="1" t="s">
        <v>2283</v>
      </c>
      <c r="F3012">
        <v>20050923</v>
      </c>
      <c r="G3012">
        <v>2</v>
      </c>
      <c r="H3012">
        <v>102563</v>
      </c>
      <c r="J3012" s="1" t="s">
        <v>2156</v>
      </c>
      <c r="K3012" s="1" t="s">
        <v>88</v>
      </c>
      <c r="L3012" s="1" t="s">
        <v>2157</v>
      </c>
      <c r="M3012">
        <v>180</v>
      </c>
      <c r="N3012" s="1" t="s">
        <v>2179</v>
      </c>
      <c r="O3012">
        <v>30.4</v>
      </c>
      <c r="P3012">
        <v>103523</v>
      </c>
      <c r="R3012" s="1" t="s">
        <v>2156</v>
      </c>
      <c r="S3012" s="1" t="s">
        <v>1684</v>
      </c>
      <c r="T3012" s="1" t="s">
        <v>2157</v>
      </c>
      <c r="U3012">
        <v>190</v>
      </c>
      <c r="V3012" s="1" t="s">
        <v>2276</v>
      </c>
      <c r="W3012">
        <v>25.5</v>
      </c>
      <c r="X3012" s="1" t="s">
        <v>1685</v>
      </c>
      <c r="Y3012">
        <v>5</v>
      </c>
      <c r="Z3012" s="1" t="s">
        <v>1506</v>
      </c>
      <c r="AT3012">
        <v>14</v>
      </c>
      <c r="AU3012">
        <v>1455</v>
      </c>
      <c r="AV3012">
        <v>311</v>
      </c>
      <c r="AW3012">
        <v>110</v>
      </c>
    </row>
    <row r="3013" spans="1:49" x14ac:dyDescent="0.35">
      <c r="A3013" s="1" t="s">
        <v>1682</v>
      </c>
      <c r="B3013" s="1" t="s">
        <v>1683</v>
      </c>
      <c r="C3013" s="1" t="s">
        <v>259</v>
      </c>
      <c r="D3013">
        <v>4</v>
      </c>
      <c r="E3013" s="1" t="s">
        <v>2283</v>
      </c>
      <c r="F3013">
        <v>20050923</v>
      </c>
      <c r="G3013">
        <v>4</v>
      </c>
      <c r="H3013">
        <v>102563</v>
      </c>
      <c r="J3013" s="1" t="s">
        <v>2156</v>
      </c>
      <c r="K3013" s="1" t="s">
        <v>88</v>
      </c>
      <c r="L3013" s="1" t="s">
        <v>2157</v>
      </c>
      <c r="M3013">
        <v>180</v>
      </c>
      <c r="N3013" s="1" t="s">
        <v>2179</v>
      </c>
      <c r="O3013">
        <v>30.4</v>
      </c>
      <c r="P3013">
        <v>104250</v>
      </c>
      <c r="R3013" s="1" t="s">
        <v>2156</v>
      </c>
      <c r="S3013" s="1" t="s">
        <v>1566</v>
      </c>
      <c r="T3013" s="1" t="s">
        <v>2157</v>
      </c>
      <c r="U3013">
        <v>188</v>
      </c>
      <c r="V3013" s="1" t="s">
        <v>2276</v>
      </c>
      <c r="W3013">
        <v>21.9</v>
      </c>
      <c r="X3013" s="1" t="s">
        <v>1140</v>
      </c>
      <c r="Y3013">
        <v>5</v>
      </c>
      <c r="Z3013" s="1" t="s">
        <v>1506</v>
      </c>
      <c r="AT3013">
        <v>14</v>
      </c>
      <c r="AU3013">
        <v>1455</v>
      </c>
      <c r="AV3013">
        <v>271</v>
      </c>
      <c r="AW3013">
        <v>132</v>
      </c>
    </row>
    <row r="3014" spans="1:49" x14ac:dyDescent="0.35">
      <c r="A3014" s="1" t="s">
        <v>1686</v>
      </c>
      <c r="B3014" s="1" t="s">
        <v>1687</v>
      </c>
      <c r="C3014" s="1" t="s">
        <v>198</v>
      </c>
      <c r="D3014">
        <v>4</v>
      </c>
      <c r="E3014" s="1" t="s">
        <v>2283</v>
      </c>
      <c r="F3014">
        <v>20050923</v>
      </c>
      <c r="G3014">
        <v>1</v>
      </c>
      <c r="H3014">
        <v>103819</v>
      </c>
      <c r="J3014" s="1" t="s">
        <v>2156</v>
      </c>
      <c r="K3014" s="1" t="s">
        <v>111</v>
      </c>
      <c r="L3014" s="1" t="s">
        <v>2157</v>
      </c>
      <c r="M3014">
        <v>185</v>
      </c>
      <c r="N3014" s="1" t="s">
        <v>2181</v>
      </c>
      <c r="O3014">
        <v>24.1</v>
      </c>
      <c r="P3014">
        <v>103820</v>
      </c>
      <c r="R3014" s="1" t="s">
        <v>2156</v>
      </c>
      <c r="S3014" s="1" t="s">
        <v>269</v>
      </c>
      <c r="T3014" s="1" t="s">
        <v>2157</v>
      </c>
      <c r="U3014">
        <v>183</v>
      </c>
      <c r="V3014" s="1" t="s">
        <v>2163</v>
      </c>
      <c r="W3014">
        <v>24.1</v>
      </c>
      <c r="X3014" s="1" t="s">
        <v>1688</v>
      </c>
      <c r="Y3014">
        <v>5</v>
      </c>
      <c r="Z3014" s="1" t="s">
        <v>1506</v>
      </c>
      <c r="AT3014">
        <v>1</v>
      </c>
      <c r="AU3014">
        <v>6975</v>
      </c>
      <c r="AV3014">
        <v>262</v>
      </c>
      <c r="AW3014">
        <v>139</v>
      </c>
    </row>
    <row r="3015" spans="1:49" x14ac:dyDescent="0.35">
      <c r="A3015" s="1" t="s">
        <v>1686</v>
      </c>
      <c r="B3015" s="1" t="s">
        <v>1687</v>
      </c>
      <c r="C3015" s="1" t="s">
        <v>198</v>
      </c>
      <c r="D3015">
        <v>4</v>
      </c>
      <c r="E3015" s="1" t="s">
        <v>2283</v>
      </c>
      <c r="F3015">
        <v>20050923</v>
      </c>
      <c r="G3015">
        <v>2</v>
      </c>
      <c r="H3015">
        <v>104527</v>
      </c>
      <c r="J3015" s="1" t="s">
        <v>2156</v>
      </c>
      <c r="K3015" s="1" t="s">
        <v>318</v>
      </c>
      <c r="L3015" s="1" t="s">
        <v>2157</v>
      </c>
      <c r="M3015">
        <v>183</v>
      </c>
      <c r="N3015" s="1" t="s">
        <v>2181</v>
      </c>
      <c r="O3015">
        <v>20.399999999999999</v>
      </c>
      <c r="P3015">
        <v>104918</v>
      </c>
      <c r="R3015" s="1" t="s">
        <v>2156</v>
      </c>
      <c r="S3015" s="1" t="s">
        <v>135</v>
      </c>
      <c r="T3015" s="1" t="s">
        <v>2157</v>
      </c>
      <c r="U3015">
        <v>190</v>
      </c>
      <c r="V3015" s="1" t="s">
        <v>2163</v>
      </c>
      <c r="W3015">
        <v>18.3</v>
      </c>
      <c r="X3015" s="1" t="s">
        <v>1689</v>
      </c>
      <c r="Y3015">
        <v>5</v>
      </c>
      <c r="Z3015" s="1" t="s">
        <v>1506</v>
      </c>
      <c r="AT3015">
        <v>60</v>
      </c>
      <c r="AU3015">
        <v>652</v>
      </c>
      <c r="AV3015">
        <v>110</v>
      </c>
      <c r="AW3015">
        <v>396</v>
      </c>
    </row>
    <row r="3016" spans="1:49" x14ac:dyDescent="0.35">
      <c r="A3016" s="1" t="s">
        <v>1686</v>
      </c>
      <c r="B3016" s="1" t="s">
        <v>1687</v>
      </c>
      <c r="C3016" s="1" t="s">
        <v>198</v>
      </c>
      <c r="D3016">
        <v>4</v>
      </c>
      <c r="E3016" s="1" t="s">
        <v>2283</v>
      </c>
      <c r="F3016">
        <v>20050923</v>
      </c>
      <c r="G3016">
        <v>4</v>
      </c>
      <c r="H3016">
        <v>102567</v>
      </c>
      <c r="J3016" s="1" t="s">
        <v>2156</v>
      </c>
      <c r="K3016" s="1" t="s">
        <v>136</v>
      </c>
      <c r="L3016" s="1" t="s">
        <v>2157</v>
      </c>
      <c r="M3016">
        <v>183</v>
      </c>
      <c r="N3016" s="1" t="s">
        <v>2181</v>
      </c>
      <c r="O3016">
        <v>30.4</v>
      </c>
      <c r="P3016">
        <v>103559</v>
      </c>
      <c r="R3016" s="1" t="s">
        <v>2156</v>
      </c>
      <c r="S3016" s="1" t="s">
        <v>1201</v>
      </c>
      <c r="T3016" s="1" t="s">
        <v>2157</v>
      </c>
      <c r="U3016">
        <v>193</v>
      </c>
      <c r="V3016" s="1" t="s">
        <v>2163</v>
      </c>
      <c r="W3016">
        <v>25.3</v>
      </c>
      <c r="X3016" s="1" t="s">
        <v>248</v>
      </c>
      <c r="Y3016">
        <v>3</v>
      </c>
      <c r="Z3016" s="1" t="s">
        <v>1506</v>
      </c>
      <c r="AT3016">
        <v>113</v>
      </c>
      <c r="AU3016">
        <v>383</v>
      </c>
      <c r="AV3016">
        <v>233</v>
      </c>
      <c r="AW3016">
        <v>162</v>
      </c>
    </row>
    <row r="3017" spans="1:49" x14ac:dyDescent="0.35">
      <c r="A3017" s="1" t="s">
        <v>1686</v>
      </c>
      <c r="B3017" s="1" t="s">
        <v>1687</v>
      </c>
      <c r="C3017" s="1" t="s">
        <v>198</v>
      </c>
      <c r="D3017">
        <v>4</v>
      </c>
      <c r="E3017" s="1" t="s">
        <v>2283</v>
      </c>
      <c r="F3017">
        <v>20050923</v>
      </c>
      <c r="G3017">
        <v>5</v>
      </c>
      <c r="H3017">
        <v>104527</v>
      </c>
      <c r="J3017" s="1" t="s">
        <v>2156</v>
      </c>
      <c r="K3017" s="1" t="s">
        <v>318</v>
      </c>
      <c r="L3017" s="1" t="s">
        <v>2157</v>
      </c>
      <c r="M3017">
        <v>183</v>
      </c>
      <c r="N3017" s="1" t="s">
        <v>2181</v>
      </c>
      <c r="O3017">
        <v>20.399999999999999</v>
      </c>
      <c r="P3017">
        <v>103820</v>
      </c>
      <c r="R3017" s="1" t="s">
        <v>2156</v>
      </c>
      <c r="S3017" s="1" t="s">
        <v>269</v>
      </c>
      <c r="T3017" s="1" t="s">
        <v>2157</v>
      </c>
      <c r="U3017">
        <v>183</v>
      </c>
      <c r="V3017" s="1" t="s">
        <v>2163</v>
      </c>
      <c r="W3017">
        <v>24.1</v>
      </c>
      <c r="X3017" s="1" t="s">
        <v>698</v>
      </c>
      <c r="Y3017">
        <v>3</v>
      </c>
      <c r="Z3017" s="1" t="s">
        <v>1506</v>
      </c>
      <c r="AT3017">
        <v>60</v>
      </c>
      <c r="AU3017">
        <v>652</v>
      </c>
      <c r="AV3017">
        <v>262</v>
      </c>
      <c r="AW3017">
        <v>139</v>
      </c>
    </row>
    <row r="3018" spans="1:49" x14ac:dyDescent="0.35">
      <c r="A3018" s="1" t="s">
        <v>1690</v>
      </c>
      <c r="B3018" s="1" t="s">
        <v>1691</v>
      </c>
      <c r="C3018" s="1" t="s">
        <v>198</v>
      </c>
      <c r="D3018">
        <v>4</v>
      </c>
      <c r="E3018" s="1" t="s">
        <v>2283</v>
      </c>
      <c r="F3018">
        <v>20050923</v>
      </c>
      <c r="G3018">
        <v>1</v>
      </c>
      <c r="H3018">
        <v>103694</v>
      </c>
      <c r="J3018" s="1" t="s">
        <v>2156</v>
      </c>
      <c r="K3018" s="1" t="s">
        <v>41</v>
      </c>
      <c r="L3018" s="1" t="s">
        <v>2157</v>
      </c>
      <c r="M3018">
        <v>168</v>
      </c>
      <c r="N3018" s="1" t="s">
        <v>2175</v>
      </c>
      <c r="O3018">
        <v>24.6</v>
      </c>
      <c r="P3018">
        <v>103484</v>
      </c>
      <c r="R3018" s="1" t="s">
        <v>2156</v>
      </c>
      <c r="S3018" s="1" t="s">
        <v>179</v>
      </c>
      <c r="T3018" s="1" t="s">
        <v>2157</v>
      </c>
      <c r="U3018">
        <v>185</v>
      </c>
      <c r="V3018" s="1" t="s">
        <v>2164</v>
      </c>
      <c r="W3018">
        <v>25.7</v>
      </c>
      <c r="X3018" s="1" t="s">
        <v>1692</v>
      </c>
      <c r="Y3018">
        <v>5</v>
      </c>
      <c r="Z3018" s="1" t="s">
        <v>1506</v>
      </c>
      <c r="AT3018">
        <v>31</v>
      </c>
      <c r="AU3018">
        <v>1025</v>
      </c>
      <c r="AV3018">
        <v>34</v>
      </c>
      <c r="AW3018">
        <v>980</v>
      </c>
    </row>
    <row r="3019" spans="1:49" x14ac:dyDescent="0.35">
      <c r="A3019" s="1" t="s">
        <v>1690</v>
      </c>
      <c r="B3019" s="1" t="s">
        <v>1691</v>
      </c>
      <c r="C3019" s="1" t="s">
        <v>198</v>
      </c>
      <c r="D3019">
        <v>4</v>
      </c>
      <c r="E3019" s="1" t="s">
        <v>2283</v>
      </c>
      <c r="F3019">
        <v>20050923</v>
      </c>
      <c r="G3019">
        <v>2</v>
      </c>
      <c r="H3019">
        <v>104053</v>
      </c>
      <c r="J3019" s="1" t="s">
        <v>2156</v>
      </c>
      <c r="K3019" s="1" t="s">
        <v>92</v>
      </c>
      <c r="L3019" s="1" t="s">
        <v>2157</v>
      </c>
      <c r="M3019">
        <v>188</v>
      </c>
      <c r="N3019" s="1" t="s">
        <v>2164</v>
      </c>
      <c r="O3019">
        <v>23</v>
      </c>
      <c r="P3019">
        <v>103294</v>
      </c>
      <c r="R3019" s="1" t="s">
        <v>2156</v>
      </c>
      <c r="S3019" s="1" t="s">
        <v>47</v>
      </c>
      <c r="T3019" s="1" t="s">
        <v>2157</v>
      </c>
      <c r="U3019">
        <v>170</v>
      </c>
      <c r="V3019" s="1" t="s">
        <v>2175</v>
      </c>
      <c r="W3019">
        <v>26.7</v>
      </c>
      <c r="X3019" s="1" t="s">
        <v>1693</v>
      </c>
      <c r="Y3019">
        <v>5</v>
      </c>
      <c r="Z3019" s="1" t="s">
        <v>1506</v>
      </c>
      <c r="AT3019">
        <v>3</v>
      </c>
      <c r="AU3019">
        <v>3125</v>
      </c>
      <c r="AV3019">
        <v>54</v>
      </c>
      <c r="AW3019">
        <v>704</v>
      </c>
    </row>
    <row r="3020" spans="1:49" x14ac:dyDescent="0.35">
      <c r="A3020" s="1" t="s">
        <v>1690</v>
      </c>
      <c r="B3020" s="1" t="s">
        <v>1691</v>
      </c>
      <c r="C3020" s="1" t="s">
        <v>198</v>
      </c>
      <c r="D3020">
        <v>4</v>
      </c>
      <c r="E3020" s="1" t="s">
        <v>2283</v>
      </c>
      <c r="F3020">
        <v>20050923</v>
      </c>
      <c r="G3020">
        <v>4</v>
      </c>
      <c r="H3020">
        <v>104053</v>
      </c>
      <c r="J3020" s="1" t="s">
        <v>2156</v>
      </c>
      <c r="K3020" s="1" t="s">
        <v>92</v>
      </c>
      <c r="L3020" s="1" t="s">
        <v>2157</v>
      </c>
      <c r="M3020">
        <v>188</v>
      </c>
      <c r="N3020" s="1" t="s">
        <v>2164</v>
      </c>
      <c r="O3020">
        <v>23</v>
      </c>
      <c r="P3020">
        <v>103694</v>
      </c>
      <c r="R3020" s="1" t="s">
        <v>2156</v>
      </c>
      <c r="S3020" s="1" t="s">
        <v>41</v>
      </c>
      <c r="T3020" s="1" t="s">
        <v>2157</v>
      </c>
      <c r="U3020">
        <v>168</v>
      </c>
      <c r="V3020" s="1" t="s">
        <v>2175</v>
      </c>
      <c r="W3020">
        <v>24.6</v>
      </c>
      <c r="X3020" s="1" t="s">
        <v>1694</v>
      </c>
      <c r="Y3020">
        <v>5</v>
      </c>
      <c r="Z3020" s="1" t="s">
        <v>1506</v>
      </c>
      <c r="AT3020">
        <v>3</v>
      </c>
      <c r="AU3020">
        <v>3125</v>
      </c>
      <c r="AV3020">
        <v>31</v>
      </c>
      <c r="AW3020">
        <v>1025</v>
      </c>
    </row>
    <row r="3021" spans="1:49" x14ac:dyDescent="0.35">
      <c r="A3021" s="1" t="s">
        <v>1690</v>
      </c>
      <c r="B3021" s="1" t="s">
        <v>1691</v>
      </c>
      <c r="C3021" s="1" t="s">
        <v>198</v>
      </c>
      <c r="D3021">
        <v>4</v>
      </c>
      <c r="E3021" s="1" t="s">
        <v>2283</v>
      </c>
      <c r="F3021">
        <v>20050923</v>
      </c>
      <c r="G3021">
        <v>5</v>
      </c>
      <c r="H3021">
        <v>103484</v>
      </c>
      <c r="J3021" s="1" t="s">
        <v>2156</v>
      </c>
      <c r="K3021" s="1" t="s">
        <v>179</v>
      </c>
      <c r="L3021" s="1" t="s">
        <v>2157</v>
      </c>
      <c r="M3021">
        <v>185</v>
      </c>
      <c r="N3021" s="1" t="s">
        <v>2164</v>
      </c>
      <c r="O3021">
        <v>25.7</v>
      </c>
      <c r="P3021">
        <v>104327</v>
      </c>
      <c r="R3021" s="1" t="s">
        <v>2156</v>
      </c>
      <c r="S3021" s="1" t="s">
        <v>1695</v>
      </c>
      <c r="T3021" s="1" t="s">
        <v>2157</v>
      </c>
      <c r="U3021">
        <v>178</v>
      </c>
      <c r="V3021" s="1" t="s">
        <v>2175</v>
      </c>
      <c r="W3021">
        <v>21.5</v>
      </c>
      <c r="X3021" s="1" t="s">
        <v>238</v>
      </c>
      <c r="Y3021">
        <v>3</v>
      </c>
      <c r="Z3021" s="1" t="s">
        <v>1506</v>
      </c>
      <c r="AT3021">
        <v>34</v>
      </c>
      <c r="AU3021">
        <v>980</v>
      </c>
      <c r="AV3021">
        <v>200</v>
      </c>
      <c r="AW3021">
        <v>195</v>
      </c>
    </row>
    <row r="3022" spans="1:49" x14ac:dyDescent="0.35">
      <c r="A3022" s="1" t="s">
        <v>1696</v>
      </c>
      <c r="B3022" s="1" t="s">
        <v>1697</v>
      </c>
      <c r="C3022" s="1" t="s">
        <v>14</v>
      </c>
      <c r="D3022">
        <v>4</v>
      </c>
      <c r="E3022" s="1" t="s">
        <v>2283</v>
      </c>
      <c r="F3022">
        <v>20050304</v>
      </c>
      <c r="G3022">
        <v>1</v>
      </c>
      <c r="H3022">
        <v>103525</v>
      </c>
      <c r="J3022" s="1" t="s">
        <v>2156</v>
      </c>
      <c r="K3022" s="1" t="s">
        <v>1698</v>
      </c>
      <c r="L3022" s="1" t="s">
        <v>2157</v>
      </c>
      <c r="M3022">
        <v>175</v>
      </c>
      <c r="N3022" s="1" t="s">
        <v>2185</v>
      </c>
      <c r="O3022">
        <v>24.9</v>
      </c>
      <c r="P3022">
        <v>108628</v>
      </c>
      <c r="R3022" s="1" t="s">
        <v>2156</v>
      </c>
      <c r="S3022" s="1" t="s">
        <v>1699</v>
      </c>
      <c r="T3022" s="1" t="s">
        <v>2172</v>
      </c>
      <c r="V3022" s="1" t="s">
        <v>2289</v>
      </c>
      <c r="W3022">
        <v>23.1</v>
      </c>
      <c r="X3022" s="1" t="s">
        <v>1700</v>
      </c>
      <c r="Y3022">
        <v>5</v>
      </c>
      <c r="Z3022" s="1" t="s">
        <v>1506</v>
      </c>
      <c r="AT3022">
        <v>297</v>
      </c>
      <c r="AU3022">
        <v>125</v>
      </c>
    </row>
    <row r="3023" spans="1:49" x14ac:dyDescent="0.35">
      <c r="A3023" s="1" t="s">
        <v>1696</v>
      </c>
      <c r="B3023" s="1" t="s">
        <v>1697</v>
      </c>
      <c r="C3023" s="1" t="s">
        <v>14</v>
      </c>
      <c r="D3023">
        <v>4</v>
      </c>
      <c r="E3023" s="1" t="s">
        <v>2283</v>
      </c>
      <c r="F3023">
        <v>20050304</v>
      </c>
      <c r="G3023">
        <v>2</v>
      </c>
      <c r="H3023">
        <v>103739</v>
      </c>
      <c r="J3023" s="1" t="s">
        <v>2156</v>
      </c>
      <c r="K3023" s="1" t="s">
        <v>1701</v>
      </c>
      <c r="L3023" s="1" t="s">
        <v>2157</v>
      </c>
      <c r="N3023" s="1" t="s">
        <v>2289</v>
      </c>
      <c r="O3023">
        <v>23.9</v>
      </c>
      <c r="P3023">
        <v>108929</v>
      </c>
      <c r="R3023" s="1" t="s">
        <v>2156</v>
      </c>
      <c r="S3023" s="1" t="s">
        <v>1702</v>
      </c>
      <c r="T3023" s="1" t="s">
        <v>2212</v>
      </c>
      <c r="V3023" s="1" t="s">
        <v>2185</v>
      </c>
      <c r="W3023">
        <v>16.600000000000001</v>
      </c>
      <c r="X3023" s="1" t="s">
        <v>1348</v>
      </c>
      <c r="Y3023">
        <v>5</v>
      </c>
      <c r="Z3023" s="1" t="s">
        <v>1506</v>
      </c>
      <c r="AT3023">
        <v>449</v>
      </c>
      <c r="AU3023">
        <v>59</v>
      </c>
    </row>
    <row r="3024" spans="1:49" x14ac:dyDescent="0.35">
      <c r="A3024" s="1" t="s">
        <v>1696</v>
      </c>
      <c r="B3024" s="1" t="s">
        <v>1697</v>
      </c>
      <c r="C3024" s="1" t="s">
        <v>14</v>
      </c>
      <c r="D3024">
        <v>4</v>
      </c>
      <c r="E3024" s="1" t="s">
        <v>2283</v>
      </c>
      <c r="F3024">
        <v>20050304</v>
      </c>
      <c r="G3024">
        <v>4</v>
      </c>
      <c r="H3024">
        <v>103739</v>
      </c>
      <c r="J3024" s="1" t="s">
        <v>2156</v>
      </c>
      <c r="K3024" s="1" t="s">
        <v>1701</v>
      </c>
      <c r="L3024" s="1" t="s">
        <v>2157</v>
      </c>
      <c r="N3024" s="1" t="s">
        <v>2289</v>
      </c>
      <c r="O3024">
        <v>23.9</v>
      </c>
      <c r="P3024">
        <v>103525</v>
      </c>
      <c r="R3024" s="1" t="s">
        <v>2156</v>
      </c>
      <c r="S3024" s="1" t="s">
        <v>1698</v>
      </c>
      <c r="T3024" s="1" t="s">
        <v>2157</v>
      </c>
      <c r="U3024">
        <v>175</v>
      </c>
      <c r="V3024" s="1" t="s">
        <v>2185</v>
      </c>
      <c r="W3024">
        <v>24.9</v>
      </c>
      <c r="X3024" s="1" t="s">
        <v>1703</v>
      </c>
      <c r="Y3024">
        <v>5</v>
      </c>
      <c r="Z3024" s="1" t="s">
        <v>1506</v>
      </c>
      <c r="AT3024">
        <v>449</v>
      </c>
      <c r="AU3024">
        <v>59</v>
      </c>
      <c r="AV3024">
        <v>297</v>
      </c>
      <c r="AW3024">
        <v>125</v>
      </c>
    </row>
    <row r="3025" spans="1:49" x14ac:dyDescent="0.35">
      <c r="A3025" s="1" t="s">
        <v>1696</v>
      </c>
      <c r="B3025" s="1" t="s">
        <v>1697</v>
      </c>
      <c r="C3025" s="1" t="s">
        <v>14</v>
      </c>
      <c r="D3025">
        <v>4</v>
      </c>
      <c r="E3025" s="1" t="s">
        <v>2283</v>
      </c>
      <c r="F3025">
        <v>20050304</v>
      </c>
      <c r="G3025">
        <v>5</v>
      </c>
      <c r="H3025">
        <v>108628</v>
      </c>
      <c r="J3025" s="1" t="s">
        <v>2156</v>
      </c>
      <c r="K3025" s="1" t="s">
        <v>1699</v>
      </c>
      <c r="L3025" s="1" t="s">
        <v>2172</v>
      </c>
      <c r="N3025" s="1" t="s">
        <v>2289</v>
      </c>
      <c r="O3025">
        <v>23.1</v>
      </c>
      <c r="P3025">
        <v>108929</v>
      </c>
      <c r="R3025" s="1" t="s">
        <v>2156</v>
      </c>
      <c r="S3025" s="1" t="s">
        <v>1702</v>
      </c>
      <c r="T3025" s="1" t="s">
        <v>2212</v>
      </c>
      <c r="V3025" s="1" t="s">
        <v>2185</v>
      </c>
      <c r="W3025">
        <v>16.600000000000001</v>
      </c>
      <c r="X3025" s="1" t="s">
        <v>631</v>
      </c>
      <c r="Y3025">
        <v>3</v>
      </c>
      <c r="Z3025" s="1" t="s">
        <v>1506</v>
      </c>
    </row>
    <row r="3026" spans="1:49" x14ac:dyDescent="0.35">
      <c r="A3026" s="1" t="s">
        <v>1704</v>
      </c>
      <c r="B3026" s="1" t="s">
        <v>1705</v>
      </c>
      <c r="C3026" s="1" t="s">
        <v>14</v>
      </c>
      <c r="D3026">
        <v>4</v>
      </c>
      <c r="E3026" s="1" t="s">
        <v>2283</v>
      </c>
      <c r="F3026">
        <v>20050304</v>
      </c>
      <c r="G3026">
        <v>1</v>
      </c>
      <c r="H3026">
        <v>104117</v>
      </c>
      <c r="J3026" s="1" t="s">
        <v>2156</v>
      </c>
      <c r="K3026" s="1" t="s">
        <v>354</v>
      </c>
      <c r="L3026" s="1" t="s">
        <v>2157</v>
      </c>
      <c r="M3026">
        <v>193</v>
      </c>
      <c r="N3026" s="1" t="s">
        <v>2191</v>
      </c>
      <c r="O3026">
        <v>22</v>
      </c>
      <c r="P3026">
        <v>103060</v>
      </c>
      <c r="R3026" s="1" t="s">
        <v>2156</v>
      </c>
      <c r="S3026" s="1" t="s">
        <v>1555</v>
      </c>
      <c r="T3026" s="1" t="s">
        <v>2157</v>
      </c>
      <c r="U3026">
        <v>180</v>
      </c>
      <c r="V3026" s="1" t="s">
        <v>2278</v>
      </c>
      <c r="W3026">
        <v>27.4</v>
      </c>
      <c r="X3026" s="1" t="s">
        <v>1706</v>
      </c>
      <c r="Y3026">
        <v>5</v>
      </c>
      <c r="Z3026" s="1" t="s">
        <v>1506</v>
      </c>
      <c r="AT3026">
        <v>120</v>
      </c>
      <c r="AU3026">
        <v>376</v>
      </c>
      <c r="AV3026">
        <v>236</v>
      </c>
      <c r="AW3026">
        <v>169</v>
      </c>
    </row>
    <row r="3027" spans="1:49" x14ac:dyDescent="0.35">
      <c r="A3027" s="1" t="s">
        <v>1704</v>
      </c>
      <c r="B3027" s="1" t="s">
        <v>1705</v>
      </c>
      <c r="C3027" s="1" t="s">
        <v>14</v>
      </c>
      <c r="D3027">
        <v>4</v>
      </c>
      <c r="E3027" s="1" t="s">
        <v>2283</v>
      </c>
      <c r="F3027">
        <v>20050304</v>
      </c>
      <c r="G3027">
        <v>2</v>
      </c>
      <c r="H3027">
        <v>103746</v>
      </c>
      <c r="J3027" s="1" t="s">
        <v>2156</v>
      </c>
      <c r="K3027" s="1" t="s">
        <v>1552</v>
      </c>
      <c r="L3027" s="1" t="s">
        <v>2157</v>
      </c>
      <c r="N3027" s="1" t="s">
        <v>2278</v>
      </c>
      <c r="O3027">
        <v>23.8</v>
      </c>
      <c r="P3027">
        <v>102839</v>
      </c>
      <c r="R3027" s="1" t="s">
        <v>2156</v>
      </c>
      <c r="S3027" s="1" t="s">
        <v>148</v>
      </c>
      <c r="T3027" s="1" t="s">
        <v>2157</v>
      </c>
      <c r="U3027">
        <v>188</v>
      </c>
      <c r="V3027" s="1" t="s">
        <v>2191</v>
      </c>
      <c r="W3027">
        <v>28.5</v>
      </c>
      <c r="X3027" s="1" t="s">
        <v>1707</v>
      </c>
      <c r="Y3027">
        <v>5</v>
      </c>
      <c r="Z3027" s="1" t="s">
        <v>1506</v>
      </c>
      <c r="AT3027">
        <v>221</v>
      </c>
      <c r="AU3027">
        <v>188</v>
      </c>
      <c r="AV3027">
        <v>138</v>
      </c>
      <c r="AW3027">
        <v>332</v>
      </c>
    </row>
    <row r="3028" spans="1:49" x14ac:dyDescent="0.35">
      <c r="A3028" s="1" t="s">
        <v>1704</v>
      </c>
      <c r="B3028" s="1" t="s">
        <v>1705</v>
      </c>
      <c r="C3028" s="1" t="s">
        <v>14</v>
      </c>
      <c r="D3028">
        <v>4</v>
      </c>
      <c r="E3028" s="1" t="s">
        <v>2283</v>
      </c>
      <c r="F3028">
        <v>20050304</v>
      </c>
      <c r="G3028">
        <v>4</v>
      </c>
      <c r="H3028">
        <v>104117</v>
      </c>
      <c r="J3028" s="1" t="s">
        <v>2156</v>
      </c>
      <c r="K3028" s="1" t="s">
        <v>354</v>
      </c>
      <c r="L3028" s="1" t="s">
        <v>2157</v>
      </c>
      <c r="M3028">
        <v>193</v>
      </c>
      <c r="N3028" s="1" t="s">
        <v>2191</v>
      </c>
      <c r="O3028">
        <v>22</v>
      </c>
      <c r="P3028">
        <v>103746</v>
      </c>
      <c r="R3028" s="1" t="s">
        <v>2156</v>
      </c>
      <c r="S3028" s="1" t="s">
        <v>1552</v>
      </c>
      <c r="T3028" s="1" t="s">
        <v>2157</v>
      </c>
      <c r="V3028" s="1" t="s">
        <v>2278</v>
      </c>
      <c r="W3028">
        <v>23.8</v>
      </c>
      <c r="X3028" s="1" t="s">
        <v>1708</v>
      </c>
      <c r="Y3028">
        <v>5</v>
      </c>
      <c r="Z3028" s="1" t="s">
        <v>1506</v>
      </c>
      <c r="AT3028">
        <v>120</v>
      </c>
      <c r="AU3028">
        <v>376</v>
      </c>
      <c r="AV3028">
        <v>221</v>
      </c>
      <c r="AW3028">
        <v>188</v>
      </c>
    </row>
    <row r="3029" spans="1:49" x14ac:dyDescent="0.35">
      <c r="A3029" s="1" t="s">
        <v>1704</v>
      </c>
      <c r="B3029" s="1" t="s">
        <v>1705</v>
      </c>
      <c r="C3029" s="1" t="s">
        <v>14</v>
      </c>
      <c r="D3029">
        <v>4</v>
      </c>
      <c r="E3029" s="1" t="s">
        <v>2283</v>
      </c>
      <c r="F3029">
        <v>20050304</v>
      </c>
      <c r="G3029">
        <v>5</v>
      </c>
      <c r="H3029">
        <v>104136</v>
      </c>
      <c r="J3029" s="1" t="s">
        <v>2156</v>
      </c>
      <c r="K3029" s="1" t="s">
        <v>1709</v>
      </c>
      <c r="L3029" s="1" t="s">
        <v>2157</v>
      </c>
      <c r="M3029">
        <v>190</v>
      </c>
      <c r="N3029" s="1" t="s">
        <v>2278</v>
      </c>
      <c r="O3029">
        <v>22</v>
      </c>
      <c r="P3029">
        <v>104008</v>
      </c>
      <c r="R3029" s="1" t="s">
        <v>2156</v>
      </c>
      <c r="S3029" s="1" t="s">
        <v>1658</v>
      </c>
      <c r="T3029" s="1" t="s">
        <v>2157</v>
      </c>
      <c r="V3029" s="1" t="s">
        <v>2191</v>
      </c>
      <c r="W3029">
        <v>22.7</v>
      </c>
      <c r="X3029" s="1" t="s">
        <v>420</v>
      </c>
      <c r="Y3029">
        <v>3</v>
      </c>
      <c r="Z3029" s="1" t="s">
        <v>1506</v>
      </c>
      <c r="AT3029">
        <v>282</v>
      </c>
      <c r="AU3029">
        <v>134</v>
      </c>
      <c r="AV3029">
        <v>621</v>
      </c>
      <c r="AW3029">
        <v>30</v>
      </c>
    </row>
    <row r="3030" spans="1:49" x14ac:dyDescent="0.35">
      <c r="A3030" s="1" t="s">
        <v>1710</v>
      </c>
      <c r="B3030" s="1" t="s">
        <v>1711</v>
      </c>
      <c r="C3030" s="1" t="s">
        <v>198</v>
      </c>
      <c r="D3030">
        <v>4</v>
      </c>
      <c r="E3030" s="1" t="s">
        <v>2283</v>
      </c>
      <c r="F3030">
        <v>20050429</v>
      </c>
      <c r="G3030">
        <v>1</v>
      </c>
      <c r="H3030">
        <v>104433</v>
      </c>
      <c r="J3030" s="1" t="s">
        <v>2156</v>
      </c>
      <c r="K3030" s="1" t="s">
        <v>346</v>
      </c>
      <c r="L3030" s="1" t="s">
        <v>2157</v>
      </c>
      <c r="M3030">
        <v>185</v>
      </c>
      <c r="N3030" s="1" t="s">
        <v>2206</v>
      </c>
      <c r="O3030">
        <v>20.5</v>
      </c>
      <c r="P3030">
        <v>103286</v>
      </c>
      <c r="R3030" s="1" t="s">
        <v>2156</v>
      </c>
      <c r="S3030" s="1" t="s">
        <v>1712</v>
      </c>
      <c r="T3030" s="1" t="s">
        <v>2157</v>
      </c>
      <c r="V3030" s="1" t="s">
        <v>2289</v>
      </c>
      <c r="W3030">
        <v>26.4</v>
      </c>
      <c r="X3030" s="1" t="s">
        <v>1713</v>
      </c>
      <c r="Y3030">
        <v>5</v>
      </c>
      <c r="Z3030" s="1" t="s">
        <v>1506</v>
      </c>
      <c r="AT3030">
        <v>146</v>
      </c>
      <c r="AU3030">
        <v>297</v>
      </c>
      <c r="AV3030">
        <v>576</v>
      </c>
      <c r="AW3030">
        <v>37</v>
      </c>
    </row>
    <row r="3031" spans="1:49" x14ac:dyDescent="0.35">
      <c r="A3031" s="1" t="s">
        <v>1710</v>
      </c>
      <c r="B3031" s="1" t="s">
        <v>1711</v>
      </c>
      <c r="C3031" s="1" t="s">
        <v>198</v>
      </c>
      <c r="D3031">
        <v>4</v>
      </c>
      <c r="E3031" s="1" t="s">
        <v>2283</v>
      </c>
      <c r="F3031">
        <v>20050429</v>
      </c>
      <c r="G3031">
        <v>2</v>
      </c>
      <c r="H3031">
        <v>102780</v>
      </c>
      <c r="J3031" s="1" t="s">
        <v>2156</v>
      </c>
      <c r="K3031" s="1" t="s">
        <v>834</v>
      </c>
      <c r="L3031" s="1" t="s">
        <v>2157</v>
      </c>
      <c r="M3031">
        <v>190</v>
      </c>
      <c r="N3031" s="1" t="s">
        <v>2206</v>
      </c>
      <c r="O3031">
        <v>29</v>
      </c>
      <c r="P3031">
        <v>103739</v>
      </c>
      <c r="R3031" s="1" t="s">
        <v>2156</v>
      </c>
      <c r="S3031" s="1" t="s">
        <v>1701</v>
      </c>
      <c r="T3031" s="1" t="s">
        <v>2157</v>
      </c>
      <c r="V3031" s="1" t="s">
        <v>2289</v>
      </c>
      <c r="W3031">
        <v>24</v>
      </c>
      <c r="X3031" s="1" t="s">
        <v>1714</v>
      </c>
      <c r="Y3031">
        <v>5</v>
      </c>
      <c r="Z3031" s="1" t="s">
        <v>1506</v>
      </c>
      <c r="AT3031">
        <v>236</v>
      </c>
      <c r="AU3031">
        <v>168</v>
      </c>
      <c r="AV3031">
        <v>451</v>
      </c>
      <c r="AW3031">
        <v>54</v>
      </c>
    </row>
    <row r="3032" spans="1:49" x14ac:dyDescent="0.35">
      <c r="A3032" s="1" t="s">
        <v>1710</v>
      </c>
      <c r="B3032" s="1" t="s">
        <v>1711</v>
      </c>
      <c r="C3032" s="1" t="s">
        <v>198</v>
      </c>
      <c r="D3032">
        <v>4</v>
      </c>
      <c r="E3032" s="1" t="s">
        <v>2283</v>
      </c>
      <c r="F3032">
        <v>20050429</v>
      </c>
      <c r="G3032">
        <v>4</v>
      </c>
      <c r="H3032">
        <v>103510</v>
      </c>
      <c r="J3032" s="1" t="s">
        <v>2156</v>
      </c>
      <c r="K3032" s="1" t="s">
        <v>836</v>
      </c>
      <c r="L3032" s="1" t="s">
        <v>2157</v>
      </c>
      <c r="N3032" s="1" t="s">
        <v>2206</v>
      </c>
      <c r="O3032">
        <v>25.1</v>
      </c>
      <c r="P3032">
        <v>104700</v>
      </c>
      <c r="R3032" s="1" t="s">
        <v>2156</v>
      </c>
      <c r="S3032" s="1" t="s">
        <v>1715</v>
      </c>
      <c r="T3032" s="1" t="s">
        <v>2157</v>
      </c>
      <c r="U3032">
        <v>180</v>
      </c>
      <c r="V3032" s="1" t="s">
        <v>2289</v>
      </c>
      <c r="W3032">
        <v>19.100000000000001</v>
      </c>
      <c r="X3032" s="1" t="s">
        <v>1716</v>
      </c>
      <c r="Y3032">
        <v>3</v>
      </c>
      <c r="Z3032" s="1" t="s">
        <v>1506</v>
      </c>
      <c r="AT3032">
        <v>712</v>
      </c>
      <c r="AU3032">
        <v>21</v>
      </c>
      <c r="AV3032">
        <v>1170</v>
      </c>
      <c r="AW3032">
        <v>4</v>
      </c>
    </row>
    <row r="3033" spans="1:49" x14ac:dyDescent="0.35">
      <c r="A3033" s="1" t="s">
        <v>1717</v>
      </c>
      <c r="B3033" s="1" t="s">
        <v>1718</v>
      </c>
      <c r="C3033" s="1" t="s">
        <v>198</v>
      </c>
      <c r="D3033">
        <v>4</v>
      </c>
      <c r="E3033" s="1" t="s">
        <v>2283</v>
      </c>
      <c r="F3033">
        <v>20050429</v>
      </c>
      <c r="G3033">
        <v>1</v>
      </c>
      <c r="H3033">
        <v>104117</v>
      </c>
      <c r="J3033" s="1" t="s">
        <v>2156</v>
      </c>
      <c r="K3033" s="1" t="s">
        <v>354</v>
      </c>
      <c r="L3033" s="1" t="s">
        <v>2157</v>
      </c>
      <c r="M3033">
        <v>193</v>
      </c>
      <c r="N3033" s="1" t="s">
        <v>2191</v>
      </c>
      <c r="O3033">
        <v>22.2</v>
      </c>
      <c r="P3033">
        <v>104658</v>
      </c>
      <c r="R3033" s="1" t="s">
        <v>2156</v>
      </c>
      <c r="S3033" s="1" t="s">
        <v>1719</v>
      </c>
      <c r="T3033" s="1" t="s">
        <v>2212</v>
      </c>
      <c r="V3033" s="1" t="s">
        <v>2232</v>
      </c>
      <c r="W3033">
        <v>19.3</v>
      </c>
      <c r="X3033" s="1" t="s">
        <v>1720</v>
      </c>
      <c r="Y3033">
        <v>5</v>
      </c>
      <c r="Z3033" s="1" t="s">
        <v>1506</v>
      </c>
      <c r="AT3033">
        <v>120</v>
      </c>
      <c r="AU3033">
        <v>363</v>
      </c>
    </row>
    <row r="3034" spans="1:49" x14ac:dyDescent="0.35">
      <c r="A3034" s="1" t="s">
        <v>1717</v>
      </c>
      <c r="B3034" s="1" t="s">
        <v>1718</v>
      </c>
      <c r="C3034" s="1" t="s">
        <v>198</v>
      </c>
      <c r="D3034">
        <v>4</v>
      </c>
      <c r="E3034" s="1" t="s">
        <v>2283</v>
      </c>
      <c r="F3034">
        <v>20050429</v>
      </c>
      <c r="G3034">
        <v>2</v>
      </c>
      <c r="H3034">
        <v>104008</v>
      </c>
      <c r="J3034" s="1" t="s">
        <v>2156</v>
      </c>
      <c r="K3034" s="1" t="s">
        <v>1658</v>
      </c>
      <c r="L3034" s="1" t="s">
        <v>2157</v>
      </c>
      <c r="N3034" s="1" t="s">
        <v>2191</v>
      </c>
      <c r="O3034">
        <v>22.9</v>
      </c>
      <c r="P3034">
        <v>105367</v>
      </c>
      <c r="R3034" s="1" t="s">
        <v>2156</v>
      </c>
      <c r="S3034" s="1" t="s">
        <v>1721</v>
      </c>
      <c r="T3034" s="1" t="s">
        <v>2157</v>
      </c>
      <c r="V3034" s="1" t="s">
        <v>2232</v>
      </c>
      <c r="W3034">
        <v>15.8</v>
      </c>
      <c r="X3034" s="1" t="s">
        <v>1722</v>
      </c>
      <c r="Y3034">
        <v>5</v>
      </c>
      <c r="Z3034" s="1" t="s">
        <v>1506</v>
      </c>
      <c r="AT3034">
        <v>665</v>
      </c>
      <c r="AU3034">
        <v>26</v>
      </c>
    </row>
    <row r="3035" spans="1:49" x14ac:dyDescent="0.35">
      <c r="A3035" s="1" t="s">
        <v>1717</v>
      </c>
      <c r="B3035" s="1" t="s">
        <v>1718</v>
      </c>
      <c r="C3035" s="1" t="s">
        <v>198</v>
      </c>
      <c r="D3035">
        <v>4</v>
      </c>
      <c r="E3035" s="1" t="s">
        <v>2283</v>
      </c>
      <c r="F3035">
        <v>20050429</v>
      </c>
      <c r="G3035">
        <v>4</v>
      </c>
      <c r="H3035">
        <v>104260</v>
      </c>
      <c r="J3035" s="1" t="s">
        <v>2156</v>
      </c>
      <c r="K3035" s="1" t="s">
        <v>1723</v>
      </c>
      <c r="L3035" s="1" t="s">
        <v>2157</v>
      </c>
      <c r="N3035" s="1" t="s">
        <v>2191</v>
      </c>
      <c r="O3035">
        <v>21.5</v>
      </c>
      <c r="P3035">
        <v>108930</v>
      </c>
      <c r="R3035" s="1" t="s">
        <v>2156</v>
      </c>
      <c r="S3035" s="1" t="s">
        <v>1724</v>
      </c>
      <c r="T3035" s="1" t="s">
        <v>2157</v>
      </c>
      <c r="V3035" s="1" t="s">
        <v>2232</v>
      </c>
      <c r="W3035">
        <v>16.399999999999999</v>
      </c>
      <c r="X3035" s="1" t="s">
        <v>194</v>
      </c>
      <c r="Y3035">
        <v>3</v>
      </c>
      <c r="Z3035" s="1" t="s">
        <v>1506</v>
      </c>
      <c r="AT3035">
        <v>764</v>
      </c>
      <c r="AU3035">
        <v>17</v>
      </c>
    </row>
    <row r="3036" spans="1:49" x14ac:dyDescent="0.35">
      <c r="A3036" s="1" t="s">
        <v>1717</v>
      </c>
      <c r="B3036" s="1" t="s">
        <v>1718</v>
      </c>
      <c r="C3036" s="1" t="s">
        <v>198</v>
      </c>
      <c r="D3036">
        <v>4</v>
      </c>
      <c r="E3036" s="1" t="s">
        <v>2283</v>
      </c>
      <c r="F3036">
        <v>20050429</v>
      </c>
      <c r="G3036">
        <v>5</v>
      </c>
      <c r="H3036">
        <v>104008</v>
      </c>
      <c r="J3036" s="1" t="s">
        <v>2156</v>
      </c>
      <c r="K3036" s="1" t="s">
        <v>1658</v>
      </c>
      <c r="L3036" s="1" t="s">
        <v>2157</v>
      </c>
      <c r="N3036" s="1" t="s">
        <v>2191</v>
      </c>
      <c r="O3036">
        <v>22.9</v>
      </c>
      <c r="P3036">
        <v>108931</v>
      </c>
      <c r="R3036" s="1" t="s">
        <v>2156</v>
      </c>
      <c r="S3036" s="1" t="s">
        <v>1725</v>
      </c>
      <c r="T3036" s="1" t="s">
        <v>2212</v>
      </c>
      <c r="V3036" s="1" t="s">
        <v>2232</v>
      </c>
      <c r="W3036">
        <v>18.5</v>
      </c>
      <c r="X3036" s="1" t="s">
        <v>71</v>
      </c>
      <c r="Y3036">
        <v>3</v>
      </c>
      <c r="Z3036" s="1" t="s">
        <v>1506</v>
      </c>
      <c r="AT3036">
        <v>665</v>
      </c>
      <c r="AU3036">
        <v>26</v>
      </c>
    </row>
    <row r="3037" spans="1:49" x14ac:dyDescent="0.35">
      <c r="A3037" s="1" t="s">
        <v>1726</v>
      </c>
      <c r="B3037" s="1" t="s">
        <v>1727</v>
      </c>
      <c r="C3037" s="1" t="s">
        <v>14</v>
      </c>
      <c r="D3037">
        <v>4</v>
      </c>
      <c r="E3037" s="1" t="s">
        <v>2283</v>
      </c>
      <c r="F3037">
        <v>20050715</v>
      </c>
      <c r="G3037">
        <v>1</v>
      </c>
      <c r="H3037">
        <v>103746</v>
      </c>
      <c r="J3037" s="1" t="s">
        <v>2156</v>
      </c>
      <c r="K3037" s="1" t="s">
        <v>1552</v>
      </c>
      <c r="L3037" s="1" t="s">
        <v>2157</v>
      </c>
      <c r="N3037" s="1" t="s">
        <v>2278</v>
      </c>
      <c r="O3037">
        <v>24.2</v>
      </c>
      <c r="P3037">
        <v>104258</v>
      </c>
      <c r="R3037" s="1" t="s">
        <v>2156</v>
      </c>
      <c r="S3037" s="1" t="s">
        <v>1728</v>
      </c>
      <c r="T3037" s="1" t="s">
        <v>2157</v>
      </c>
      <c r="V3037" s="1" t="s">
        <v>2232</v>
      </c>
      <c r="W3037">
        <v>21.7</v>
      </c>
      <c r="X3037" s="1" t="s">
        <v>1413</v>
      </c>
      <c r="Y3037">
        <v>5</v>
      </c>
      <c r="Z3037" s="1" t="s">
        <v>1506</v>
      </c>
      <c r="AT3037">
        <v>215</v>
      </c>
      <c r="AU3037">
        <v>182</v>
      </c>
    </row>
    <row r="3038" spans="1:49" x14ac:dyDescent="0.35">
      <c r="A3038" s="1" t="s">
        <v>1726</v>
      </c>
      <c r="B3038" s="1" t="s">
        <v>1727</v>
      </c>
      <c r="C3038" s="1" t="s">
        <v>14</v>
      </c>
      <c r="D3038">
        <v>4</v>
      </c>
      <c r="E3038" s="1" t="s">
        <v>2283</v>
      </c>
      <c r="F3038">
        <v>20050715</v>
      </c>
      <c r="G3038">
        <v>2</v>
      </c>
      <c r="H3038">
        <v>103826</v>
      </c>
      <c r="J3038" s="1" t="s">
        <v>2156</v>
      </c>
      <c r="K3038" s="1" t="s">
        <v>1729</v>
      </c>
      <c r="L3038" s="1" t="s">
        <v>2157</v>
      </c>
      <c r="N3038" s="1" t="s">
        <v>2278</v>
      </c>
      <c r="O3038">
        <v>23.8</v>
      </c>
      <c r="P3038">
        <v>104658</v>
      </c>
      <c r="R3038" s="1" t="s">
        <v>2156</v>
      </c>
      <c r="S3038" s="1" t="s">
        <v>1719</v>
      </c>
      <c r="T3038" s="1" t="s">
        <v>2212</v>
      </c>
      <c r="V3038" s="1" t="s">
        <v>2232</v>
      </c>
      <c r="W3038">
        <v>19.5</v>
      </c>
      <c r="X3038" s="1" t="s">
        <v>1129</v>
      </c>
      <c r="Y3038">
        <v>5</v>
      </c>
      <c r="Z3038" s="1" t="s">
        <v>1506</v>
      </c>
      <c r="AT3038">
        <v>628</v>
      </c>
      <c r="AU3038">
        <v>30</v>
      </c>
    </row>
    <row r="3039" spans="1:49" x14ac:dyDescent="0.35">
      <c r="A3039" s="1" t="s">
        <v>1726</v>
      </c>
      <c r="B3039" s="1" t="s">
        <v>1727</v>
      </c>
      <c r="C3039" s="1" t="s">
        <v>14</v>
      </c>
      <c r="D3039">
        <v>4</v>
      </c>
      <c r="E3039" s="1" t="s">
        <v>2283</v>
      </c>
      <c r="F3039">
        <v>20050715</v>
      </c>
      <c r="G3039">
        <v>4</v>
      </c>
      <c r="H3039">
        <v>103316</v>
      </c>
      <c r="J3039" s="1" t="s">
        <v>2156</v>
      </c>
      <c r="K3039" s="1" t="s">
        <v>1730</v>
      </c>
      <c r="L3039" s="1" t="s">
        <v>2157</v>
      </c>
      <c r="N3039" s="1" t="s">
        <v>2278</v>
      </c>
      <c r="O3039">
        <v>26.4</v>
      </c>
      <c r="P3039">
        <v>104658</v>
      </c>
      <c r="R3039" s="1" t="s">
        <v>2156</v>
      </c>
      <c r="S3039" s="1" t="s">
        <v>1719</v>
      </c>
      <c r="T3039" s="1" t="s">
        <v>2212</v>
      </c>
      <c r="V3039" s="1" t="s">
        <v>2232</v>
      </c>
      <c r="W3039">
        <v>19.5</v>
      </c>
      <c r="X3039" s="1" t="s">
        <v>49</v>
      </c>
      <c r="Y3039">
        <v>3</v>
      </c>
      <c r="Z3039" s="1" t="s">
        <v>1506</v>
      </c>
      <c r="AT3039">
        <v>495</v>
      </c>
      <c r="AU3039">
        <v>51</v>
      </c>
    </row>
    <row r="3040" spans="1:49" x14ac:dyDescent="0.35">
      <c r="A3040" s="1" t="s">
        <v>1726</v>
      </c>
      <c r="B3040" s="1" t="s">
        <v>1727</v>
      </c>
      <c r="C3040" s="1" t="s">
        <v>14</v>
      </c>
      <c r="D3040">
        <v>4</v>
      </c>
      <c r="E3040" s="1" t="s">
        <v>2283</v>
      </c>
      <c r="F3040">
        <v>20050715</v>
      </c>
      <c r="G3040">
        <v>5</v>
      </c>
      <c r="H3040">
        <v>103826</v>
      </c>
      <c r="J3040" s="1" t="s">
        <v>2156</v>
      </c>
      <c r="K3040" s="1" t="s">
        <v>1729</v>
      </c>
      <c r="L3040" s="1" t="s">
        <v>2157</v>
      </c>
      <c r="N3040" s="1" t="s">
        <v>2278</v>
      </c>
      <c r="O3040">
        <v>23.8</v>
      </c>
      <c r="P3040">
        <v>108930</v>
      </c>
      <c r="R3040" s="1" t="s">
        <v>2156</v>
      </c>
      <c r="S3040" s="1" t="s">
        <v>1724</v>
      </c>
      <c r="T3040" s="1" t="s">
        <v>2157</v>
      </c>
      <c r="V3040" s="1" t="s">
        <v>2232</v>
      </c>
      <c r="W3040">
        <v>16.600000000000001</v>
      </c>
      <c r="X3040" s="1" t="s">
        <v>261</v>
      </c>
      <c r="Y3040">
        <v>3</v>
      </c>
      <c r="Z3040" s="1" t="s">
        <v>1506</v>
      </c>
      <c r="AT3040">
        <v>628</v>
      </c>
      <c r="AU3040">
        <v>30</v>
      </c>
    </row>
    <row r="3041" spans="1:49" x14ac:dyDescent="0.35">
      <c r="A3041" s="1" t="s">
        <v>1731</v>
      </c>
      <c r="B3041" s="1" t="s">
        <v>1732</v>
      </c>
      <c r="C3041" s="1" t="s">
        <v>198</v>
      </c>
      <c r="D3041">
        <v>4</v>
      </c>
      <c r="E3041" s="1" t="s">
        <v>2283</v>
      </c>
      <c r="F3041">
        <v>20050923</v>
      </c>
      <c r="G3041">
        <v>1</v>
      </c>
      <c r="H3041">
        <v>103525</v>
      </c>
      <c r="J3041" s="1" t="s">
        <v>2156</v>
      </c>
      <c r="K3041" s="1" t="s">
        <v>1698</v>
      </c>
      <c r="L3041" s="1" t="s">
        <v>2157</v>
      </c>
      <c r="M3041">
        <v>175</v>
      </c>
      <c r="N3041" s="1" t="s">
        <v>2185</v>
      </c>
      <c r="O3041">
        <v>25.5</v>
      </c>
      <c r="P3041">
        <v>108930</v>
      </c>
      <c r="R3041" s="1" t="s">
        <v>2156</v>
      </c>
      <c r="S3041" s="1" t="s">
        <v>1724</v>
      </c>
      <c r="T3041" s="1" t="s">
        <v>2157</v>
      </c>
      <c r="V3041" s="1" t="s">
        <v>2232</v>
      </c>
      <c r="W3041">
        <v>16.8</v>
      </c>
      <c r="X3041" s="1" t="s">
        <v>1733</v>
      </c>
      <c r="Y3041">
        <v>5</v>
      </c>
      <c r="Z3041" s="1" t="s">
        <v>1506</v>
      </c>
      <c r="AT3041">
        <v>317</v>
      </c>
      <c r="AU3041">
        <v>109</v>
      </c>
    </row>
    <row r="3042" spans="1:49" x14ac:dyDescent="0.35">
      <c r="A3042" s="1" t="s">
        <v>1731</v>
      </c>
      <c r="B3042" s="1" t="s">
        <v>1732</v>
      </c>
      <c r="C3042" s="1" t="s">
        <v>198</v>
      </c>
      <c r="D3042">
        <v>4</v>
      </c>
      <c r="E3042" s="1" t="s">
        <v>2283</v>
      </c>
      <c r="F3042">
        <v>20050923</v>
      </c>
      <c r="G3042">
        <v>2</v>
      </c>
      <c r="H3042">
        <v>103632</v>
      </c>
      <c r="J3042" s="1" t="s">
        <v>2156</v>
      </c>
      <c r="K3042" s="1" t="s">
        <v>120</v>
      </c>
      <c r="L3042" s="1" t="s">
        <v>2157</v>
      </c>
      <c r="M3042">
        <v>180</v>
      </c>
      <c r="N3042" s="1" t="s">
        <v>2185</v>
      </c>
      <c r="O3042">
        <v>25</v>
      </c>
      <c r="P3042">
        <v>108931</v>
      </c>
      <c r="R3042" s="1" t="s">
        <v>2156</v>
      </c>
      <c r="S3042" s="1" t="s">
        <v>1725</v>
      </c>
      <c r="T3042" s="1" t="s">
        <v>2212</v>
      </c>
      <c r="V3042" s="1" t="s">
        <v>2232</v>
      </c>
      <c r="W3042">
        <v>18.899999999999999</v>
      </c>
      <c r="X3042" s="1" t="s">
        <v>1295</v>
      </c>
      <c r="Y3042">
        <v>5</v>
      </c>
      <c r="Z3042" s="1" t="s">
        <v>1506</v>
      </c>
      <c r="AT3042">
        <v>63</v>
      </c>
      <c r="AU3042">
        <v>580</v>
      </c>
    </row>
    <row r="3043" spans="1:49" x14ac:dyDescent="0.35">
      <c r="A3043" s="1" t="s">
        <v>1731</v>
      </c>
      <c r="B3043" s="1" t="s">
        <v>1732</v>
      </c>
      <c r="C3043" s="1" t="s">
        <v>198</v>
      </c>
      <c r="D3043">
        <v>4</v>
      </c>
      <c r="E3043" s="1" t="s">
        <v>2283</v>
      </c>
      <c r="F3043">
        <v>20050923</v>
      </c>
      <c r="G3043">
        <v>4</v>
      </c>
      <c r="H3043">
        <v>104342</v>
      </c>
      <c r="J3043" s="1" t="s">
        <v>2156</v>
      </c>
      <c r="K3043" s="1" t="s">
        <v>1734</v>
      </c>
      <c r="L3043" s="1" t="s">
        <v>2157</v>
      </c>
      <c r="N3043" s="1" t="s">
        <v>2185</v>
      </c>
      <c r="O3043">
        <v>21.4</v>
      </c>
      <c r="P3043">
        <v>108930</v>
      </c>
      <c r="R3043" s="1" t="s">
        <v>2156</v>
      </c>
      <c r="S3043" s="1" t="s">
        <v>1724</v>
      </c>
      <c r="T3043" s="1" t="s">
        <v>2157</v>
      </c>
      <c r="V3043" s="1" t="s">
        <v>2232</v>
      </c>
      <c r="W3043">
        <v>16.8</v>
      </c>
      <c r="X3043" s="1" t="s">
        <v>2290</v>
      </c>
      <c r="Y3043">
        <v>5</v>
      </c>
      <c r="Z3043" s="1" t="s">
        <v>1506</v>
      </c>
    </row>
    <row r="3044" spans="1:49" x14ac:dyDescent="0.35">
      <c r="A3044" s="1" t="s">
        <v>1731</v>
      </c>
      <c r="B3044" s="1" t="s">
        <v>1732</v>
      </c>
      <c r="C3044" s="1" t="s">
        <v>198</v>
      </c>
      <c r="D3044">
        <v>4</v>
      </c>
      <c r="E3044" s="1" t="s">
        <v>2283</v>
      </c>
      <c r="F3044">
        <v>20050923</v>
      </c>
      <c r="G3044">
        <v>5</v>
      </c>
      <c r="H3044">
        <v>105273</v>
      </c>
      <c r="J3044" s="1" t="s">
        <v>2156</v>
      </c>
      <c r="K3044" s="1" t="s">
        <v>1735</v>
      </c>
      <c r="L3044" s="1" t="s">
        <v>2157</v>
      </c>
      <c r="M3044">
        <v>174</v>
      </c>
      <c r="N3044" s="1" t="s">
        <v>2185</v>
      </c>
      <c r="O3044">
        <v>16.7</v>
      </c>
      <c r="P3044">
        <v>108931</v>
      </c>
      <c r="R3044" s="1" t="s">
        <v>2156</v>
      </c>
      <c r="S3044" s="1" t="s">
        <v>1725</v>
      </c>
      <c r="T3044" s="1" t="s">
        <v>2212</v>
      </c>
      <c r="V3044" s="1" t="s">
        <v>2232</v>
      </c>
      <c r="W3044">
        <v>18.899999999999999</v>
      </c>
      <c r="X3044" s="1" t="s">
        <v>49</v>
      </c>
      <c r="Y3044">
        <v>3</v>
      </c>
      <c r="Z3044" s="1" t="s">
        <v>1506</v>
      </c>
    </row>
    <row r="3045" spans="1:49" x14ac:dyDescent="0.35">
      <c r="A3045" s="1" t="s">
        <v>1736</v>
      </c>
      <c r="B3045" s="1" t="s">
        <v>1737</v>
      </c>
      <c r="C3045" s="1" t="s">
        <v>198</v>
      </c>
      <c r="D3045">
        <v>4</v>
      </c>
      <c r="E3045" s="1" t="s">
        <v>2283</v>
      </c>
      <c r="F3045">
        <v>20050304</v>
      </c>
      <c r="G3045">
        <v>1</v>
      </c>
      <c r="H3045">
        <v>104925</v>
      </c>
      <c r="J3045" s="1" t="s">
        <v>2156</v>
      </c>
      <c r="K3045" s="1" t="s">
        <v>608</v>
      </c>
      <c r="L3045" s="1" t="s">
        <v>2157</v>
      </c>
      <c r="M3045">
        <v>188</v>
      </c>
      <c r="N3045" s="1" t="s">
        <v>2199</v>
      </c>
      <c r="O3045">
        <v>17.7</v>
      </c>
      <c r="P3045">
        <v>103413</v>
      </c>
      <c r="R3045" s="1" t="s">
        <v>2156</v>
      </c>
      <c r="S3045" s="1" t="s">
        <v>1738</v>
      </c>
      <c r="T3045" s="1" t="s">
        <v>2157</v>
      </c>
      <c r="V3045" s="1" t="s">
        <v>2291</v>
      </c>
      <c r="W3045">
        <v>25.5</v>
      </c>
      <c r="X3045" s="1" t="s">
        <v>1739</v>
      </c>
      <c r="Y3045">
        <v>5</v>
      </c>
      <c r="Z3045" s="1" t="s">
        <v>1506</v>
      </c>
      <c r="AT3045">
        <v>160</v>
      </c>
      <c r="AU3045">
        <v>283</v>
      </c>
      <c r="AV3045">
        <v>950</v>
      </c>
      <c r="AW3045">
        <v>8</v>
      </c>
    </row>
    <row r="3046" spans="1:49" x14ac:dyDescent="0.35">
      <c r="A3046" s="1" t="s">
        <v>1736</v>
      </c>
      <c r="B3046" s="1" t="s">
        <v>1737</v>
      </c>
      <c r="C3046" s="1" t="s">
        <v>198</v>
      </c>
      <c r="D3046">
        <v>4</v>
      </c>
      <c r="E3046" s="1" t="s">
        <v>2283</v>
      </c>
      <c r="F3046">
        <v>20050304</v>
      </c>
      <c r="G3046">
        <v>2</v>
      </c>
      <c r="H3046">
        <v>104386</v>
      </c>
      <c r="J3046" s="1" t="s">
        <v>2156</v>
      </c>
      <c r="K3046" s="1" t="s">
        <v>277</v>
      </c>
      <c r="L3046" s="1" t="s">
        <v>2157</v>
      </c>
      <c r="M3046">
        <v>180</v>
      </c>
      <c r="N3046" s="1" t="s">
        <v>2199</v>
      </c>
      <c r="O3046">
        <v>20.6</v>
      </c>
      <c r="P3046">
        <v>102267</v>
      </c>
      <c r="R3046" s="1" t="s">
        <v>2156</v>
      </c>
      <c r="S3046" s="1" t="s">
        <v>1740</v>
      </c>
      <c r="T3046" s="1" t="s">
        <v>2212</v>
      </c>
      <c r="V3046" s="1" t="s">
        <v>2291</v>
      </c>
      <c r="W3046">
        <v>31.3</v>
      </c>
      <c r="X3046" s="1" t="s">
        <v>1115</v>
      </c>
      <c r="Y3046">
        <v>5</v>
      </c>
      <c r="Z3046" s="1" t="s">
        <v>1506</v>
      </c>
      <c r="AT3046">
        <v>101</v>
      </c>
      <c r="AU3046">
        <v>432</v>
      </c>
      <c r="AV3046">
        <v>1478</v>
      </c>
      <c r="AW3046">
        <v>1</v>
      </c>
    </row>
    <row r="3047" spans="1:49" x14ac:dyDescent="0.35">
      <c r="A3047" s="1" t="s">
        <v>1736</v>
      </c>
      <c r="B3047" s="1" t="s">
        <v>1737</v>
      </c>
      <c r="C3047" s="1" t="s">
        <v>198</v>
      </c>
      <c r="D3047">
        <v>4</v>
      </c>
      <c r="E3047" s="1" t="s">
        <v>2283</v>
      </c>
      <c r="F3047">
        <v>20050304</v>
      </c>
      <c r="G3047">
        <v>4</v>
      </c>
      <c r="H3047">
        <v>104386</v>
      </c>
      <c r="J3047" s="1" t="s">
        <v>2156</v>
      </c>
      <c r="K3047" s="1" t="s">
        <v>277</v>
      </c>
      <c r="L3047" s="1" t="s">
        <v>2157</v>
      </c>
      <c r="M3047">
        <v>180</v>
      </c>
      <c r="N3047" s="1" t="s">
        <v>2199</v>
      </c>
      <c r="O3047">
        <v>20.6</v>
      </c>
      <c r="P3047">
        <v>108901</v>
      </c>
      <c r="R3047" s="1" t="s">
        <v>2156</v>
      </c>
      <c r="S3047" s="1" t="s">
        <v>1741</v>
      </c>
      <c r="T3047" s="1" t="s">
        <v>2212</v>
      </c>
      <c r="V3047" s="1" t="s">
        <v>2291</v>
      </c>
      <c r="W3047">
        <v>26.3</v>
      </c>
      <c r="X3047" s="1" t="s">
        <v>183</v>
      </c>
      <c r="Y3047">
        <v>3</v>
      </c>
      <c r="Z3047" s="1" t="s">
        <v>1506</v>
      </c>
      <c r="AT3047">
        <v>101</v>
      </c>
      <c r="AU3047">
        <v>432</v>
      </c>
    </row>
    <row r="3048" spans="1:49" x14ac:dyDescent="0.35">
      <c r="A3048" s="1" t="s">
        <v>1736</v>
      </c>
      <c r="B3048" s="1" t="s">
        <v>1737</v>
      </c>
      <c r="C3048" s="1" t="s">
        <v>198</v>
      </c>
      <c r="D3048">
        <v>4</v>
      </c>
      <c r="E3048" s="1" t="s">
        <v>2283</v>
      </c>
      <c r="F3048">
        <v>20050304</v>
      </c>
      <c r="G3048">
        <v>5</v>
      </c>
      <c r="H3048">
        <v>104925</v>
      </c>
      <c r="J3048" s="1" t="s">
        <v>2156</v>
      </c>
      <c r="K3048" s="1" t="s">
        <v>608</v>
      </c>
      <c r="L3048" s="1" t="s">
        <v>2157</v>
      </c>
      <c r="M3048">
        <v>188</v>
      </c>
      <c r="N3048" s="1" t="s">
        <v>2199</v>
      </c>
      <c r="O3048">
        <v>17.7</v>
      </c>
      <c r="P3048">
        <v>108932</v>
      </c>
      <c r="R3048" s="1" t="s">
        <v>2156</v>
      </c>
      <c r="S3048" s="1" t="s">
        <v>1742</v>
      </c>
      <c r="T3048" s="1" t="s">
        <v>2212</v>
      </c>
      <c r="V3048" s="1" t="s">
        <v>2291</v>
      </c>
      <c r="W3048">
        <v>22.5</v>
      </c>
      <c r="X3048" s="1" t="s">
        <v>21</v>
      </c>
      <c r="Y3048">
        <v>3</v>
      </c>
      <c r="Z3048" s="1" t="s">
        <v>1506</v>
      </c>
      <c r="AT3048">
        <v>160</v>
      </c>
      <c r="AU3048">
        <v>283</v>
      </c>
    </row>
    <row r="3049" spans="1:49" x14ac:dyDescent="0.35">
      <c r="A3049" s="1" t="s">
        <v>1743</v>
      </c>
      <c r="B3049" s="1" t="s">
        <v>1744</v>
      </c>
      <c r="C3049" s="1" t="s">
        <v>14</v>
      </c>
      <c r="D3049">
        <v>4</v>
      </c>
      <c r="E3049" s="1" t="s">
        <v>2283</v>
      </c>
      <c r="F3049">
        <v>20050304</v>
      </c>
      <c r="G3049">
        <v>1</v>
      </c>
      <c r="H3049">
        <v>103110</v>
      </c>
      <c r="J3049" s="1" t="s">
        <v>2156</v>
      </c>
      <c r="K3049" s="1" t="s">
        <v>353</v>
      </c>
      <c r="L3049" s="1" t="s">
        <v>2157</v>
      </c>
      <c r="M3049">
        <v>180</v>
      </c>
      <c r="N3049" s="1" t="s">
        <v>2162</v>
      </c>
      <c r="O3049">
        <v>27.1</v>
      </c>
      <c r="P3049">
        <v>104180</v>
      </c>
      <c r="R3049" s="1" t="s">
        <v>2156</v>
      </c>
      <c r="S3049" s="1" t="s">
        <v>117</v>
      </c>
      <c r="T3049" s="1" t="s">
        <v>2172</v>
      </c>
      <c r="U3049">
        <v>193</v>
      </c>
      <c r="V3049" s="1" t="s">
        <v>2183</v>
      </c>
      <c r="W3049">
        <v>21.8</v>
      </c>
      <c r="X3049" s="1" t="s">
        <v>1745</v>
      </c>
      <c r="Y3049">
        <v>5</v>
      </c>
      <c r="Z3049" s="1" t="s">
        <v>1506</v>
      </c>
      <c r="AT3049">
        <v>142</v>
      </c>
      <c r="AU3049">
        <v>326</v>
      </c>
      <c r="AV3049">
        <v>68</v>
      </c>
      <c r="AW3049">
        <v>574</v>
      </c>
    </row>
    <row r="3050" spans="1:49" x14ac:dyDescent="0.35">
      <c r="A3050" s="1" t="s">
        <v>1743</v>
      </c>
      <c r="B3050" s="1" t="s">
        <v>1744</v>
      </c>
      <c r="C3050" s="1" t="s">
        <v>14</v>
      </c>
      <c r="D3050">
        <v>4</v>
      </c>
      <c r="E3050" s="1" t="s">
        <v>2283</v>
      </c>
      <c r="F3050">
        <v>20050304</v>
      </c>
      <c r="G3050">
        <v>2</v>
      </c>
      <c r="H3050">
        <v>103808</v>
      </c>
      <c r="J3050" s="1" t="s">
        <v>2156</v>
      </c>
      <c r="K3050" s="1" t="s">
        <v>190</v>
      </c>
      <c r="L3050" s="1" t="s">
        <v>2157</v>
      </c>
      <c r="M3050">
        <v>188</v>
      </c>
      <c r="N3050" s="1" t="s">
        <v>2162</v>
      </c>
      <c r="O3050">
        <v>23.6</v>
      </c>
      <c r="P3050">
        <v>103877</v>
      </c>
      <c r="R3050" s="1" t="s">
        <v>2156</v>
      </c>
      <c r="S3050" s="1" t="s">
        <v>1746</v>
      </c>
      <c r="T3050" s="1" t="s">
        <v>2157</v>
      </c>
      <c r="U3050">
        <v>188</v>
      </c>
      <c r="V3050" s="1" t="s">
        <v>2183</v>
      </c>
      <c r="W3050">
        <v>23.2</v>
      </c>
      <c r="X3050" s="1" t="s">
        <v>1747</v>
      </c>
      <c r="Y3050">
        <v>5</v>
      </c>
      <c r="Z3050" s="1" t="s">
        <v>1506</v>
      </c>
      <c r="AT3050">
        <v>66</v>
      </c>
      <c r="AU3050">
        <v>579</v>
      </c>
      <c r="AV3050">
        <v>1167</v>
      </c>
      <c r="AW3050">
        <v>4</v>
      </c>
    </row>
    <row r="3051" spans="1:49" x14ac:dyDescent="0.35">
      <c r="A3051" s="1" t="s">
        <v>1743</v>
      </c>
      <c r="B3051" s="1" t="s">
        <v>1744</v>
      </c>
      <c r="C3051" s="1" t="s">
        <v>14</v>
      </c>
      <c r="D3051">
        <v>4</v>
      </c>
      <c r="E3051" s="1" t="s">
        <v>2283</v>
      </c>
      <c r="F3051">
        <v>20050304</v>
      </c>
      <c r="G3051">
        <v>4</v>
      </c>
      <c r="H3051">
        <v>103808</v>
      </c>
      <c r="J3051" s="1" t="s">
        <v>2156</v>
      </c>
      <c r="K3051" s="1" t="s">
        <v>190</v>
      </c>
      <c r="L3051" s="1" t="s">
        <v>2157</v>
      </c>
      <c r="M3051">
        <v>188</v>
      </c>
      <c r="N3051" s="1" t="s">
        <v>2162</v>
      </c>
      <c r="O3051">
        <v>23.6</v>
      </c>
      <c r="P3051">
        <v>107098</v>
      </c>
      <c r="R3051" s="1" t="s">
        <v>2156</v>
      </c>
      <c r="S3051" s="1" t="s">
        <v>1748</v>
      </c>
      <c r="T3051" s="1" t="s">
        <v>2157</v>
      </c>
      <c r="V3051" s="1" t="s">
        <v>2183</v>
      </c>
      <c r="W3051">
        <v>23.6</v>
      </c>
      <c r="X3051" s="1" t="s">
        <v>91</v>
      </c>
      <c r="Y3051">
        <v>3</v>
      </c>
      <c r="Z3051" s="1" t="s">
        <v>1506</v>
      </c>
      <c r="AT3051">
        <v>66</v>
      </c>
      <c r="AU3051">
        <v>579</v>
      </c>
      <c r="AV3051">
        <v>1077</v>
      </c>
      <c r="AW3051">
        <v>6</v>
      </c>
    </row>
    <row r="3052" spans="1:49" x14ac:dyDescent="0.35">
      <c r="A3052" s="1" t="s">
        <v>1743</v>
      </c>
      <c r="B3052" s="1" t="s">
        <v>1744</v>
      </c>
      <c r="C3052" s="1" t="s">
        <v>14</v>
      </c>
      <c r="D3052">
        <v>4</v>
      </c>
      <c r="E3052" s="1" t="s">
        <v>2283</v>
      </c>
      <c r="F3052">
        <v>20050304</v>
      </c>
      <c r="G3052">
        <v>5</v>
      </c>
      <c r="H3052">
        <v>104312</v>
      </c>
      <c r="J3052" s="1" t="s">
        <v>2156</v>
      </c>
      <c r="K3052" s="1" t="s">
        <v>324</v>
      </c>
      <c r="L3052" s="1" t="s">
        <v>2157</v>
      </c>
      <c r="M3052">
        <v>190</v>
      </c>
      <c r="N3052" s="1" t="s">
        <v>2162</v>
      </c>
      <c r="O3052">
        <v>21</v>
      </c>
      <c r="P3052">
        <v>107552</v>
      </c>
      <c r="R3052" s="1" t="s">
        <v>2156</v>
      </c>
      <c r="S3052" s="1" t="s">
        <v>1749</v>
      </c>
      <c r="T3052" s="1" t="s">
        <v>2157</v>
      </c>
      <c r="V3052" s="1" t="s">
        <v>2183</v>
      </c>
      <c r="W3052">
        <v>20.9</v>
      </c>
      <c r="X3052" s="1" t="s">
        <v>302</v>
      </c>
      <c r="Y3052">
        <v>3</v>
      </c>
      <c r="Z3052" s="1" t="s">
        <v>1506</v>
      </c>
      <c r="AT3052">
        <v>152</v>
      </c>
      <c r="AU3052">
        <v>310</v>
      </c>
    </row>
    <row r="3053" spans="1:49" x14ac:dyDescent="0.35">
      <c r="A3053" s="1" t="s">
        <v>1750</v>
      </c>
      <c r="B3053" s="1" t="s">
        <v>1751</v>
      </c>
      <c r="C3053" s="1" t="s">
        <v>14</v>
      </c>
      <c r="D3053">
        <v>4</v>
      </c>
      <c r="E3053" s="1" t="s">
        <v>2283</v>
      </c>
      <c r="F3053">
        <v>20050304</v>
      </c>
      <c r="G3053">
        <v>1</v>
      </c>
      <c r="H3053">
        <v>102257</v>
      </c>
      <c r="J3053" s="1" t="s">
        <v>2156</v>
      </c>
      <c r="K3053" s="1" t="s">
        <v>60</v>
      </c>
      <c r="L3053" s="1" t="s">
        <v>2172</v>
      </c>
      <c r="M3053">
        <v>193</v>
      </c>
      <c r="N3053" s="1" t="s">
        <v>2163</v>
      </c>
      <c r="O3053">
        <v>31.4</v>
      </c>
      <c r="P3053">
        <v>103248</v>
      </c>
      <c r="R3053" s="1" t="s">
        <v>2156</v>
      </c>
      <c r="S3053" s="1" t="s">
        <v>1752</v>
      </c>
      <c r="T3053" s="1" t="s">
        <v>2157</v>
      </c>
      <c r="U3053">
        <v>185</v>
      </c>
      <c r="V3053" s="1" t="s">
        <v>2222</v>
      </c>
      <c r="W3053">
        <v>26.5</v>
      </c>
      <c r="X3053" s="1" t="s">
        <v>1214</v>
      </c>
      <c r="Y3053">
        <v>5</v>
      </c>
      <c r="Z3053" s="1" t="s">
        <v>1506</v>
      </c>
      <c r="AT3053">
        <v>46</v>
      </c>
      <c r="AU3053">
        <v>845</v>
      </c>
      <c r="AV3053">
        <v>256</v>
      </c>
      <c r="AW3053">
        <v>154</v>
      </c>
    </row>
    <row r="3054" spans="1:49" x14ac:dyDescent="0.35">
      <c r="A3054" s="1" t="s">
        <v>1750</v>
      </c>
      <c r="B3054" s="1" t="s">
        <v>1751</v>
      </c>
      <c r="C3054" s="1" t="s">
        <v>14</v>
      </c>
      <c r="D3054">
        <v>4</v>
      </c>
      <c r="E3054" s="1" t="s">
        <v>2283</v>
      </c>
      <c r="F3054">
        <v>20050304</v>
      </c>
      <c r="G3054">
        <v>2</v>
      </c>
      <c r="H3054">
        <v>103174</v>
      </c>
      <c r="J3054" s="1" t="s">
        <v>2156</v>
      </c>
      <c r="K3054" s="1" t="s">
        <v>812</v>
      </c>
      <c r="L3054" s="1" t="s">
        <v>2157</v>
      </c>
      <c r="M3054">
        <v>185</v>
      </c>
      <c r="N3054" s="1" t="s">
        <v>2222</v>
      </c>
      <c r="O3054">
        <v>26.8</v>
      </c>
      <c r="P3054">
        <v>104372</v>
      </c>
      <c r="R3054" s="1" t="s">
        <v>2156</v>
      </c>
      <c r="S3054" s="1" t="s">
        <v>1193</v>
      </c>
      <c r="T3054" s="1" t="s">
        <v>2172</v>
      </c>
      <c r="U3054">
        <v>183</v>
      </c>
      <c r="V3054" s="1" t="s">
        <v>2163</v>
      </c>
      <c r="W3054">
        <v>20.7</v>
      </c>
      <c r="X3054" s="1" t="s">
        <v>1753</v>
      </c>
      <c r="Y3054">
        <v>5</v>
      </c>
      <c r="Z3054" s="1" t="s">
        <v>1506</v>
      </c>
      <c r="AT3054">
        <v>153</v>
      </c>
      <c r="AU3054">
        <v>310</v>
      </c>
      <c r="AV3054">
        <v>173</v>
      </c>
      <c r="AW3054">
        <v>262</v>
      </c>
    </row>
    <row r="3055" spans="1:49" x14ac:dyDescent="0.35">
      <c r="A3055" s="1" t="s">
        <v>1750</v>
      </c>
      <c r="B3055" s="1" t="s">
        <v>1751</v>
      </c>
      <c r="C3055" s="1" t="s">
        <v>14</v>
      </c>
      <c r="D3055">
        <v>4</v>
      </c>
      <c r="E3055" s="1" t="s">
        <v>2283</v>
      </c>
      <c r="F3055">
        <v>20050304</v>
      </c>
      <c r="G3055">
        <v>4</v>
      </c>
      <c r="H3055">
        <v>102257</v>
      </c>
      <c r="J3055" s="1" t="s">
        <v>2156</v>
      </c>
      <c r="K3055" s="1" t="s">
        <v>60</v>
      </c>
      <c r="L3055" s="1" t="s">
        <v>2172</v>
      </c>
      <c r="M3055">
        <v>193</v>
      </c>
      <c r="N3055" s="1" t="s">
        <v>2163</v>
      </c>
      <c r="O3055">
        <v>31.4</v>
      </c>
      <c r="P3055">
        <v>103174</v>
      </c>
      <c r="R3055" s="1" t="s">
        <v>2156</v>
      </c>
      <c r="S3055" s="1" t="s">
        <v>812</v>
      </c>
      <c r="T3055" s="1" t="s">
        <v>2157</v>
      </c>
      <c r="U3055">
        <v>185</v>
      </c>
      <c r="V3055" s="1" t="s">
        <v>2222</v>
      </c>
      <c r="W3055">
        <v>26.8</v>
      </c>
      <c r="X3055" s="1" t="s">
        <v>1252</v>
      </c>
      <c r="Y3055">
        <v>5</v>
      </c>
      <c r="Z3055" s="1" t="s">
        <v>1506</v>
      </c>
      <c r="AT3055">
        <v>46</v>
      </c>
      <c r="AU3055">
        <v>845</v>
      </c>
      <c r="AV3055">
        <v>153</v>
      </c>
      <c r="AW3055">
        <v>310</v>
      </c>
    </row>
    <row r="3056" spans="1:49" x14ac:dyDescent="0.35">
      <c r="A3056" s="1" t="s">
        <v>1750</v>
      </c>
      <c r="B3056" s="1" t="s">
        <v>1751</v>
      </c>
      <c r="C3056" s="1" t="s">
        <v>14</v>
      </c>
      <c r="D3056">
        <v>4</v>
      </c>
      <c r="E3056" s="1" t="s">
        <v>2283</v>
      </c>
      <c r="F3056">
        <v>20050304</v>
      </c>
      <c r="G3056">
        <v>5</v>
      </c>
      <c r="H3056">
        <v>103248</v>
      </c>
      <c r="J3056" s="1" t="s">
        <v>2156</v>
      </c>
      <c r="K3056" s="1" t="s">
        <v>1752</v>
      </c>
      <c r="L3056" s="1" t="s">
        <v>2157</v>
      </c>
      <c r="M3056">
        <v>185</v>
      </c>
      <c r="N3056" s="1" t="s">
        <v>2222</v>
      </c>
      <c r="O3056">
        <v>26.5</v>
      </c>
      <c r="P3056">
        <v>103559</v>
      </c>
      <c r="R3056" s="1" t="s">
        <v>2156</v>
      </c>
      <c r="S3056" s="1" t="s">
        <v>1201</v>
      </c>
      <c r="T3056" s="1" t="s">
        <v>2157</v>
      </c>
      <c r="U3056">
        <v>193</v>
      </c>
      <c r="V3056" s="1" t="s">
        <v>2163</v>
      </c>
      <c r="W3056">
        <v>24.8</v>
      </c>
      <c r="X3056" s="1" t="s">
        <v>1754</v>
      </c>
      <c r="Y3056">
        <v>3</v>
      </c>
      <c r="Z3056" s="1" t="s">
        <v>1506</v>
      </c>
      <c r="AT3056">
        <v>256</v>
      </c>
      <c r="AU3056">
        <v>154</v>
      </c>
      <c r="AV3056">
        <v>275</v>
      </c>
      <c r="AW3056">
        <v>140</v>
      </c>
    </row>
    <row r="3057" spans="1:49" x14ac:dyDescent="0.35">
      <c r="A3057" s="1" t="s">
        <v>1755</v>
      </c>
      <c r="B3057" s="1" t="s">
        <v>1756</v>
      </c>
      <c r="C3057" s="1" t="s">
        <v>198</v>
      </c>
      <c r="D3057">
        <v>4</v>
      </c>
      <c r="E3057" s="1" t="s">
        <v>2283</v>
      </c>
      <c r="F3057">
        <v>20050429</v>
      </c>
      <c r="G3057">
        <v>1</v>
      </c>
      <c r="H3057">
        <v>104386</v>
      </c>
      <c r="J3057" s="1" t="s">
        <v>2156</v>
      </c>
      <c r="K3057" s="1" t="s">
        <v>277</v>
      </c>
      <c r="L3057" s="1" t="s">
        <v>2157</v>
      </c>
      <c r="M3057">
        <v>180</v>
      </c>
      <c r="N3057" s="1" t="s">
        <v>2199</v>
      </c>
      <c r="O3057">
        <v>20.8</v>
      </c>
      <c r="P3057">
        <v>103294</v>
      </c>
      <c r="R3057" s="1" t="s">
        <v>2156</v>
      </c>
      <c r="S3057" s="1" t="s">
        <v>47</v>
      </c>
      <c r="T3057" s="1" t="s">
        <v>2157</v>
      </c>
      <c r="U3057">
        <v>170</v>
      </c>
      <c r="V3057" s="1" t="s">
        <v>2175</v>
      </c>
      <c r="W3057">
        <v>26.3</v>
      </c>
      <c r="X3057" s="1" t="s">
        <v>1757</v>
      </c>
      <c r="Y3057">
        <v>5</v>
      </c>
      <c r="Z3057" s="1" t="s">
        <v>1506</v>
      </c>
      <c r="AT3057">
        <v>91</v>
      </c>
      <c r="AU3057">
        <v>453</v>
      </c>
      <c r="AV3057">
        <v>66</v>
      </c>
      <c r="AW3057">
        <v>570</v>
      </c>
    </row>
    <row r="3058" spans="1:49" x14ac:dyDescent="0.35">
      <c r="A3058" s="1" t="s">
        <v>1755</v>
      </c>
      <c r="B3058" s="1" t="s">
        <v>1756</v>
      </c>
      <c r="C3058" s="1" t="s">
        <v>198</v>
      </c>
      <c r="D3058">
        <v>4</v>
      </c>
      <c r="E3058" s="1" t="s">
        <v>2283</v>
      </c>
      <c r="F3058">
        <v>20050429</v>
      </c>
      <c r="G3058">
        <v>2</v>
      </c>
      <c r="H3058">
        <v>103694</v>
      </c>
      <c r="J3058" s="1" t="s">
        <v>2156</v>
      </c>
      <c r="K3058" s="1" t="s">
        <v>41</v>
      </c>
      <c r="L3058" s="1" t="s">
        <v>2157</v>
      </c>
      <c r="M3058">
        <v>168</v>
      </c>
      <c r="N3058" s="1" t="s">
        <v>2175</v>
      </c>
      <c r="O3058">
        <v>24.2</v>
      </c>
      <c r="P3058">
        <v>104925</v>
      </c>
      <c r="R3058" s="1" t="s">
        <v>2156</v>
      </c>
      <c r="S3058" s="1" t="s">
        <v>608</v>
      </c>
      <c r="T3058" s="1" t="s">
        <v>2157</v>
      </c>
      <c r="U3058">
        <v>188</v>
      </c>
      <c r="V3058" s="1" t="s">
        <v>2199</v>
      </c>
      <c r="W3058">
        <v>17.899999999999999</v>
      </c>
      <c r="X3058" s="1" t="s">
        <v>1758</v>
      </c>
      <c r="Y3058">
        <v>5</v>
      </c>
      <c r="Z3058" s="1" t="s">
        <v>1506</v>
      </c>
      <c r="AT3058">
        <v>33</v>
      </c>
      <c r="AU3058">
        <v>991</v>
      </c>
      <c r="AV3058">
        <v>142</v>
      </c>
      <c r="AW3058">
        <v>304</v>
      </c>
    </row>
    <row r="3059" spans="1:49" x14ac:dyDescent="0.35">
      <c r="A3059" s="1" t="s">
        <v>1755</v>
      </c>
      <c r="B3059" s="1" t="s">
        <v>1756</v>
      </c>
      <c r="C3059" s="1" t="s">
        <v>198</v>
      </c>
      <c r="D3059">
        <v>4</v>
      </c>
      <c r="E3059" s="1" t="s">
        <v>2283</v>
      </c>
      <c r="F3059">
        <v>20050429</v>
      </c>
      <c r="G3059">
        <v>4</v>
      </c>
      <c r="H3059">
        <v>104386</v>
      </c>
      <c r="J3059" s="1" t="s">
        <v>2156</v>
      </c>
      <c r="K3059" s="1" t="s">
        <v>277</v>
      </c>
      <c r="L3059" s="1" t="s">
        <v>2157</v>
      </c>
      <c r="M3059">
        <v>180</v>
      </c>
      <c r="N3059" s="1" t="s">
        <v>2199</v>
      </c>
      <c r="O3059">
        <v>20.8</v>
      </c>
      <c r="P3059">
        <v>103694</v>
      </c>
      <c r="R3059" s="1" t="s">
        <v>2156</v>
      </c>
      <c r="S3059" s="1" t="s">
        <v>41</v>
      </c>
      <c r="T3059" s="1" t="s">
        <v>2157</v>
      </c>
      <c r="U3059">
        <v>168</v>
      </c>
      <c r="V3059" s="1" t="s">
        <v>2175</v>
      </c>
      <c r="W3059">
        <v>24.2</v>
      </c>
      <c r="X3059" s="1" t="s">
        <v>1759</v>
      </c>
      <c r="Y3059">
        <v>5</v>
      </c>
      <c r="Z3059" s="1" t="s">
        <v>1506</v>
      </c>
      <c r="AT3059">
        <v>91</v>
      </c>
      <c r="AU3059">
        <v>453</v>
      </c>
      <c r="AV3059">
        <v>33</v>
      </c>
      <c r="AW3059">
        <v>991</v>
      </c>
    </row>
    <row r="3060" spans="1:49" x14ac:dyDescent="0.35">
      <c r="A3060" s="1" t="s">
        <v>1755</v>
      </c>
      <c r="B3060" s="1" t="s">
        <v>1756</v>
      </c>
      <c r="C3060" s="1" t="s">
        <v>198</v>
      </c>
      <c r="D3060">
        <v>4</v>
      </c>
      <c r="E3060" s="1" t="s">
        <v>2283</v>
      </c>
      <c r="F3060">
        <v>20050429</v>
      </c>
      <c r="G3060">
        <v>5</v>
      </c>
      <c r="H3060">
        <v>104019</v>
      </c>
      <c r="J3060" s="1" t="s">
        <v>2156</v>
      </c>
      <c r="K3060" s="1" t="s">
        <v>267</v>
      </c>
      <c r="L3060" s="1" t="s">
        <v>2157</v>
      </c>
      <c r="M3060">
        <v>193</v>
      </c>
      <c r="N3060" s="1" t="s">
        <v>2175</v>
      </c>
      <c r="O3060">
        <v>22.8</v>
      </c>
      <c r="P3060">
        <v>104925</v>
      </c>
      <c r="R3060" s="1" t="s">
        <v>2156</v>
      </c>
      <c r="S3060" s="1" t="s">
        <v>608</v>
      </c>
      <c r="T3060" s="1" t="s">
        <v>2157</v>
      </c>
      <c r="U3060">
        <v>188</v>
      </c>
      <c r="V3060" s="1" t="s">
        <v>2199</v>
      </c>
      <c r="W3060">
        <v>17.899999999999999</v>
      </c>
      <c r="X3060" s="1" t="s">
        <v>1760</v>
      </c>
      <c r="Y3060">
        <v>5</v>
      </c>
      <c r="Z3060" s="1" t="s">
        <v>1506</v>
      </c>
      <c r="AT3060">
        <v>104</v>
      </c>
      <c r="AU3060">
        <v>422</v>
      </c>
      <c r="AV3060">
        <v>142</v>
      </c>
      <c r="AW3060">
        <v>304</v>
      </c>
    </row>
    <row r="3061" spans="1:49" x14ac:dyDescent="0.35">
      <c r="A3061" s="1" t="s">
        <v>1761</v>
      </c>
      <c r="B3061" s="1" t="s">
        <v>1762</v>
      </c>
      <c r="C3061" s="1" t="s">
        <v>198</v>
      </c>
      <c r="D3061">
        <v>4</v>
      </c>
      <c r="E3061" s="1" t="s">
        <v>2283</v>
      </c>
      <c r="F3061">
        <v>20050428</v>
      </c>
      <c r="G3061">
        <v>1</v>
      </c>
      <c r="H3061">
        <v>103808</v>
      </c>
      <c r="J3061" s="1" t="s">
        <v>2156</v>
      </c>
      <c r="K3061" s="1" t="s">
        <v>190</v>
      </c>
      <c r="L3061" s="1" t="s">
        <v>2157</v>
      </c>
      <c r="M3061">
        <v>188</v>
      </c>
      <c r="N3061" s="1" t="s">
        <v>2162</v>
      </c>
      <c r="O3061">
        <v>23.7</v>
      </c>
      <c r="P3061">
        <v>103007</v>
      </c>
      <c r="R3061" s="1" t="s">
        <v>2156</v>
      </c>
      <c r="S3061" s="1" t="s">
        <v>1763</v>
      </c>
      <c r="T3061" s="1" t="s">
        <v>2157</v>
      </c>
      <c r="V3061" s="1" t="s">
        <v>2225</v>
      </c>
      <c r="W3061">
        <v>27.8</v>
      </c>
      <c r="X3061" s="1" t="s">
        <v>1764</v>
      </c>
      <c r="Y3061">
        <v>5</v>
      </c>
      <c r="Z3061" s="1" t="s">
        <v>1506</v>
      </c>
      <c r="AT3061">
        <v>62</v>
      </c>
      <c r="AU3061">
        <v>616</v>
      </c>
      <c r="AV3061">
        <v>366</v>
      </c>
      <c r="AW3061">
        <v>89</v>
      </c>
    </row>
    <row r="3062" spans="1:49" x14ac:dyDescent="0.35">
      <c r="A3062" s="1" t="s">
        <v>1761</v>
      </c>
      <c r="B3062" s="1" t="s">
        <v>1762</v>
      </c>
      <c r="C3062" s="1" t="s">
        <v>198</v>
      </c>
      <c r="D3062">
        <v>4</v>
      </c>
      <c r="E3062" s="1" t="s">
        <v>2283</v>
      </c>
      <c r="F3062">
        <v>20050428</v>
      </c>
      <c r="G3062">
        <v>2</v>
      </c>
      <c r="H3062">
        <v>103835</v>
      </c>
      <c r="J3062" s="1" t="s">
        <v>2156</v>
      </c>
      <c r="K3062" s="1" t="s">
        <v>20</v>
      </c>
      <c r="L3062" s="1" t="s">
        <v>2157</v>
      </c>
      <c r="M3062">
        <v>183</v>
      </c>
      <c r="N3062" s="1" t="s">
        <v>2162</v>
      </c>
      <c r="O3062">
        <v>23.6</v>
      </c>
      <c r="P3062">
        <v>101962</v>
      </c>
      <c r="R3062" s="1" t="s">
        <v>2156</v>
      </c>
      <c r="S3062" s="1" t="s">
        <v>594</v>
      </c>
      <c r="T3062" s="1" t="s">
        <v>2157</v>
      </c>
      <c r="U3062">
        <v>193</v>
      </c>
      <c r="V3062" s="1" t="s">
        <v>2225</v>
      </c>
      <c r="W3062">
        <v>33.6</v>
      </c>
      <c r="X3062" s="1" t="s">
        <v>1384</v>
      </c>
      <c r="Y3062">
        <v>5</v>
      </c>
      <c r="Z3062" s="1" t="s">
        <v>1506</v>
      </c>
      <c r="AT3062">
        <v>31</v>
      </c>
      <c r="AU3062">
        <v>1060</v>
      </c>
      <c r="AV3062">
        <v>555</v>
      </c>
      <c r="AW3062">
        <v>40</v>
      </c>
    </row>
    <row r="3063" spans="1:49" x14ac:dyDescent="0.35">
      <c r="A3063" s="1" t="s">
        <v>1761</v>
      </c>
      <c r="B3063" s="1" t="s">
        <v>1762</v>
      </c>
      <c r="C3063" s="1" t="s">
        <v>198</v>
      </c>
      <c r="D3063">
        <v>4</v>
      </c>
      <c r="E3063" s="1" t="s">
        <v>2283</v>
      </c>
      <c r="F3063">
        <v>20050428</v>
      </c>
      <c r="G3063">
        <v>4</v>
      </c>
      <c r="H3063">
        <v>103007</v>
      </c>
      <c r="J3063" s="1" t="s">
        <v>2156</v>
      </c>
      <c r="K3063" s="1" t="s">
        <v>1763</v>
      </c>
      <c r="L3063" s="1" t="s">
        <v>2157</v>
      </c>
      <c r="N3063" s="1" t="s">
        <v>2225</v>
      </c>
      <c r="O3063">
        <v>27.8</v>
      </c>
      <c r="P3063">
        <v>103835</v>
      </c>
      <c r="R3063" s="1" t="s">
        <v>2156</v>
      </c>
      <c r="S3063" s="1" t="s">
        <v>20</v>
      </c>
      <c r="T3063" s="1" t="s">
        <v>2157</v>
      </c>
      <c r="U3063">
        <v>183</v>
      </c>
      <c r="V3063" s="1" t="s">
        <v>2162</v>
      </c>
      <c r="W3063">
        <v>23.6</v>
      </c>
      <c r="X3063" s="1" t="s">
        <v>296</v>
      </c>
      <c r="Y3063">
        <v>3</v>
      </c>
      <c r="Z3063" s="1" t="s">
        <v>1506</v>
      </c>
      <c r="AT3063">
        <v>366</v>
      </c>
      <c r="AU3063">
        <v>89</v>
      </c>
      <c r="AV3063">
        <v>31</v>
      </c>
      <c r="AW3063">
        <v>1060</v>
      </c>
    </row>
    <row r="3064" spans="1:49" x14ac:dyDescent="0.35">
      <c r="A3064" s="1" t="s">
        <v>1761</v>
      </c>
      <c r="B3064" s="1" t="s">
        <v>1762</v>
      </c>
      <c r="C3064" s="1" t="s">
        <v>198</v>
      </c>
      <c r="D3064">
        <v>4</v>
      </c>
      <c r="E3064" s="1" t="s">
        <v>2283</v>
      </c>
      <c r="F3064">
        <v>20050428</v>
      </c>
      <c r="G3064">
        <v>5</v>
      </c>
      <c r="H3064">
        <v>103808</v>
      </c>
      <c r="J3064" s="1" t="s">
        <v>2156</v>
      </c>
      <c r="K3064" s="1" t="s">
        <v>190</v>
      </c>
      <c r="L3064" s="1" t="s">
        <v>2157</v>
      </c>
      <c r="M3064">
        <v>188</v>
      </c>
      <c r="N3064" s="1" t="s">
        <v>2162</v>
      </c>
      <c r="O3064">
        <v>23.7</v>
      </c>
      <c r="P3064">
        <v>103029</v>
      </c>
      <c r="R3064" s="1" t="s">
        <v>2156</v>
      </c>
      <c r="S3064" s="1" t="s">
        <v>626</v>
      </c>
      <c r="T3064" s="1" t="s">
        <v>2157</v>
      </c>
      <c r="U3064">
        <v>183</v>
      </c>
      <c r="V3064" s="1" t="s">
        <v>2225</v>
      </c>
      <c r="W3064">
        <v>27.7</v>
      </c>
      <c r="X3064" s="1" t="s">
        <v>174</v>
      </c>
      <c r="Y3064">
        <v>3</v>
      </c>
      <c r="Z3064" s="1" t="s">
        <v>1506</v>
      </c>
      <c r="AT3064">
        <v>62</v>
      </c>
      <c r="AU3064">
        <v>616</v>
      </c>
      <c r="AV3064">
        <v>535</v>
      </c>
      <c r="AW3064">
        <v>43</v>
      </c>
    </row>
    <row r="3065" spans="1:49" x14ac:dyDescent="0.35">
      <c r="A3065" s="1" t="s">
        <v>1765</v>
      </c>
      <c r="B3065" s="1" t="s">
        <v>1766</v>
      </c>
      <c r="C3065" s="1" t="s">
        <v>14</v>
      </c>
      <c r="D3065">
        <v>4</v>
      </c>
      <c r="E3065" s="1" t="s">
        <v>2283</v>
      </c>
      <c r="F3065">
        <v>20050304</v>
      </c>
      <c r="G3065">
        <v>1</v>
      </c>
      <c r="H3065">
        <v>103017</v>
      </c>
      <c r="J3065" s="1" t="s">
        <v>2156</v>
      </c>
      <c r="K3065" s="1" t="s">
        <v>28</v>
      </c>
      <c r="L3065" s="1" t="s">
        <v>2157</v>
      </c>
      <c r="M3065">
        <v>183</v>
      </c>
      <c r="N3065" s="1" t="s">
        <v>2169</v>
      </c>
      <c r="O3065">
        <v>27.6</v>
      </c>
      <c r="P3065">
        <v>103325</v>
      </c>
      <c r="R3065" s="1" t="s">
        <v>2156</v>
      </c>
      <c r="S3065" s="1" t="s">
        <v>339</v>
      </c>
      <c r="T3065" s="1" t="s">
        <v>2157</v>
      </c>
      <c r="U3065">
        <v>196</v>
      </c>
      <c r="V3065" s="1" t="s">
        <v>2205</v>
      </c>
      <c r="W3065">
        <v>26</v>
      </c>
      <c r="X3065" s="1" t="s">
        <v>1767</v>
      </c>
      <c r="Y3065">
        <v>5</v>
      </c>
      <c r="Z3065" s="1" t="s">
        <v>1506</v>
      </c>
      <c r="AT3065">
        <v>30</v>
      </c>
      <c r="AU3065">
        <v>1140</v>
      </c>
      <c r="AV3065">
        <v>112</v>
      </c>
      <c r="AW3065">
        <v>384</v>
      </c>
    </row>
    <row r="3066" spans="1:49" x14ac:dyDescent="0.35">
      <c r="A3066" s="1" t="s">
        <v>1765</v>
      </c>
      <c r="B3066" s="1" t="s">
        <v>1766</v>
      </c>
      <c r="C3066" s="1" t="s">
        <v>14</v>
      </c>
      <c r="D3066">
        <v>4</v>
      </c>
      <c r="E3066" s="1" t="s">
        <v>2283</v>
      </c>
      <c r="F3066">
        <v>20050304</v>
      </c>
      <c r="G3066">
        <v>2</v>
      </c>
      <c r="H3066">
        <v>103163</v>
      </c>
      <c r="J3066" s="1" t="s">
        <v>2156</v>
      </c>
      <c r="K3066" s="1" t="s">
        <v>56</v>
      </c>
      <c r="L3066" s="1" t="s">
        <v>2157</v>
      </c>
      <c r="M3066">
        <v>188</v>
      </c>
      <c r="N3066" s="1" t="s">
        <v>2169</v>
      </c>
      <c r="O3066">
        <v>26.9</v>
      </c>
      <c r="P3066">
        <v>101965</v>
      </c>
      <c r="R3066" s="1" t="s">
        <v>2156</v>
      </c>
      <c r="S3066" s="1" t="s">
        <v>1768</v>
      </c>
      <c r="T3066" s="1" t="s">
        <v>2157</v>
      </c>
      <c r="U3066">
        <v>185</v>
      </c>
      <c r="V3066" s="1" t="s">
        <v>2205</v>
      </c>
      <c r="W3066">
        <v>33.4</v>
      </c>
      <c r="X3066" s="1" t="s">
        <v>1769</v>
      </c>
      <c r="Y3066">
        <v>5</v>
      </c>
      <c r="Z3066" s="1" t="s">
        <v>1506</v>
      </c>
      <c r="AT3066">
        <v>16</v>
      </c>
      <c r="AU3066">
        <v>1420</v>
      </c>
      <c r="AV3066">
        <v>249</v>
      </c>
      <c r="AW3066">
        <v>160</v>
      </c>
    </row>
    <row r="3067" spans="1:49" x14ac:dyDescent="0.35">
      <c r="A3067" s="1" t="s">
        <v>1765</v>
      </c>
      <c r="B3067" s="1" t="s">
        <v>1766</v>
      </c>
      <c r="C3067" s="1" t="s">
        <v>14</v>
      </c>
      <c r="D3067">
        <v>4</v>
      </c>
      <c r="E3067" s="1" t="s">
        <v>2283</v>
      </c>
      <c r="F3067">
        <v>20050304</v>
      </c>
      <c r="G3067">
        <v>4</v>
      </c>
      <c r="H3067">
        <v>103325</v>
      </c>
      <c r="J3067" s="1" t="s">
        <v>2156</v>
      </c>
      <c r="K3067" s="1" t="s">
        <v>339</v>
      </c>
      <c r="L3067" s="1" t="s">
        <v>2157</v>
      </c>
      <c r="M3067">
        <v>196</v>
      </c>
      <c r="N3067" s="1" t="s">
        <v>2205</v>
      </c>
      <c r="O3067">
        <v>26</v>
      </c>
      <c r="P3067">
        <v>103163</v>
      </c>
      <c r="R3067" s="1" t="s">
        <v>2156</v>
      </c>
      <c r="S3067" s="1" t="s">
        <v>56</v>
      </c>
      <c r="T3067" s="1" t="s">
        <v>2157</v>
      </c>
      <c r="U3067">
        <v>188</v>
      </c>
      <c r="V3067" s="1" t="s">
        <v>2169</v>
      </c>
      <c r="W3067">
        <v>26.9</v>
      </c>
      <c r="X3067" s="1" t="s">
        <v>1770</v>
      </c>
      <c r="Y3067">
        <v>5</v>
      </c>
      <c r="Z3067" s="1" t="s">
        <v>1506</v>
      </c>
      <c r="AT3067">
        <v>112</v>
      </c>
      <c r="AU3067">
        <v>384</v>
      </c>
      <c r="AV3067">
        <v>16</v>
      </c>
      <c r="AW3067">
        <v>1420</v>
      </c>
    </row>
    <row r="3068" spans="1:49" x14ac:dyDescent="0.35">
      <c r="A3068" s="1" t="s">
        <v>1765</v>
      </c>
      <c r="B3068" s="1" t="s">
        <v>1766</v>
      </c>
      <c r="C3068" s="1" t="s">
        <v>14</v>
      </c>
      <c r="D3068">
        <v>4</v>
      </c>
      <c r="E3068" s="1" t="s">
        <v>2283</v>
      </c>
      <c r="F3068">
        <v>20050304</v>
      </c>
      <c r="G3068">
        <v>5</v>
      </c>
      <c r="H3068">
        <v>102783</v>
      </c>
      <c r="J3068" s="1" t="s">
        <v>2156</v>
      </c>
      <c r="K3068" s="1" t="s">
        <v>239</v>
      </c>
      <c r="L3068" s="1" t="s">
        <v>2157</v>
      </c>
      <c r="M3068">
        <v>180</v>
      </c>
      <c r="N3068" s="1" t="s">
        <v>2169</v>
      </c>
      <c r="O3068">
        <v>28.8</v>
      </c>
      <c r="P3068">
        <v>101965</v>
      </c>
      <c r="R3068" s="1" t="s">
        <v>2156</v>
      </c>
      <c r="S3068" s="1" t="s">
        <v>1768</v>
      </c>
      <c r="T3068" s="1" t="s">
        <v>2157</v>
      </c>
      <c r="U3068">
        <v>185</v>
      </c>
      <c r="V3068" s="1" t="s">
        <v>2205</v>
      </c>
      <c r="W3068">
        <v>33.4</v>
      </c>
      <c r="X3068" s="1" t="s">
        <v>1084</v>
      </c>
      <c r="Y3068">
        <v>5</v>
      </c>
      <c r="Z3068" s="1" t="s">
        <v>1506</v>
      </c>
      <c r="AT3068">
        <v>40</v>
      </c>
      <c r="AU3068">
        <v>915</v>
      </c>
      <c r="AV3068">
        <v>249</v>
      </c>
      <c r="AW3068">
        <v>160</v>
      </c>
    </row>
    <row r="3069" spans="1:49" x14ac:dyDescent="0.35">
      <c r="A3069" s="1" t="s">
        <v>1771</v>
      </c>
      <c r="B3069" s="1" t="s">
        <v>1772</v>
      </c>
      <c r="C3069" s="1" t="s">
        <v>14</v>
      </c>
      <c r="D3069">
        <v>4</v>
      </c>
      <c r="E3069" s="1" t="s">
        <v>2283</v>
      </c>
      <c r="F3069">
        <v>20050715</v>
      </c>
      <c r="G3069">
        <v>1</v>
      </c>
      <c r="H3069">
        <v>103029</v>
      </c>
      <c r="J3069" s="1" t="s">
        <v>2156</v>
      </c>
      <c r="K3069" s="1" t="s">
        <v>626</v>
      </c>
      <c r="L3069" s="1" t="s">
        <v>2157</v>
      </c>
      <c r="M3069">
        <v>183</v>
      </c>
      <c r="N3069" s="1" t="s">
        <v>2225</v>
      </c>
      <c r="O3069">
        <v>27.9</v>
      </c>
      <c r="P3069">
        <v>104180</v>
      </c>
      <c r="R3069" s="1" t="s">
        <v>2156</v>
      </c>
      <c r="S3069" s="1" t="s">
        <v>117</v>
      </c>
      <c r="T3069" s="1" t="s">
        <v>2172</v>
      </c>
      <c r="U3069">
        <v>193</v>
      </c>
      <c r="V3069" s="1" t="s">
        <v>2183</v>
      </c>
      <c r="W3069">
        <v>22.1</v>
      </c>
      <c r="X3069" s="1" t="s">
        <v>1773</v>
      </c>
      <c r="Y3069">
        <v>5</v>
      </c>
      <c r="Z3069" s="1" t="s">
        <v>1506</v>
      </c>
      <c r="AT3069">
        <v>497</v>
      </c>
      <c r="AU3069">
        <v>50</v>
      </c>
      <c r="AV3069">
        <v>70</v>
      </c>
      <c r="AW3069">
        <v>544</v>
      </c>
    </row>
    <row r="3070" spans="1:49" x14ac:dyDescent="0.35">
      <c r="A3070" s="1" t="s">
        <v>1771</v>
      </c>
      <c r="B3070" s="1" t="s">
        <v>1772</v>
      </c>
      <c r="C3070" s="1" t="s">
        <v>14</v>
      </c>
      <c r="D3070">
        <v>4</v>
      </c>
      <c r="E3070" s="1" t="s">
        <v>2283</v>
      </c>
      <c r="F3070">
        <v>20050715</v>
      </c>
      <c r="G3070">
        <v>2</v>
      </c>
      <c r="H3070">
        <v>107098</v>
      </c>
      <c r="J3070" s="1" t="s">
        <v>2156</v>
      </c>
      <c r="K3070" s="1" t="s">
        <v>1748</v>
      </c>
      <c r="L3070" s="1" t="s">
        <v>2157</v>
      </c>
      <c r="N3070" s="1" t="s">
        <v>2183</v>
      </c>
      <c r="O3070">
        <v>23.9</v>
      </c>
      <c r="P3070">
        <v>103007</v>
      </c>
      <c r="R3070" s="1" t="s">
        <v>2156</v>
      </c>
      <c r="S3070" s="1" t="s">
        <v>1763</v>
      </c>
      <c r="T3070" s="1" t="s">
        <v>2157</v>
      </c>
      <c r="V3070" s="1" t="s">
        <v>2225</v>
      </c>
      <c r="W3070">
        <v>28</v>
      </c>
      <c r="X3070" s="1" t="s">
        <v>1463</v>
      </c>
      <c r="Y3070">
        <v>5</v>
      </c>
      <c r="Z3070" s="1" t="s">
        <v>1506</v>
      </c>
      <c r="AT3070">
        <v>1294</v>
      </c>
      <c r="AU3070">
        <v>3</v>
      </c>
      <c r="AV3070">
        <v>368</v>
      </c>
      <c r="AW3070">
        <v>85</v>
      </c>
    </row>
    <row r="3071" spans="1:49" x14ac:dyDescent="0.35">
      <c r="A3071" s="1" t="s">
        <v>1771</v>
      </c>
      <c r="B3071" s="1" t="s">
        <v>1772</v>
      </c>
      <c r="C3071" s="1" t="s">
        <v>14</v>
      </c>
      <c r="D3071">
        <v>4</v>
      </c>
      <c r="E3071" s="1" t="s">
        <v>2283</v>
      </c>
      <c r="F3071">
        <v>20050715</v>
      </c>
      <c r="G3071">
        <v>4</v>
      </c>
      <c r="H3071">
        <v>104180</v>
      </c>
      <c r="J3071" s="1" t="s">
        <v>2156</v>
      </c>
      <c r="K3071" s="1" t="s">
        <v>117</v>
      </c>
      <c r="L3071" s="1" t="s">
        <v>2172</v>
      </c>
      <c r="M3071">
        <v>193</v>
      </c>
      <c r="N3071" s="1" t="s">
        <v>2183</v>
      </c>
      <c r="O3071">
        <v>22.1</v>
      </c>
      <c r="P3071">
        <v>103007</v>
      </c>
      <c r="R3071" s="1" t="s">
        <v>2156</v>
      </c>
      <c r="S3071" s="1" t="s">
        <v>1763</v>
      </c>
      <c r="T3071" s="1" t="s">
        <v>2157</v>
      </c>
      <c r="V3071" s="1" t="s">
        <v>2225</v>
      </c>
      <c r="W3071">
        <v>28</v>
      </c>
      <c r="X3071" s="1" t="s">
        <v>1774</v>
      </c>
      <c r="Y3071">
        <v>5</v>
      </c>
      <c r="Z3071" s="1" t="s">
        <v>1506</v>
      </c>
      <c r="AT3071">
        <v>70</v>
      </c>
      <c r="AU3071">
        <v>544</v>
      </c>
      <c r="AV3071">
        <v>368</v>
      </c>
      <c r="AW3071">
        <v>85</v>
      </c>
    </row>
    <row r="3072" spans="1:49" x14ac:dyDescent="0.35">
      <c r="A3072" s="1" t="s">
        <v>1771</v>
      </c>
      <c r="B3072" s="1" t="s">
        <v>1772</v>
      </c>
      <c r="C3072" s="1" t="s">
        <v>14</v>
      </c>
      <c r="D3072">
        <v>4</v>
      </c>
      <c r="E3072" s="1" t="s">
        <v>2283</v>
      </c>
      <c r="F3072">
        <v>20050715</v>
      </c>
      <c r="G3072">
        <v>5</v>
      </c>
      <c r="H3072">
        <v>103029</v>
      </c>
      <c r="J3072" s="1" t="s">
        <v>2156</v>
      </c>
      <c r="K3072" s="1" t="s">
        <v>626</v>
      </c>
      <c r="L3072" s="1" t="s">
        <v>2157</v>
      </c>
      <c r="M3072">
        <v>183</v>
      </c>
      <c r="N3072" s="1" t="s">
        <v>2225</v>
      </c>
      <c r="O3072">
        <v>27.9</v>
      </c>
      <c r="P3072">
        <v>107552</v>
      </c>
      <c r="R3072" s="1" t="s">
        <v>2156</v>
      </c>
      <c r="S3072" s="1" t="s">
        <v>1749</v>
      </c>
      <c r="T3072" s="1" t="s">
        <v>2157</v>
      </c>
      <c r="V3072" s="1" t="s">
        <v>2183</v>
      </c>
      <c r="W3072">
        <v>21.2</v>
      </c>
      <c r="X3072" s="1" t="s">
        <v>158</v>
      </c>
      <c r="Y3072">
        <v>3</v>
      </c>
      <c r="Z3072" s="1" t="s">
        <v>1506</v>
      </c>
      <c r="AT3072">
        <v>497</v>
      </c>
      <c r="AU3072">
        <v>50</v>
      </c>
      <c r="AV3072">
        <v>1479</v>
      </c>
      <c r="AW3072">
        <v>1</v>
      </c>
    </row>
    <row r="3073" spans="1:49" x14ac:dyDescent="0.35">
      <c r="A3073" s="1" t="s">
        <v>1775</v>
      </c>
      <c r="B3073" s="1" t="s">
        <v>1776</v>
      </c>
      <c r="C3073" s="1" t="s">
        <v>14</v>
      </c>
      <c r="D3073">
        <v>4</v>
      </c>
      <c r="E3073" s="1" t="s">
        <v>2283</v>
      </c>
      <c r="F3073">
        <v>20050923</v>
      </c>
      <c r="G3073">
        <v>1</v>
      </c>
      <c r="H3073">
        <v>102286</v>
      </c>
      <c r="J3073" s="1" t="s">
        <v>2156</v>
      </c>
      <c r="K3073" s="1" t="s">
        <v>1777</v>
      </c>
      <c r="L3073" s="1" t="s">
        <v>2157</v>
      </c>
      <c r="M3073">
        <v>170</v>
      </c>
      <c r="N3073" s="1" t="s">
        <v>2291</v>
      </c>
      <c r="O3073">
        <v>31.8</v>
      </c>
      <c r="P3073">
        <v>104534</v>
      </c>
      <c r="R3073" s="1" t="s">
        <v>2156</v>
      </c>
      <c r="S3073" s="1" t="s">
        <v>1046</v>
      </c>
      <c r="T3073" s="1" t="s">
        <v>2157</v>
      </c>
      <c r="U3073">
        <v>175</v>
      </c>
      <c r="V3073" s="1" t="s">
        <v>2222</v>
      </c>
      <c r="W3073">
        <v>20.399999999999999</v>
      </c>
      <c r="X3073" s="1" t="s">
        <v>1778</v>
      </c>
      <c r="Y3073">
        <v>5</v>
      </c>
      <c r="Z3073" s="1" t="s">
        <v>1506</v>
      </c>
      <c r="AV3073">
        <v>160</v>
      </c>
      <c r="AW3073">
        <v>254</v>
      </c>
    </row>
    <row r="3074" spans="1:49" x14ac:dyDescent="0.35">
      <c r="A3074" s="1" t="s">
        <v>1775</v>
      </c>
      <c r="B3074" s="1" t="s">
        <v>1776</v>
      </c>
      <c r="C3074" s="1" t="s">
        <v>14</v>
      </c>
      <c r="D3074">
        <v>4</v>
      </c>
      <c r="E3074" s="1" t="s">
        <v>2283</v>
      </c>
      <c r="F3074">
        <v>20050923</v>
      </c>
      <c r="G3074">
        <v>2</v>
      </c>
      <c r="H3074">
        <v>103174</v>
      </c>
      <c r="J3074" s="1" t="s">
        <v>2156</v>
      </c>
      <c r="K3074" s="1" t="s">
        <v>812</v>
      </c>
      <c r="L3074" s="1" t="s">
        <v>2157</v>
      </c>
      <c r="M3074">
        <v>185</v>
      </c>
      <c r="N3074" s="1" t="s">
        <v>2222</v>
      </c>
      <c r="O3074">
        <v>27.4</v>
      </c>
      <c r="P3074">
        <v>103413</v>
      </c>
      <c r="R3074" s="1" t="s">
        <v>2156</v>
      </c>
      <c r="S3074" s="1" t="s">
        <v>1738</v>
      </c>
      <c r="T3074" s="1" t="s">
        <v>2157</v>
      </c>
      <c r="V3074" s="1" t="s">
        <v>2291</v>
      </c>
      <c r="W3074">
        <v>26.1</v>
      </c>
      <c r="X3074" s="1" t="s">
        <v>1158</v>
      </c>
      <c r="Y3074">
        <v>5</v>
      </c>
      <c r="Z3074" s="1" t="s">
        <v>1506</v>
      </c>
      <c r="AT3074">
        <v>180</v>
      </c>
      <c r="AU3074">
        <v>231</v>
      </c>
      <c r="AV3074">
        <v>734</v>
      </c>
      <c r="AW3074">
        <v>20</v>
      </c>
    </row>
    <row r="3075" spans="1:49" x14ac:dyDescent="0.35">
      <c r="A3075" s="1" t="s">
        <v>1775</v>
      </c>
      <c r="B3075" s="1" t="s">
        <v>1776</v>
      </c>
      <c r="C3075" s="1" t="s">
        <v>14</v>
      </c>
      <c r="D3075">
        <v>4</v>
      </c>
      <c r="E3075" s="1" t="s">
        <v>2283</v>
      </c>
      <c r="F3075">
        <v>20050923</v>
      </c>
      <c r="G3075">
        <v>4</v>
      </c>
      <c r="H3075">
        <v>104534</v>
      </c>
      <c r="J3075" s="1" t="s">
        <v>2156</v>
      </c>
      <c r="K3075" s="1" t="s">
        <v>1046</v>
      </c>
      <c r="L3075" s="1" t="s">
        <v>2157</v>
      </c>
      <c r="M3075">
        <v>175</v>
      </c>
      <c r="N3075" s="1" t="s">
        <v>2222</v>
      </c>
      <c r="O3075">
        <v>20.399999999999999</v>
      </c>
      <c r="P3075">
        <v>103413</v>
      </c>
      <c r="R3075" s="1" t="s">
        <v>2156</v>
      </c>
      <c r="S3075" s="1" t="s">
        <v>1738</v>
      </c>
      <c r="T3075" s="1" t="s">
        <v>2157</v>
      </c>
      <c r="V3075" s="1" t="s">
        <v>2291</v>
      </c>
      <c r="W3075">
        <v>26.1</v>
      </c>
      <c r="X3075" s="1" t="s">
        <v>1143</v>
      </c>
      <c r="Y3075">
        <v>5</v>
      </c>
      <c r="Z3075" s="1" t="s">
        <v>1506</v>
      </c>
      <c r="AT3075">
        <v>160</v>
      </c>
      <c r="AU3075">
        <v>254</v>
      </c>
      <c r="AV3075">
        <v>734</v>
      </c>
      <c r="AW3075">
        <v>20</v>
      </c>
    </row>
    <row r="3076" spans="1:49" x14ac:dyDescent="0.35">
      <c r="A3076" s="1" t="s">
        <v>1775</v>
      </c>
      <c r="B3076" s="1" t="s">
        <v>1776</v>
      </c>
      <c r="C3076" s="1" t="s">
        <v>14</v>
      </c>
      <c r="D3076">
        <v>4</v>
      </c>
      <c r="E3076" s="1" t="s">
        <v>2283</v>
      </c>
      <c r="F3076">
        <v>20050923</v>
      </c>
      <c r="G3076">
        <v>5</v>
      </c>
      <c r="H3076">
        <v>103174</v>
      </c>
      <c r="J3076" s="1" t="s">
        <v>2156</v>
      </c>
      <c r="K3076" s="1" t="s">
        <v>812</v>
      </c>
      <c r="L3076" s="1" t="s">
        <v>2157</v>
      </c>
      <c r="M3076">
        <v>185</v>
      </c>
      <c r="N3076" s="1" t="s">
        <v>2222</v>
      </c>
      <c r="O3076">
        <v>27.4</v>
      </c>
      <c r="P3076">
        <v>108628</v>
      </c>
      <c r="R3076" s="1" t="s">
        <v>2156</v>
      </c>
      <c r="S3076" s="1" t="s">
        <v>1699</v>
      </c>
      <c r="T3076" s="1" t="s">
        <v>2172</v>
      </c>
      <c r="V3076" s="1" t="s">
        <v>2289</v>
      </c>
      <c r="W3076">
        <v>23.6</v>
      </c>
      <c r="X3076" s="1" t="s">
        <v>183</v>
      </c>
      <c r="Y3076">
        <v>3</v>
      </c>
      <c r="Z3076" s="1" t="s">
        <v>1506</v>
      </c>
      <c r="AT3076">
        <v>180</v>
      </c>
      <c r="AU3076">
        <v>231</v>
      </c>
    </row>
    <row r="3077" spans="1:49" x14ac:dyDescent="0.35">
      <c r="A3077" s="1" t="s">
        <v>1779</v>
      </c>
      <c r="B3077" s="1" t="s">
        <v>1780</v>
      </c>
      <c r="C3077" s="1" t="s">
        <v>198</v>
      </c>
      <c r="D3077">
        <v>4</v>
      </c>
      <c r="E3077" s="1" t="s">
        <v>2283</v>
      </c>
      <c r="F3077">
        <v>20050923</v>
      </c>
      <c r="G3077">
        <v>1</v>
      </c>
      <c r="H3077">
        <v>103007</v>
      </c>
      <c r="J3077" s="1" t="s">
        <v>2156</v>
      </c>
      <c r="K3077" s="1" t="s">
        <v>1763</v>
      </c>
      <c r="L3077" s="1" t="s">
        <v>2157</v>
      </c>
      <c r="N3077" s="1" t="s">
        <v>2225</v>
      </c>
      <c r="O3077">
        <v>28.2</v>
      </c>
      <c r="P3077">
        <v>103198</v>
      </c>
      <c r="R3077" s="1" t="s">
        <v>2156</v>
      </c>
      <c r="S3077" s="1" t="s">
        <v>1781</v>
      </c>
      <c r="T3077" s="1" t="s">
        <v>2172</v>
      </c>
      <c r="U3077">
        <v>190</v>
      </c>
      <c r="V3077" s="1" t="s">
        <v>2205</v>
      </c>
      <c r="W3077">
        <v>27.3</v>
      </c>
      <c r="X3077" s="1" t="s">
        <v>1782</v>
      </c>
      <c r="Y3077">
        <v>5</v>
      </c>
      <c r="Z3077" s="1" t="s">
        <v>1506</v>
      </c>
      <c r="AT3077">
        <v>405</v>
      </c>
      <c r="AU3077">
        <v>71</v>
      </c>
      <c r="AV3077">
        <v>417</v>
      </c>
      <c r="AW3077">
        <v>67</v>
      </c>
    </row>
    <row r="3078" spans="1:49" x14ac:dyDescent="0.35">
      <c r="A3078" s="1" t="s">
        <v>1779</v>
      </c>
      <c r="B3078" s="1" t="s">
        <v>1780</v>
      </c>
      <c r="C3078" s="1" t="s">
        <v>198</v>
      </c>
      <c r="D3078">
        <v>4</v>
      </c>
      <c r="E3078" s="1" t="s">
        <v>2283</v>
      </c>
      <c r="F3078">
        <v>20050923</v>
      </c>
      <c r="G3078">
        <v>2</v>
      </c>
      <c r="H3078">
        <v>103029</v>
      </c>
      <c r="J3078" s="1" t="s">
        <v>2156</v>
      </c>
      <c r="K3078" s="1" t="s">
        <v>626</v>
      </c>
      <c r="L3078" s="1" t="s">
        <v>2157</v>
      </c>
      <c r="M3078">
        <v>183</v>
      </c>
      <c r="N3078" s="1" t="s">
        <v>2225</v>
      </c>
      <c r="O3078">
        <v>28.1</v>
      </c>
      <c r="P3078">
        <v>103573</v>
      </c>
      <c r="R3078" s="1" t="s">
        <v>2156</v>
      </c>
      <c r="S3078" s="1" t="s">
        <v>1783</v>
      </c>
      <c r="T3078" s="1" t="s">
        <v>2157</v>
      </c>
      <c r="U3078">
        <v>180</v>
      </c>
      <c r="V3078" s="1" t="s">
        <v>2205</v>
      </c>
      <c r="W3078">
        <v>25.2</v>
      </c>
      <c r="X3078" s="1" t="s">
        <v>1784</v>
      </c>
      <c r="Y3078">
        <v>5</v>
      </c>
      <c r="Z3078" s="1" t="s">
        <v>1506</v>
      </c>
      <c r="AT3078">
        <v>662</v>
      </c>
      <c r="AU3078">
        <v>27</v>
      </c>
      <c r="AV3078">
        <v>214</v>
      </c>
      <c r="AW3078">
        <v>178</v>
      </c>
    </row>
    <row r="3079" spans="1:49" x14ac:dyDescent="0.35">
      <c r="A3079" s="1" t="s">
        <v>1779</v>
      </c>
      <c r="B3079" s="1" t="s">
        <v>1780</v>
      </c>
      <c r="C3079" s="1" t="s">
        <v>198</v>
      </c>
      <c r="D3079">
        <v>4</v>
      </c>
      <c r="E3079" s="1" t="s">
        <v>2283</v>
      </c>
      <c r="F3079">
        <v>20050923</v>
      </c>
      <c r="G3079">
        <v>4</v>
      </c>
      <c r="H3079">
        <v>103007</v>
      </c>
      <c r="J3079" s="1" t="s">
        <v>2156</v>
      </c>
      <c r="K3079" s="1" t="s">
        <v>1763</v>
      </c>
      <c r="L3079" s="1" t="s">
        <v>2157</v>
      </c>
      <c r="N3079" s="1" t="s">
        <v>2225</v>
      </c>
      <c r="O3079">
        <v>28.2</v>
      </c>
      <c r="P3079">
        <v>103573</v>
      </c>
      <c r="R3079" s="1" t="s">
        <v>2156</v>
      </c>
      <c r="S3079" s="1" t="s">
        <v>1783</v>
      </c>
      <c r="T3079" s="1" t="s">
        <v>2157</v>
      </c>
      <c r="U3079">
        <v>180</v>
      </c>
      <c r="V3079" s="1" t="s">
        <v>2205</v>
      </c>
      <c r="W3079">
        <v>25.2</v>
      </c>
      <c r="X3079" s="1" t="s">
        <v>1785</v>
      </c>
      <c r="Y3079">
        <v>5</v>
      </c>
      <c r="Z3079" s="1" t="s">
        <v>1506</v>
      </c>
      <c r="AT3079">
        <v>405</v>
      </c>
      <c r="AU3079">
        <v>71</v>
      </c>
      <c r="AV3079">
        <v>214</v>
      </c>
      <c r="AW3079">
        <v>178</v>
      </c>
    </row>
    <row r="3080" spans="1:49" x14ac:dyDescent="0.35">
      <c r="A3080" s="1" t="s">
        <v>1779</v>
      </c>
      <c r="B3080" s="1" t="s">
        <v>1780</v>
      </c>
      <c r="C3080" s="1" t="s">
        <v>198</v>
      </c>
      <c r="D3080">
        <v>4</v>
      </c>
      <c r="E3080" s="1" t="s">
        <v>2283</v>
      </c>
      <c r="F3080">
        <v>20050923</v>
      </c>
      <c r="G3080">
        <v>5</v>
      </c>
      <c r="H3080">
        <v>103029</v>
      </c>
      <c r="J3080" s="1" t="s">
        <v>2156</v>
      </c>
      <c r="K3080" s="1" t="s">
        <v>626</v>
      </c>
      <c r="L3080" s="1" t="s">
        <v>2157</v>
      </c>
      <c r="M3080">
        <v>183</v>
      </c>
      <c r="N3080" s="1" t="s">
        <v>2225</v>
      </c>
      <c r="O3080">
        <v>28.1</v>
      </c>
      <c r="P3080">
        <v>103198</v>
      </c>
      <c r="R3080" s="1" t="s">
        <v>2156</v>
      </c>
      <c r="S3080" s="1" t="s">
        <v>1781</v>
      </c>
      <c r="T3080" s="1" t="s">
        <v>2172</v>
      </c>
      <c r="U3080">
        <v>190</v>
      </c>
      <c r="V3080" s="1" t="s">
        <v>2205</v>
      </c>
      <c r="W3080">
        <v>27.3</v>
      </c>
      <c r="X3080" s="1" t="s">
        <v>37</v>
      </c>
      <c r="Y3080">
        <v>3</v>
      </c>
      <c r="Z3080" s="1" t="s">
        <v>1506</v>
      </c>
      <c r="AT3080">
        <v>662</v>
      </c>
      <c r="AU3080">
        <v>27</v>
      </c>
      <c r="AV3080">
        <v>417</v>
      </c>
      <c r="AW3080">
        <v>67</v>
      </c>
    </row>
    <row r="3081" spans="1:49" x14ac:dyDescent="0.35">
      <c r="A3081" s="1" t="s">
        <v>1786</v>
      </c>
      <c r="B3081" s="1" t="s">
        <v>1787</v>
      </c>
      <c r="C3081" s="1" t="s">
        <v>259</v>
      </c>
      <c r="D3081">
        <v>4</v>
      </c>
      <c r="E3081" s="1" t="s">
        <v>2283</v>
      </c>
      <c r="F3081">
        <v>20050304</v>
      </c>
      <c r="G3081">
        <v>1</v>
      </c>
      <c r="H3081">
        <v>103529</v>
      </c>
      <c r="J3081" s="1" t="s">
        <v>2156</v>
      </c>
      <c r="K3081" s="1" t="s">
        <v>1668</v>
      </c>
      <c r="L3081" s="1" t="s">
        <v>2157</v>
      </c>
      <c r="M3081">
        <v>183</v>
      </c>
      <c r="N3081" s="1" t="s">
        <v>2288</v>
      </c>
      <c r="O3081">
        <v>24.9</v>
      </c>
      <c r="P3081">
        <v>103821</v>
      </c>
      <c r="R3081" s="1" t="s">
        <v>2156</v>
      </c>
      <c r="S3081" s="1" t="s">
        <v>140</v>
      </c>
      <c r="T3081" s="1" t="s">
        <v>2157</v>
      </c>
      <c r="U3081">
        <v>173</v>
      </c>
      <c r="V3081" s="1" t="s">
        <v>2190</v>
      </c>
      <c r="W3081">
        <v>23.5</v>
      </c>
      <c r="X3081" s="1" t="s">
        <v>1788</v>
      </c>
      <c r="Y3081">
        <v>5</v>
      </c>
      <c r="Z3081" s="1" t="s">
        <v>1506</v>
      </c>
      <c r="AT3081">
        <v>214</v>
      </c>
      <c r="AU3081">
        <v>195</v>
      </c>
      <c r="AV3081">
        <v>209</v>
      </c>
      <c r="AW3081">
        <v>200</v>
      </c>
    </row>
    <row r="3082" spans="1:49" x14ac:dyDescent="0.35">
      <c r="A3082" s="1" t="s">
        <v>1786</v>
      </c>
      <c r="B3082" s="1" t="s">
        <v>1787</v>
      </c>
      <c r="C3082" s="1" t="s">
        <v>259</v>
      </c>
      <c r="D3082">
        <v>4</v>
      </c>
      <c r="E3082" s="1" t="s">
        <v>2283</v>
      </c>
      <c r="F3082">
        <v>20050304</v>
      </c>
      <c r="G3082">
        <v>2</v>
      </c>
      <c r="H3082">
        <v>103387</v>
      </c>
      <c r="J3082" s="1" t="s">
        <v>2156</v>
      </c>
      <c r="K3082" s="1" t="s">
        <v>142</v>
      </c>
      <c r="L3082" s="1" t="s">
        <v>2157</v>
      </c>
      <c r="M3082">
        <v>185</v>
      </c>
      <c r="N3082" s="1" t="s">
        <v>2190</v>
      </c>
      <c r="O3082">
        <v>25.7</v>
      </c>
      <c r="P3082">
        <v>103499</v>
      </c>
      <c r="R3082" s="1" t="s">
        <v>2156</v>
      </c>
      <c r="S3082" s="1" t="s">
        <v>1666</v>
      </c>
      <c r="T3082" s="1" t="s">
        <v>2157</v>
      </c>
      <c r="V3082" s="1" t="s">
        <v>2288</v>
      </c>
      <c r="W3082">
        <v>25</v>
      </c>
      <c r="X3082" s="1" t="s">
        <v>1789</v>
      </c>
      <c r="Y3082">
        <v>5</v>
      </c>
      <c r="Z3082" s="1" t="s">
        <v>1506</v>
      </c>
      <c r="AT3082">
        <v>33</v>
      </c>
      <c r="AU3082">
        <v>1015</v>
      </c>
      <c r="AV3082">
        <v>375</v>
      </c>
      <c r="AW3082">
        <v>81</v>
      </c>
    </row>
    <row r="3083" spans="1:49" x14ac:dyDescent="0.35">
      <c r="A3083" s="1" t="s">
        <v>1786</v>
      </c>
      <c r="B3083" s="1" t="s">
        <v>1787</v>
      </c>
      <c r="C3083" s="1" t="s">
        <v>259</v>
      </c>
      <c r="D3083">
        <v>4</v>
      </c>
      <c r="E3083" s="1" t="s">
        <v>2283</v>
      </c>
      <c r="F3083">
        <v>20050304</v>
      </c>
      <c r="G3083">
        <v>4</v>
      </c>
      <c r="H3083">
        <v>103529</v>
      </c>
      <c r="J3083" s="1" t="s">
        <v>2156</v>
      </c>
      <c r="K3083" s="1" t="s">
        <v>1668</v>
      </c>
      <c r="L3083" s="1" t="s">
        <v>2157</v>
      </c>
      <c r="M3083">
        <v>183</v>
      </c>
      <c r="N3083" s="1" t="s">
        <v>2288</v>
      </c>
      <c r="O3083">
        <v>24.9</v>
      </c>
      <c r="P3083">
        <v>103387</v>
      </c>
      <c r="R3083" s="1" t="s">
        <v>2156</v>
      </c>
      <c r="S3083" s="1" t="s">
        <v>142</v>
      </c>
      <c r="T3083" s="1" t="s">
        <v>2157</v>
      </c>
      <c r="U3083">
        <v>185</v>
      </c>
      <c r="V3083" s="1" t="s">
        <v>2190</v>
      </c>
      <c r="W3083">
        <v>25.7</v>
      </c>
      <c r="X3083" s="1" t="s">
        <v>1790</v>
      </c>
      <c r="Y3083">
        <v>5</v>
      </c>
      <c r="Z3083" s="1" t="s">
        <v>1506</v>
      </c>
      <c r="AT3083">
        <v>214</v>
      </c>
      <c r="AU3083">
        <v>195</v>
      </c>
      <c r="AV3083">
        <v>33</v>
      </c>
      <c r="AW3083">
        <v>1015</v>
      </c>
    </row>
    <row r="3084" spans="1:49" x14ac:dyDescent="0.35">
      <c r="A3084" s="1" t="s">
        <v>1786</v>
      </c>
      <c r="B3084" s="1" t="s">
        <v>1787</v>
      </c>
      <c r="C3084" s="1" t="s">
        <v>259</v>
      </c>
      <c r="D3084">
        <v>4</v>
      </c>
      <c r="E3084" s="1" t="s">
        <v>2283</v>
      </c>
      <c r="F3084">
        <v>20050304</v>
      </c>
      <c r="G3084">
        <v>5</v>
      </c>
      <c r="H3084">
        <v>103821</v>
      </c>
      <c r="J3084" s="1" t="s">
        <v>2156</v>
      </c>
      <c r="K3084" s="1" t="s">
        <v>140</v>
      </c>
      <c r="L3084" s="1" t="s">
        <v>2157</v>
      </c>
      <c r="M3084">
        <v>173</v>
      </c>
      <c r="N3084" s="1" t="s">
        <v>2190</v>
      </c>
      <c r="O3084">
        <v>23.5</v>
      </c>
      <c r="P3084">
        <v>108896</v>
      </c>
      <c r="R3084" s="1" t="s">
        <v>2156</v>
      </c>
      <c r="S3084" s="1" t="s">
        <v>1670</v>
      </c>
      <c r="T3084" s="1" t="s">
        <v>2157</v>
      </c>
      <c r="V3084" s="1" t="s">
        <v>2288</v>
      </c>
      <c r="W3084">
        <v>18.2</v>
      </c>
      <c r="X3084" s="1" t="s">
        <v>500</v>
      </c>
      <c r="Y3084">
        <v>3</v>
      </c>
      <c r="Z3084" s="1" t="s">
        <v>1506</v>
      </c>
      <c r="AT3084">
        <v>209</v>
      </c>
      <c r="AU3084">
        <v>200</v>
      </c>
      <c r="AV3084">
        <v>1246</v>
      </c>
      <c r="AW3084">
        <v>3</v>
      </c>
    </row>
    <row r="3085" spans="1:49" x14ac:dyDescent="0.35">
      <c r="A3085" s="1" t="s">
        <v>1791</v>
      </c>
      <c r="B3085" s="1" t="s">
        <v>1792</v>
      </c>
      <c r="C3085" s="1" t="s">
        <v>14</v>
      </c>
      <c r="D3085">
        <v>4</v>
      </c>
      <c r="E3085" s="1" t="s">
        <v>2283</v>
      </c>
      <c r="F3085">
        <v>20050304</v>
      </c>
      <c r="G3085">
        <v>1</v>
      </c>
      <c r="H3085">
        <v>104229</v>
      </c>
      <c r="J3085" s="1" t="s">
        <v>2156</v>
      </c>
      <c r="K3085" s="1" t="s">
        <v>651</v>
      </c>
      <c r="L3085" s="1" t="s">
        <v>2157</v>
      </c>
      <c r="M3085">
        <v>180</v>
      </c>
      <c r="N3085" s="1" t="s">
        <v>2187</v>
      </c>
      <c r="O3085">
        <v>21.5</v>
      </c>
      <c r="P3085">
        <v>102300</v>
      </c>
      <c r="R3085" s="1" t="s">
        <v>2156</v>
      </c>
      <c r="S3085" s="1" t="s">
        <v>493</v>
      </c>
      <c r="T3085" s="1" t="s">
        <v>2157</v>
      </c>
      <c r="U3085">
        <v>173</v>
      </c>
      <c r="V3085" s="1" t="s">
        <v>2220</v>
      </c>
      <c r="W3085">
        <v>31.1</v>
      </c>
      <c r="X3085" s="1" t="s">
        <v>1793</v>
      </c>
      <c r="Y3085">
        <v>5</v>
      </c>
      <c r="Z3085" s="1" t="s">
        <v>1506</v>
      </c>
      <c r="AT3085">
        <v>116</v>
      </c>
      <c r="AU3085">
        <v>378</v>
      </c>
      <c r="AV3085">
        <v>217</v>
      </c>
      <c r="AW3085">
        <v>190</v>
      </c>
    </row>
    <row r="3086" spans="1:49" x14ac:dyDescent="0.35">
      <c r="A3086" s="1" t="s">
        <v>1791</v>
      </c>
      <c r="B3086" s="1" t="s">
        <v>1792</v>
      </c>
      <c r="C3086" s="1" t="s">
        <v>14</v>
      </c>
      <c r="D3086">
        <v>4</v>
      </c>
      <c r="E3086" s="1" t="s">
        <v>2283</v>
      </c>
      <c r="F3086">
        <v>20050304</v>
      </c>
      <c r="G3086">
        <v>2</v>
      </c>
      <c r="H3086">
        <v>102863</v>
      </c>
      <c r="J3086" s="1" t="s">
        <v>2156</v>
      </c>
      <c r="K3086" s="1" t="s">
        <v>501</v>
      </c>
      <c r="L3086" s="1" t="s">
        <v>2157</v>
      </c>
      <c r="M3086">
        <v>175</v>
      </c>
      <c r="N3086" s="1" t="s">
        <v>2220</v>
      </c>
      <c r="O3086">
        <v>28.4</v>
      </c>
      <c r="P3086">
        <v>104499</v>
      </c>
      <c r="R3086" s="1" t="s">
        <v>2156</v>
      </c>
      <c r="S3086" s="1" t="s">
        <v>124</v>
      </c>
      <c r="T3086" s="1" t="s">
        <v>2157</v>
      </c>
      <c r="U3086">
        <v>178</v>
      </c>
      <c r="V3086" s="1" t="s">
        <v>2187</v>
      </c>
      <c r="W3086">
        <v>20</v>
      </c>
      <c r="X3086" s="1" t="s">
        <v>1157</v>
      </c>
      <c r="Y3086">
        <v>5</v>
      </c>
      <c r="Z3086" s="1" t="s">
        <v>1506</v>
      </c>
      <c r="AT3086">
        <v>169</v>
      </c>
      <c r="AU3086">
        <v>265</v>
      </c>
      <c r="AV3086">
        <v>183</v>
      </c>
      <c r="AW3086">
        <v>238</v>
      </c>
    </row>
    <row r="3087" spans="1:49" x14ac:dyDescent="0.35">
      <c r="A3087" s="1" t="s">
        <v>1791</v>
      </c>
      <c r="B3087" s="1" t="s">
        <v>1792</v>
      </c>
      <c r="C3087" s="1" t="s">
        <v>14</v>
      </c>
      <c r="D3087">
        <v>4</v>
      </c>
      <c r="E3087" s="1" t="s">
        <v>2283</v>
      </c>
      <c r="F3087">
        <v>20050304</v>
      </c>
      <c r="G3087">
        <v>4</v>
      </c>
      <c r="H3087">
        <v>104229</v>
      </c>
      <c r="J3087" s="1" t="s">
        <v>2156</v>
      </c>
      <c r="K3087" s="1" t="s">
        <v>651</v>
      </c>
      <c r="L3087" s="1" t="s">
        <v>2157</v>
      </c>
      <c r="M3087">
        <v>180</v>
      </c>
      <c r="N3087" s="1" t="s">
        <v>2187</v>
      </c>
      <c r="O3087">
        <v>21.5</v>
      </c>
      <c r="P3087">
        <v>102863</v>
      </c>
      <c r="R3087" s="1" t="s">
        <v>2156</v>
      </c>
      <c r="S3087" s="1" t="s">
        <v>501</v>
      </c>
      <c r="T3087" s="1" t="s">
        <v>2157</v>
      </c>
      <c r="U3087">
        <v>175</v>
      </c>
      <c r="V3087" s="1" t="s">
        <v>2220</v>
      </c>
      <c r="W3087">
        <v>28.4</v>
      </c>
      <c r="X3087" s="1" t="s">
        <v>1794</v>
      </c>
      <c r="Y3087">
        <v>5</v>
      </c>
      <c r="Z3087" s="1" t="s">
        <v>1506</v>
      </c>
      <c r="AT3087">
        <v>116</v>
      </c>
      <c r="AU3087">
        <v>378</v>
      </c>
      <c r="AV3087">
        <v>169</v>
      </c>
      <c r="AW3087">
        <v>265</v>
      </c>
    </row>
    <row r="3088" spans="1:49" x14ac:dyDescent="0.35">
      <c r="A3088" s="1" t="s">
        <v>1791</v>
      </c>
      <c r="B3088" s="1" t="s">
        <v>1792</v>
      </c>
      <c r="C3088" s="1" t="s">
        <v>14</v>
      </c>
      <c r="D3088">
        <v>4</v>
      </c>
      <c r="E3088" s="1" t="s">
        <v>2283</v>
      </c>
      <c r="F3088">
        <v>20050304</v>
      </c>
      <c r="G3088">
        <v>5</v>
      </c>
      <c r="H3088">
        <v>104499</v>
      </c>
      <c r="J3088" s="1" t="s">
        <v>2156</v>
      </c>
      <c r="K3088" s="1" t="s">
        <v>124</v>
      </c>
      <c r="L3088" s="1" t="s">
        <v>2157</v>
      </c>
      <c r="M3088">
        <v>178</v>
      </c>
      <c r="N3088" s="1" t="s">
        <v>2187</v>
      </c>
      <c r="O3088">
        <v>20</v>
      </c>
      <c r="P3088">
        <v>102300</v>
      </c>
      <c r="R3088" s="1" t="s">
        <v>2156</v>
      </c>
      <c r="S3088" s="1" t="s">
        <v>493</v>
      </c>
      <c r="T3088" s="1" t="s">
        <v>2157</v>
      </c>
      <c r="U3088">
        <v>173</v>
      </c>
      <c r="V3088" s="1" t="s">
        <v>2220</v>
      </c>
      <c r="W3088">
        <v>31.1</v>
      </c>
      <c r="X3088" s="1" t="s">
        <v>1795</v>
      </c>
      <c r="Y3088">
        <v>5</v>
      </c>
      <c r="Z3088" s="1" t="s">
        <v>1506</v>
      </c>
      <c r="AT3088">
        <v>183</v>
      </c>
      <c r="AU3088">
        <v>238</v>
      </c>
      <c r="AV3088">
        <v>217</v>
      </c>
      <c r="AW3088">
        <v>190</v>
      </c>
    </row>
    <row r="3089" spans="1:49" x14ac:dyDescent="0.35">
      <c r="A3089" s="1" t="s">
        <v>1796</v>
      </c>
      <c r="B3089" s="1" t="s">
        <v>1797</v>
      </c>
      <c r="C3089" s="1" t="s">
        <v>14</v>
      </c>
      <c r="D3089">
        <v>4</v>
      </c>
      <c r="E3089" s="1" t="s">
        <v>2283</v>
      </c>
      <c r="F3089">
        <v>20050304</v>
      </c>
      <c r="G3089">
        <v>1</v>
      </c>
      <c r="H3089">
        <v>104797</v>
      </c>
      <c r="J3089" s="1" t="s">
        <v>2156</v>
      </c>
      <c r="K3089" s="1" t="s">
        <v>1798</v>
      </c>
      <c r="L3089" s="1" t="s">
        <v>2157</v>
      </c>
      <c r="M3089">
        <v>188</v>
      </c>
      <c r="N3089" s="1" t="s">
        <v>2292</v>
      </c>
      <c r="O3089">
        <v>18.399999999999999</v>
      </c>
      <c r="P3089">
        <v>102843</v>
      </c>
      <c r="R3089" s="1" t="s">
        <v>2156</v>
      </c>
      <c r="S3089" s="1" t="s">
        <v>1799</v>
      </c>
      <c r="T3089" s="1" t="s">
        <v>2157</v>
      </c>
      <c r="U3089">
        <v>178</v>
      </c>
      <c r="V3089" s="1" t="s">
        <v>2293</v>
      </c>
      <c r="W3089">
        <v>28.5</v>
      </c>
      <c r="X3089" s="1" t="s">
        <v>1056</v>
      </c>
      <c r="Y3089">
        <v>5</v>
      </c>
      <c r="Z3089" s="1" t="s">
        <v>1506</v>
      </c>
      <c r="AT3089">
        <v>756</v>
      </c>
      <c r="AU3089">
        <v>18</v>
      </c>
      <c r="AV3089">
        <v>818</v>
      </c>
      <c r="AW3089">
        <v>13</v>
      </c>
    </row>
    <row r="3090" spans="1:49" x14ac:dyDescent="0.35">
      <c r="A3090" s="1" t="s">
        <v>1796</v>
      </c>
      <c r="B3090" s="1" t="s">
        <v>1797</v>
      </c>
      <c r="C3090" s="1" t="s">
        <v>14</v>
      </c>
      <c r="D3090">
        <v>4</v>
      </c>
      <c r="E3090" s="1" t="s">
        <v>2283</v>
      </c>
      <c r="F3090">
        <v>20050304</v>
      </c>
      <c r="G3090">
        <v>2</v>
      </c>
      <c r="H3090">
        <v>103865</v>
      </c>
      <c r="J3090" s="1" t="s">
        <v>2156</v>
      </c>
      <c r="K3090" s="1" t="s">
        <v>1800</v>
      </c>
      <c r="L3090" s="1" t="s">
        <v>2157</v>
      </c>
      <c r="N3090" s="1" t="s">
        <v>2293</v>
      </c>
      <c r="O3090">
        <v>23.3</v>
      </c>
      <c r="P3090">
        <v>104736</v>
      </c>
      <c r="R3090" s="1" t="s">
        <v>2156</v>
      </c>
      <c r="S3090" s="1" t="s">
        <v>1801</v>
      </c>
      <c r="T3090" s="1" t="s">
        <v>2157</v>
      </c>
      <c r="U3090">
        <v>196</v>
      </c>
      <c r="V3090" s="1" t="s">
        <v>2292</v>
      </c>
      <c r="W3090">
        <v>18.7</v>
      </c>
      <c r="X3090" s="1" t="s">
        <v>1084</v>
      </c>
      <c r="Y3090">
        <v>5</v>
      </c>
      <c r="Z3090" s="1" t="s">
        <v>1506</v>
      </c>
      <c r="AT3090">
        <v>990</v>
      </c>
      <c r="AU3090">
        <v>7</v>
      </c>
      <c r="AV3090">
        <v>334</v>
      </c>
      <c r="AW3090">
        <v>101</v>
      </c>
    </row>
    <row r="3091" spans="1:49" x14ac:dyDescent="0.35">
      <c r="A3091" s="1" t="s">
        <v>1796</v>
      </c>
      <c r="B3091" s="1" t="s">
        <v>1797</v>
      </c>
      <c r="C3091" s="1" t="s">
        <v>14</v>
      </c>
      <c r="D3091">
        <v>4</v>
      </c>
      <c r="E3091" s="1" t="s">
        <v>2283</v>
      </c>
      <c r="F3091">
        <v>20050304</v>
      </c>
      <c r="G3091">
        <v>4</v>
      </c>
      <c r="H3091">
        <v>104736</v>
      </c>
      <c r="J3091" s="1" t="s">
        <v>2156</v>
      </c>
      <c r="K3091" s="1" t="s">
        <v>1801</v>
      </c>
      <c r="L3091" s="1" t="s">
        <v>2157</v>
      </c>
      <c r="M3091">
        <v>196</v>
      </c>
      <c r="N3091" s="1" t="s">
        <v>2292</v>
      </c>
      <c r="O3091">
        <v>18.7</v>
      </c>
      <c r="P3091">
        <v>102843</v>
      </c>
      <c r="R3091" s="1" t="s">
        <v>2156</v>
      </c>
      <c r="S3091" s="1" t="s">
        <v>1799</v>
      </c>
      <c r="T3091" s="1" t="s">
        <v>2157</v>
      </c>
      <c r="U3091">
        <v>178</v>
      </c>
      <c r="V3091" s="1" t="s">
        <v>2293</v>
      </c>
      <c r="W3091">
        <v>28.5</v>
      </c>
      <c r="X3091" s="1" t="s">
        <v>1802</v>
      </c>
      <c r="Y3091">
        <v>5</v>
      </c>
      <c r="Z3091" s="1" t="s">
        <v>1506</v>
      </c>
      <c r="AT3091">
        <v>334</v>
      </c>
      <c r="AU3091">
        <v>101</v>
      </c>
      <c r="AV3091">
        <v>818</v>
      </c>
      <c r="AW3091">
        <v>13</v>
      </c>
    </row>
    <row r="3092" spans="1:49" x14ac:dyDescent="0.35">
      <c r="A3092" s="1" t="s">
        <v>1796</v>
      </c>
      <c r="B3092" s="1" t="s">
        <v>1797</v>
      </c>
      <c r="C3092" s="1" t="s">
        <v>14</v>
      </c>
      <c r="D3092">
        <v>4</v>
      </c>
      <c r="E3092" s="1" t="s">
        <v>2283</v>
      </c>
      <c r="F3092">
        <v>20050304</v>
      </c>
      <c r="G3092">
        <v>5</v>
      </c>
      <c r="H3092">
        <v>104797</v>
      </c>
      <c r="J3092" s="1" t="s">
        <v>2156</v>
      </c>
      <c r="K3092" s="1" t="s">
        <v>1798</v>
      </c>
      <c r="L3092" s="1" t="s">
        <v>2157</v>
      </c>
      <c r="M3092">
        <v>188</v>
      </c>
      <c r="N3092" s="1" t="s">
        <v>2292</v>
      </c>
      <c r="O3092">
        <v>18.399999999999999</v>
      </c>
      <c r="P3092">
        <v>103865</v>
      </c>
      <c r="R3092" s="1" t="s">
        <v>2156</v>
      </c>
      <c r="S3092" s="1" t="s">
        <v>1800</v>
      </c>
      <c r="T3092" s="1" t="s">
        <v>2157</v>
      </c>
      <c r="V3092" s="1" t="s">
        <v>2293</v>
      </c>
      <c r="W3092">
        <v>23.3</v>
      </c>
      <c r="X3092" s="1" t="s">
        <v>1803</v>
      </c>
      <c r="Y3092">
        <v>5</v>
      </c>
      <c r="Z3092" s="1" t="s">
        <v>1506</v>
      </c>
      <c r="AT3092">
        <v>756</v>
      </c>
      <c r="AU3092">
        <v>18</v>
      </c>
      <c r="AV3092">
        <v>990</v>
      </c>
      <c r="AW3092">
        <v>7</v>
      </c>
    </row>
    <row r="3093" spans="1:49" x14ac:dyDescent="0.35">
      <c r="A3093" s="1" t="s">
        <v>1804</v>
      </c>
      <c r="B3093" s="1" t="s">
        <v>1805</v>
      </c>
      <c r="C3093" s="1" t="s">
        <v>259</v>
      </c>
      <c r="D3093">
        <v>4</v>
      </c>
      <c r="E3093" s="1" t="s">
        <v>2283</v>
      </c>
      <c r="F3093">
        <v>20050304</v>
      </c>
      <c r="G3093">
        <v>1</v>
      </c>
      <c r="H3093">
        <v>103468</v>
      </c>
      <c r="J3093" s="1" t="s">
        <v>2156</v>
      </c>
      <c r="K3093" s="1" t="s">
        <v>1523</v>
      </c>
      <c r="L3093" s="1" t="s">
        <v>2157</v>
      </c>
      <c r="M3093">
        <v>173</v>
      </c>
      <c r="N3093" s="1" t="s">
        <v>2276</v>
      </c>
      <c r="O3093">
        <v>25.3</v>
      </c>
      <c r="P3093">
        <v>104261</v>
      </c>
      <c r="R3093" s="1" t="s">
        <v>2156</v>
      </c>
      <c r="S3093" s="1" t="s">
        <v>1009</v>
      </c>
      <c r="T3093" s="1" t="s">
        <v>2157</v>
      </c>
      <c r="V3093" s="1" t="s">
        <v>2253</v>
      </c>
      <c r="W3093">
        <v>21.3</v>
      </c>
      <c r="X3093" s="1" t="s">
        <v>1493</v>
      </c>
      <c r="Y3093">
        <v>5</v>
      </c>
      <c r="Z3093" s="1" t="s">
        <v>1506</v>
      </c>
      <c r="AT3093">
        <v>301</v>
      </c>
      <c r="AU3093">
        <v>122</v>
      </c>
      <c r="AV3093">
        <v>337</v>
      </c>
      <c r="AW3093">
        <v>99</v>
      </c>
    </row>
    <row r="3094" spans="1:49" x14ac:dyDescent="0.35">
      <c r="A3094" s="1" t="s">
        <v>1804</v>
      </c>
      <c r="B3094" s="1" t="s">
        <v>1805</v>
      </c>
      <c r="C3094" s="1" t="s">
        <v>259</v>
      </c>
      <c r="D3094">
        <v>4</v>
      </c>
      <c r="E3094" s="1" t="s">
        <v>2283</v>
      </c>
      <c r="F3094">
        <v>20050304</v>
      </c>
      <c r="G3094">
        <v>2</v>
      </c>
      <c r="H3094">
        <v>104250</v>
      </c>
      <c r="J3094" s="1" t="s">
        <v>2156</v>
      </c>
      <c r="K3094" s="1" t="s">
        <v>1566</v>
      </c>
      <c r="L3094" s="1" t="s">
        <v>2157</v>
      </c>
      <c r="M3094">
        <v>188</v>
      </c>
      <c r="N3094" s="1" t="s">
        <v>2276</v>
      </c>
      <c r="O3094">
        <v>21.4</v>
      </c>
      <c r="P3094">
        <v>103817</v>
      </c>
      <c r="R3094" s="1" t="s">
        <v>2156</v>
      </c>
      <c r="S3094" s="1" t="s">
        <v>1534</v>
      </c>
      <c r="T3094" s="1" t="s">
        <v>2172</v>
      </c>
      <c r="V3094" s="1" t="s">
        <v>2253</v>
      </c>
      <c r="W3094">
        <v>23.5</v>
      </c>
      <c r="X3094" s="1" t="s">
        <v>1252</v>
      </c>
      <c r="Y3094">
        <v>5</v>
      </c>
      <c r="Z3094" s="1" t="s">
        <v>1506</v>
      </c>
      <c r="AT3094">
        <v>361</v>
      </c>
      <c r="AU3094">
        <v>87</v>
      </c>
      <c r="AV3094">
        <v>409</v>
      </c>
      <c r="AW3094">
        <v>68</v>
      </c>
    </row>
    <row r="3095" spans="1:49" x14ac:dyDescent="0.35">
      <c r="A3095" s="1" t="s">
        <v>1804</v>
      </c>
      <c r="B3095" s="1" t="s">
        <v>1805</v>
      </c>
      <c r="C3095" s="1" t="s">
        <v>259</v>
      </c>
      <c r="D3095">
        <v>4</v>
      </c>
      <c r="E3095" s="1" t="s">
        <v>2283</v>
      </c>
      <c r="F3095">
        <v>20050304</v>
      </c>
      <c r="G3095">
        <v>4</v>
      </c>
      <c r="H3095">
        <v>104250</v>
      </c>
      <c r="J3095" s="1" t="s">
        <v>2156</v>
      </c>
      <c r="K3095" s="1" t="s">
        <v>1566</v>
      </c>
      <c r="L3095" s="1" t="s">
        <v>2157</v>
      </c>
      <c r="M3095">
        <v>188</v>
      </c>
      <c r="N3095" s="1" t="s">
        <v>2276</v>
      </c>
      <c r="O3095">
        <v>21.4</v>
      </c>
      <c r="P3095">
        <v>104261</v>
      </c>
      <c r="R3095" s="1" t="s">
        <v>2156</v>
      </c>
      <c r="S3095" s="1" t="s">
        <v>1009</v>
      </c>
      <c r="T3095" s="1" t="s">
        <v>2157</v>
      </c>
      <c r="V3095" s="1" t="s">
        <v>2253</v>
      </c>
      <c r="W3095">
        <v>21.3</v>
      </c>
      <c r="X3095" s="1" t="s">
        <v>24</v>
      </c>
      <c r="Y3095">
        <v>3</v>
      </c>
      <c r="Z3095" s="1" t="s">
        <v>1506</v>
      </c>
      <c r="AT3095">
        <v>361</v>
      </c>
      <c r="AU3095">
        <v>87</v>
      </c>
      <c r="AV3095">
        <v>337</v>
      </c>
      <c r="AW3095">
        <v>99</v>
      </c>
    </row>
    <row r="3096" spans="1:49" x14ac:dyDescent="0.35">
      <c r="A3096" s="1" t="s">
        <v>1804</v>
      </c>
      <c r="B3096" s="1" t="s">
        <v>1805</v>
      </c>
      <c r="C3096" s="1" t="s">
        <v>259</v>
      </c>
      <c r="D3096">
        <v>4</v>
      </c>
      <c r="E3096" s="1" t="s">
        <v>2283</v>
      </c>
      <c r="F3096">
        <v>20050304</v>
      </c>
      <c r="G3096">
        <v>5</v>
      </c>
      <c r="H3096">
        <v>103468</v>
      </c>
      <c r="J3096" s="1" t="s">
        <v>2156</v>
      </c>
      <c r="K3096" s="1" t="s">
        <v>1523</v>
      </c>
      <c r="L3096" s="1" t="s">
        <v>2157</v>
      </c>
      <c r="M3096">
        <v>173</v>
      </c>
      <c r="N3096" s="1" t="s">
        <v>2276</v>
      </c>
      <c r="O3096">
        <v>25.3</v>
      </c>
      <c r="P3096">
        <v>104294</v>
      </c>
      <c r="R3096" s="1" t="s">
        <v>2156</v>
      </c>
      <c r="S3096" s="1" t="s">
        <v>1806</v>
      </c>
      <c r="T3096" s="1" t="s">
        <v>2157</v>
      </c>
      <c r="V3096" s="1" t="s">
        <v>2253</v>
      </c>
      <c r="W3096">
        <v>21</v>
      </c>
      <c r="X3096" s="1" t="s">
        <v>55</v>
      </c>
      <c r="Y3096">
        <v>3</v>
      </c>
      <c r="Z3096" s="1" t="s">
        <v>1506</v>
      </c>
      <c r="AT3096">
        <v>301</v>
      </c>
      <c r="AU3096">
        <v>122</v>
      </c>
      <c r="AV3096">
        <v>720</v>
      </c>
      <c r="AW3096">
        <v>20</v>
      </c>
    </row>
    <row r="3097" spans="1:49" x14ac:dyDescent="0.35">
      <c r="A3097" s="1" t="s">
        <v>1807</v>
      </c>
      <c r="B3097" s="1" t="s">
        <v>1808</v>
      </c>
      <c r="C3097" s="1" t="s">
        <v>259</v>
      </c>
      <c r="D3097">
        <v>4</v>
      </c>
      <c r="E3097" s="1" t="s">
        <v>2283</v>
      </c>
      <c r="F3097">
        <v>20050429</v>
      </c>
      <c r="G3097">
        <v>1</v>
      </c>
      <c r="H3097">
        <v>103529</v>
      </c>
      <c r="J3097" s="1" t="s">
        <v>2156</v>
      </c>
      <c r="K3097" s="1" t="s">
        <v>1668</v>
      </c>
      <c r="L3097" s="1" t="s">
        <v>2157</v>
      </c>
      <c r="M3097">
        <v>183</v>
      </c>
      <c r="N3097" s="1" t="s">
        <v>2288</v>
      </c>
      <c r="O3097">
        <v>25.1</v>
      </c>
      <c r="P3097">
        <v>104499</v>
      </c>
      <c r="R3097" s="1" t="s">
        <v>2156</v>
      </c>
      <c r="S3097" s="1" t="s">
        <v>124</v>
      </c>
      <c r="T3097" s="1" t="s">
        <v>2157</v>
      </c>
      <c r="U3097">
        <v>178</v>
      </c>
      <c r="V3097" s="1" t="s">
        <v>2187</v>
      </c>
      <c r="W3097">
        <v>20.2</v>
      </c>
      <c r="X3097" s="1" t="s">
        <v>1077</v>
      </c>
      <c r="Y3097">
        <v>5</v>
      </c>
      <c r="Z3097" s="1" t="s">
        <v>1506</v>
      </c>
      <c r="AT3097">
        <v>212</v>
      </c>
      <c r="AU3097">
        <v>190</v>
      </c>
      <c r="AV3097">
        <v>159</v>
      </c>
      <c r="AW3097">
        <v>282</v>
      </c>
    </row>
    <row r="3098" spans="1:49" x14ac:dyDescent="0.35">
      <c r="A3098" s="1" t="s">
        <v>1807</v>
      </c>
      <c r="B3098" s="1" t="s">
        <v>1808</v>
      </c>
      <c r="C3098" s="1" t="s">
        <v>259</v>
      </c>
      <c r="D3098">
        <v>4</v>
      </c>
      <c r="E3098" s="1" t="s">
        <v>2283</v>
      </c>
      <c r="F3098">
        <v>20050429</v>
      </c>
      <c r="G3098">
        <v>2</v>
      </c>
      <c r="H3098">
        <v>104229</v>
      </c>
      <c r="J3098" s="1" t="s">
        <v>2156</v>
      </c>
      <c r="K3098" s="1" t="s">
        <v>651</v>
      </c>
      <c r="L3098" s="1" t="s">
        <v>2157</v>
      </c>
      <c r="M3098">
        <v>180</v>
      </c>
      <c r="N3098" s="1" t="s">
        <v>2187</v>
      </c>
      <c r="O3098">
        <v>21.6</v>
      </c>
      <c r="P3098">
        <v>103499</v>
      </c>
      <c r="R3098" s="1" t="s">
        <v>2156</v>
      </c>
      <c r="S3098" s="1" t="s">
        <v>1666</v>
      </c>
      <c r="T3098" s="1" t="s">
        <v>2157</v>
      </c>
      <c r="V3098" s="1" t="s">
        <v>2288</v>
      </c>
      <c r="W3098">
        <v>25.2</v>
      </c>
      <c r="X3098" s="1" t="s">
        <v>1809</v>
      </c>
      <c r="Y3098">
        <v>5</v>
      </c>
      <c r="Z3098" s="1" t="s">
        <v>1506</v>
      </c>
      <c r="AT3098">
        <v>180</v>
      </c>
      <c r="AU3098">
        <v>248</v>
      </c>
      <c r="AV3098">
        <v>370</v>
      </c>
      <c r="AW3098">
        <v>85</v>
      </c>
    </row>
    <row r="3099" spans="1:49" x14ac:dyDescent="0.35">
      <c r="A3099" s="1" t="s">
        <v>1807</v>
      </c>
      <c r="B3099" s="1" t="s">
        <v>1808</v>
      </c>
      <c r="C3099" s="1" t="s">
        <v>259</v>
      </c>
      <c r="D3099">
        <v>4</v>
      </c>
      <c r="E3099" s="1" t="s">
        <v>2283</v>
      </c>
      <c r="F3099">
        <v>20050429</v>
      </c>
      <c r="G3099">
        <v>4</v>
      </c>
      <c r="H3099">
        <v>103529</v>
      </c>
      <c r="J3099" s="1" t="s">
        <v>2156</v>
      </c>
      <c r="K3099" s="1" t="s">
        <v>1668</v>
      </c>
      <c r="L3099" s="1" t="s">
        <v>2157</v>
      </c>
      <c r="M3099">
        <v>183</v>
      </c>
      <c r="N3099" s="1" t="s">
        <v>2288</v>
      </c>
      <c r="O3099">
        <v>25.1</v>
      </c>
      <c r="P3099">
        <v>104229</v>
      </c>
      <c r="R3099" s="1" t="s">
        <v>2156</v>
      </c>
      <c r="S3099" s="1" t="s">
        <v>651</v>
      </c>
      <c r="T3099" s="1" t="s">
        <v>2157</v>
      </c>
      <c r="U3099">
        <v>180</v>
      </c>
      <c r="V3099" s="1" t="s">
        <v>2187</v>
      </c>
      <c r="W3099">
        <v>21.6</v>
      </c>
      <c r="X3099" s="1" t="s">
        <v>1331</v>
      </c>
      <c r="Y3099">
        <v>5</v>
      </c>
      <c r="Z3099" s="1" t="s">
        <v>1506</v>
      </c>
      <c r="AT3099">
        <v>212</v>
      </c>
      <c r="AU3099">
        <v>190</v>
      </c>
      <c r="AV3099">
        <v>180</v>
      </c>
      <c r="AW3099">
        <v>248</v>
      </c>
    </row>
    <row r="3100" spans="1:49" x14ac:dyDescent="0.35">
      <c r="A3100" s="1" t="s">
        <v>1807</v>
      </c>
      <c r="B3100" s="1" t="s">
        <v>1808</v>
      </c>
      <c r="C3100" s="1" t="s">
        <v>259</v>
      </c>
      <c r="D3100">
        <v>4</v>
      </c>
      <c r="E3100" s="1" t="s">
        <v>2283</v>
      </c>
      <c r="F3100">
        <v>20050429</v>
      </c>
      <c r="G3100">
        <v>5</v>
      </c>
      <c r="H3100">
        <v>103499</v>
      </c>
      <c r="J3100" s="1" t="s">
        <v>2156</v>
      </c>
      <c r="K3100" s="1" t="s">
        <v>1666</v>
      </c>
      <c r="L3100" s="1" t="s">
        <v>2157</v>
      </c>
      <c r="N3100" s="1" t="s">
        <v>2288</v>
      </c>
      <c r="O3100">
        <v>25.2</v>
      </c>
      <c r="P3100">
        <v>104251</v>
      </c>
      <c r="R3100" s="1" t="s">
        <v>2156</v>
      </c>
      <c r="S3100" s="1" t="s">
        <v>143</v>
      </c>
      <c r="T3100" s="1" t="s">
        <v>2157</v>
      </c>
      <c r="U3100">
        <v>183</v>
      </c>
      <c r="V3100" s="1" t="s">
        <v>2187</v>
      </c>
      <c r="W3100">
        <v>21.5</v>
      </c>
      <c r="X3100" s="1" t="s">
        <v>1406</v>
      </c>
      <c r="Y3100">
        <v>3</v>
      </c>
      <c r="Z3100" s="1" t="s">
        <v>1506</v>
      </c>
      <c r="AT3100">
        <v>370</v>
      </c>
      <c r="AU3100">
        <v>85</v>
      </c>
      <c r="AV3100">
        <v>270</v>
      </c>
      <c r="AW3100">
        <v>140</v>
      </c>
    </row>
    <row r="3101" spans="1:49" x14ac:dyDescent="0.35">
      <c r="A3101" s="1" t="s">
        <v>1810</v>
      </c>
      <c r="B3101" s="1" t="s">
        <v>1811</v>
      </c>
      <c r="C3101" s="1" t="s">
        <v>259</v>
      </c>
      <c r="D3101">
        <v>4</v>
      </c>
      <c r="E3101" s="1" t="s">
        <v>2283</v>
      </c>
      <c r="F3101">
        <v>20050429</v>
      </c>
      <c r="G3101">
        <v>1</v>
      </c>
      <c r="H3101">
        <v>102233</v>
      </c>
      <c r="J3101" s="1" t="s">
        <v>2156</v>
      </c>
      <c r="K3101" s="1" t="s">
        <v>1578</v>
      </c>
      <c r="L3101" s="1" t="s">
        <v>2157</v>
      </c>
      <c r="M3101">
        <v>178</v>
      </c>
      <c r="N3101" s="1" t="s">
        <v>2276</v>
      </c>
      <c r="O3101">
        <v>31.8</v>
      </c>
      <c r="P3101">
        <v>104736</v>
      </c>
      <c r="R3101" s="1" t="s">
        <v>2156</v>
      </c>
      <c r="S3101" s="1" t="s">
        <v>1801</v>
      </c>
      <c r="T3101" s="1" t="s">
        <v>2157</v>
      </c>
      <c r="U3101">
        <v>196</v>
      </c>
      <c r="V3101" s="1" t="s">
        <v>2292</v>
      </c>
      <c r="W3101">
        <v>18.899999999999999</v>
      </c>
      <c r="X3101" s="1" t="s">
        <v>1812</v>
      </c>
      <c r="Y3101">
        <v>5</v>
      </c>
      <c r="Z3101" s="1" t="s">
        <v>1506</v>
      </c>
      <c r="AT3101">
        <v>1074</v>
      </c>
      <c r="AU3101">
        <v>5</v>
      </c>
      <c r="AV3101">
        <v>332</v>
      </c>
      <c r="AW3101">
        <v>104</v>
      </c>
    </row>
    <row r="3102" spans="1:49" x14ac:dyDescent="0.35">
      <c r="A3102" s="1" t="s">
        <v>1810</v>
      </c>
      <c r="B3102" s="1" t="s">
        <v>1811</v>
      </c>
      <c r="C3102" s="1" t="s">
        <v>259</v>
      </c>
      <c r="D3102">
        <v>4</v>
      </c>
      <c r="E3102" s="1" t="s">
        <v>2283</v>
      </c>
      <c r="F3102">
        <v>20050429</v>
      </c>
      <c r="G3102">
        <v>2</v>
      </c>
      <c r="H3102">
        <v>104250</v>
      </c>
      <c r="J3102" s="1" t="s">
        <v>2156</v>
      </c>
      <c r="K3102" s="1" t="s">
        <v>1566</v>
      </c>
      <c r="L3102" s="1" t="s">
        <v>2157</v>
      </c>
      <c r="M3102">
        <v>188</v>
      </c>
      <c r="N3102" s="1" t="s">
        <v>2276</v>
      </c>
      <c r="O3102">
        <v>21.5</v>
      </c>
      <c r="P3102">
        <v>104797</v>
      </c>
      <c r="R3102" s="1" t="s">
        <v>2156</v>
      </c>
      <c r="S3102" s="1" t="s">
        <v>1798</v>
      </c>
      <c r="T3102" s="1" t="s">
        <v>2157</v>
      </c>
      <c r="U3102">
        <v>188</v>
      </c>
      <c r="V3102" s="1" t="s">
        <v>2292</v>
      </c>
      <c r="W3102">
        <v>18.600000000000001</v>
      </c>
      <c r="X3102" s="1" t="s">
        <v>1208</v>
      </c>
      <c r="Y3102">
        <v>5</v>
      </c>
      <c r="Z3102" s="1" t="s">
        <v>1506</v>
      </c>
      <c r="AT3102">
        <v>293</v>
      </c>
      <c r="AU3102">
        <v>123</v>
      </c>
      <c r="AV3102">
        <v>525</v>
      </c>
      <c r="AW3102">
        <v>44</v>
      </c>
    </row>
    <row r="3103" spans="1:49" x14ac:dyDescent="0.35">
      <c r="A3103" s="1" t="s">
        <v>1810</v>
      </c>
      <c r="B3103" s="1" t="s">
        <v>1811</v>
      </c>
      <c r="C3103" s="1" t="s">
        <v>259</v>
      </c>
      <c r="D3103">
        <v>4</v>
      </c>
      <c r="E3103" s="1" t="s">
        <v>2283</v>
      </c>
      <c r="F3103">
        <v>20050429</v>
      </c>
      <c r="G3103">
        <v>4</v>
      </c>
      <c r="H3103">
        <v>104250</v>
      </c>
      <c r="J3103" s="1" t="s">
        <v>2156</v>
      </c>
      <c r="K3103" s="1" t="s">
        <v>1566</v>
      </c>
      <c r="L3103" s="1" t="s">
        <v>2157</v>
      </c>
      <c r="M3103">
        <v>188</v>
      </c>
      <c r="N3103" s="1" t="s">
        <v>2276</v>
      </c>
      <c r="O3103">
        <v>21.5</v>
      </c>
      <c r="P3103">
        <v>104736</v>
      </c>
      <c r="R3103" s="1" t="s">
        <v>2156</v>
      </c>
      <c r="S3103" s="1" t="s">
        <v>1801</v>
      </c>
      <c r="T3103" s="1" t="s">
        <v>2157</v>
      </c>
      <c r="U3103">
        <v>196</v>
      </c>
      <c r="V3103" s="1" t="s">
        <v>2292</v>
      </c>
      <c r="W3103">
        <v>18.899999999999999</v>
      </c>
      <c r="X3103" s="1" t="s">
        <v>723</v>
      </c>
      <c r="Y3103">
        <v>3</v>
      </c>
      <c r="Z3103" s="1" t="s">
        <v>1506</v>
      </c>
      <c r="AT3103">
        <v>293</v>
      </c>
      <c r="AU3103">
        <v>123</v>
      </c>
      <c r="AV3103">
        <v>332</v>
      </c>
      <c r="AW3103">
        <v>104</v>
      </c>
    </row>
    <row r="3104" spans="1:49" x14ac:dyDescent="0.35">
      <c r="A3104" s="1" t="s">
        <v>1810</v>
      </c>
      <c r="B3104" s="1" t="s">
        <v>1811</v>
      </c>
      <c r="C3104" s="1" t="s">
        <v>259</v>
      </c>
      <c r="D3104">
        <v>4</v>
      </c>
      <c r="E3104" s="1" t="s">
        <v>2283</v>
      </c>
      <c r="F3104">
        <v>20050429</v>
      </c>
      <c r="G3104">
        <v>5</v>
      </c>
      <c r="H3104">
        <v>103468</v>
      </c>
      <c r="J3104" s="1" t="s">
        <v>2156</v>
      </c>
      <c r="K3104" s="1" t="s">
        <v>1523</v>
      </c>
      <c r="L3104" s="1" t="s">
        <v>2157</v>
      </c>
      <c r="M3104">
        <v>173</v>
      </c>
      <c r="N3104" s="1" t="s">
        <v>2276</v>
      </c>
      <c r="O3104">
        <v>25.4</v>
      </c>
      <c r="P3104">
        <v>104454</v>
      </c>
      <c r="R3104" s="1" t="s">
        <v>2156</v>
      </c>
      <c r="S3104" s="1" t="s">
        <v>1813</v>
      </c>
      <c r="T3104" s="1" t="s">
        <v>2157</v>
      </c>
      <c r="V3104" s="1" t="s">
        <v>2292</v>
      </c>
      <c r="W3104">
        <v>20.399999999999999</v>
      </c>
      <c r="X3104" s="1" t="s">
        <v>238</v>
      </c>
      <c r="Y3104">
        <v>3</v>
      </c>
      <c r="Z3104" s="1" t="s">
        <v>1506</v>
      </c>
      <c r="AT3104">
        <v>245</v>
      </c>
      <c r="AU3104">
        <v>160</v>
      </c>
      <c r="AV3104">
        <v>743</v>
      </c>
      <c r="AW3104">
        <v>19</v>
      </c>
    </row>
    <row r="3105" spans="1:49" x14ac:dyDescent="0.35">
      <c r="A3105" s="1" t="s">
        <v>1814</v>
      </c>
      <c r="B3105" s="1" t="s">
        <v>1815</v>
      </c>
      <c r="C3105" s="1" t="s">
        <v>475</v>
      </c>
      <c r="D3105">
        <v>4</v>
      </c>
      <c r="E3105" s="1" t="s">
        <v>2283</v>
      </c>
      <c r="F3105">
        <v>20050715</v>
      </c>
      <c r="G3105">
        <v>1</v>
      </c>
      <c r="H3105">
        <v>102863</v>
      </c>
      <c r="J3105" s="1" t="s">
        <v>2156</v>
      </c>
      <c r="K3105" s="1" t="s">
        <v>501</v>
      </c>
      <c r="L3105" s="1" t="s">
        <v>2157</v>
      </c>
      <c r="M3105">
        <v>175</v>
      </c>
      <c r="N3105" s="1" t="s">
        <v>2220</v>
      </c>
      <c r="O3105">
        <v>28.8</v>
      </c>
      <c r="P3105">
        <v>103821</v>
      </c>
      <c r="R3105" s="1" t="s">
        <v>2156</v>
      </c>
      <c r="S3105" s="1" t="s">
        <v>140</v>
      </c>
      <c r="T3105" s="1" t="s">
        <v>2157</v>
      </c>
      <c r="U3105">
        <v>173</v>
      </c>
      <c r="V3105" s="1" t="s">
        <v>2190</v>
      </c>
      <c r="W3105">
        <v>23.9</v>
      </c>
      <c r="X3105" s="1" t="s">
        <v>1816</v>
      </c>
      <c r="Y3105">
        <v>5</v>
      </c>
      <c r="Z3105" s="1" t="s">
        <v>1506</v>
      </c>
      <c r="AT3105">
        <v>169</v>
      </c>
      <c r="AU3105">
        <v>247</v>
      </c>
      <c r="AV3105">
        <v>139</v>
      </c>
      <c r="AW3105">
        <v>310</v>
      </c>
    </row>
    <row r="3106" spans="1:49" x14ac:dyDescent="0.35">
      <c r="A3106" s="1" t="s">
        <v>1814</v>
      </c>
      <c r="B3106" s="1" t="s">
        <v>1815</v>
      </c>
      <c r="C3106" s="1" t="s">
        <v>475</v>
      </c>
      <c r="D3106">
        <v>4</v>
      </c>
      <c r="E3106" s="1" t="s">
        <v>2283</v>
      </c>
      <c r="F3106">
        <v>20050715</v>
      </c>
      <c r="G3106">
        <v>2</v>
      </c>
      <c r="H3106">
        <v>103387</v>
      </c>
      <c r="J3106" s="1" t="s">
        <v>2156</v>
      </c>
      <c r="K3106" s="1" t="s">
        <v>142</v>
      </c>
      <c r="L3106" s="1" t="s">
        <v>2157</v>
      </c>
      <c r="M3106">
        <v>185</v>
      </c>
      <c r="N3106" s="1" t="s">
        <v>2190</v>
      </c>
      <c r="O3106">
        <v>26</v>
      </c>
      <c r="P3106">
        <v>102300</v>
      </c>
      <c r="R3106" s="1" t="s">
        <v>2156</v>
      </c>
      <c r="S3106" s="1" t="s">
        <v>493</v>
      </c>
      <c r="T3106" s="1" t="s">
        <v>2157</v>
      </c>
      <c r="U3106">
        <v>173</v>
      </c>
      <c r="V3106" s="1" t="s">
        <v>2220</v>
      </c>
      <c r="W3106">
        <v>31.5</v>
      </c>
      <c r="X3106" s="1" t="s">
        <v>1817</v>
      </c>
      <c r="Y3106">
        <v>5</v>
      </c>
      <c r="Z3106" s="1" t="s">
        <v>1506</v>
      </c>
      <c r="AT3106">
        <v>43</v>
      </c>
      <c r="AU3106">
        <v>800</v>
      </c>
      <c r="AV3106">
        <v>263</v>
      </c>
      <c r="AW3106">
        <v>139</v>
      </c>
    </row>
    <row r="3107" spans="1:49" x14ac:dyDescent="0.35">
      <c r="A3107" s="1" t="s">
        <v>1814</v>
      </c>
      <c r="B3107" s="1" t="s">
        <v>1815</v>
      </c>
      <c r="C3107" s="1" t="s">
        <v>475</v>
      </c>
      <c r="D3107">
        <v>4</v>
      </c>
      <c r="E3107" s="1" t="s">
        <v>2283</v>
      </c>
      <c r="F3107">
        <v>20050715</v>
      </c>
      <c r="G3107">
        <v>4</v>
      </c>
      <c r="H3107">
        <v>102863</v>
      </c>
      <c r="J3107" s="1" t="s">
        <v>2156</v>
      </c>
      <c r="K3107" s="1" t="s">
        <v>501</v>
      </c>
      <c r="L3107" s="1" t="s">
        <v>2157</v>
      </c>
      <c r="M3107">
        <v>175</v>
      </c>
      <c r="N3107" s="1" t="s">
        <v>2220</v>
      </c>
      <c r="O3107">
        <v>28.8</v>
      </c>
      <c r="P3107">
        <v>103387</v>
      </c>
      <c r="R3107" s="1" t="s">
        <v>2156</v>
      </c>
      <c r="S3107" s="1" t="s">
        <v>142</v>
      </c>
      <c r="T3107" s="1" t="s">
        <v>2157</v>
      </c>
      <c r="U3107">
        <v>185</v>
      </c>
      <c r="V3107" s="1" t="s">
        <v>2190</v>
      </c>
      <c r="W3107">
        <v>26</v>
      </c>
      <c r="X3107" s="1" t="s">
        <v>719</v>
      </c>
      <c r="Y3107">
        <v>5</v>
      </c>
      <c r="Z3107" s="1" t="s">
        <v>1506</v>
      </c>
      <c r="AT3107">
        <v>169</v>
      </c>
      <c r="AU3107">
        <v>247</v>
      </c>
      <c r="AV3107">
        <v>43</v>
      </c>
      <c r="AW3107">
        <v>800</v>
      </c>
    </row>
    <row r="3108" spans="1:49" x14ac:dyDescent="0.35">
      <c r="A3108" s="1" t="s">
        <v>1814</v>
      </c>
      <c r="B3108" s="1" t="s">
        <v>1815</v>
      </c>
      <c r="C3108" s="1" t="s">
        <v>475</v>
      </c>
      <c r="D3108">
        <v>4</v>
      </c>
      <c r="E3108" s="1" t="s">
        <v>2283</v>
      </c>
      <c r="F3108">
        <v>20050715</v>
      </c>
      <c r="G3108">
        <v>5</v>
      </c>
      <c r="H3108">
        <v>104424</v>
      </c>
      <c r="J3108" s="1" t="s">
        <v>2156</v>
      </c>
      <c r="K3108" s="1" t="s">
        <v>497</v>
      </c>
      <c r="L3108" s="1" t="s">
        <v>2157</v>
      </c>
      <c r="M3108">
        <v>178</v>
      </c>
      <c r="N3108" s="1" t="s">
        <v>2220</v>
      </c>
      <c r="O3108">
        <v>20.8</v>
      </c>
      <c r="P3108">
        <v>103920</v>
      </c>
      <c r="R3108" s="1" t="s">
        <v>2156</v>
      </c>
      <c r="S3108" s="1" t="s">
        <v>1818</v>
      </c>
      <c r="T3108" s="1" t="s">
        <v>2157</v>
      </c>
      <c r="U3108">
        <v>175</v>
      </c>
      <c r="V3108" s="1" t="s">
        <v>2190</v>
      </c>
      <c r="W3108">
        <v>23.4</v>
      </c>
      <c r="X3108" s="1" t="s">
        <v>225</v>
      </c>
      <c r="Y3108">
        <v>3</v>
      </c>
      <c r="Z3108" s="1" t="s">
        <v>1506</v>
      </c>
      <c r="AT3108">
        <v>351</v>
      </c>
      <c r="AU3108">
        <v>91</v>
      </c>
      <c r="AV3108">
        <v>1147</v>
      </c>
      <c r="AW3108">
        <v>4</v>
      </c>
    </row>
    <row r="3109" spans="1:49" x14ac:dyDescent="0.35">
      <c r="A3109" s="1" t="s">
        <v>1819</v>
      </c>
      <c r="B3109" s="1" t="s">
        <v>1820</v>
      </c>
      <c r="C3109" s="1" t="s">
        <v>14</v>
      </c>
      <c r="D3109">
        <v>4</v>
      </c>
      <c r="E3109" s="1" t="s">
        <v>2283</v>
      </c>
      <c r="F3109">
        <v>20050715</v>
      </c>
      <c r="G3109">
        <v>1</v>
      </c>
      <c r="H3109">
        <v>104261</v>
      </c>
      <c r="J3109" s="1" t="s">
        <v>2156</v>
      </c>
      <c r="K3109" s="1" t="s">
        <v>1009</v>
      </c>
      <c r="L3109" s="1" t="s">
        <v>2157</v>
      </c>
      <c r="N3109" s="1" t="s">
        <v>2253</v>
      </c>
      <c r="O3109">
        <v>21.7</v>
      </c>
      <c r="P3109">
        <v>102843</v>
      </c>
      <c r="R3109" s="1" t="s">
        <v>2156</v>
      </c>
      <c r="S3109" s="1" t="s">
        <v>1799</v>
      </c>
      <c r="T3109" s="1" t="s">
        <v>2157</v>
      </c>
      <c r="U3109">
        <v>178</v>
      </c>
      <c r="V3109" s="1" t="s">
        <v>2293</v>
      </c>
      <c r="W3109">
        <v>28.8</v>
      </c>
      <c r="X3109" s="1" t="s">
        <v>1056</v>
      </c>
      <c r="Y3109">
        <v>5</v>
      </c>
      <c r="Z3109" s="1" t="s">
        <v>1506</v>
      </c>
      <c r="AT3109">
        <v>300</v>
      </c>
      <c r="AU3109">
        <v>118</v>
      </c>
      <c r="AV3109">
        <v>678</v>
      </c>
      <c r="AW3109">
        <v>24</v>
      </c>
    </row>
    <row r="3110" spans="1:49" x14ac:dyDescent="0.35">
      <c r="A3110" s="1" t="s">
        <v>1819</v>
      </c>
      <c r="B3110" s="1" t="s">
        <v>1820</v>
      </c>
      <c r="C3110" s="1" t="s">
        <v>14</v>
      </c>
      <c r="D3110">
        <v>4</v>
      </c>
      <c r="E3110" s="1" t="s">
        <v>2283</v>
      </c>
      <c r="F3110">
        <v>20050715</v>
      </c>
      <c r="G3110">
        <v>2</v>
      </c>
      <c r="H3110">
        <v>103817</v>
      </c>
      <c r="J3110" s="1" t="s">
        <v>2156</v>
      </c>
      <c r="K3110" s="1" t="s">
        <v>1534</v>
      </c>
      <c r="L3110" s="1" t="s">
        <v>2172</v>
      </c>
      <c r="N3110" s="1" t="s">
        <v>2253</v>
      </c>
      <c r="O3110">
        <v>23.9</v>
      </c>
      <c r="P3110">
        <v>103865</v>
      </c>
      <c r="R3110" s="1" t="s">
        <v>2156</v>
      </c>
      <c r="S3110" s="1" t="s">
        <v>1800</v>
      </c>
      <c r="T3110" s="1" t="s">
        <v>2157</v>
      </c>
      <c r="V3110" s="1" t="s">
        <v>2293</v>
      </c>
      <c r="W3110">
        <v>23.7</v>
      </c>
      <c r="X3110" s="1" t="s">
        <v>1739</v>
      </c>
      <c r="Y3110">
        <v>5</v>
      </c>
      <c r="Z3110" s="1" t="s">
        <v>1506</v>
      </c>
      <c r="AT3110">
        <v>509</v>
      </c>
      <c r="AU3110">
        <v>48</v>
      </c>
      <c r="AV3110">
        <v>661</v>
      </c>
      <c r="AW3110">
        <v>26</v>
      </c>
    </row>
    <row r="3111" spans="1:49" x14ac:dyDescent="0.35">
      <c r="A3111" s="1" t="s">
        <v>1819</v>
      </c>
      <c r="B3111" s="1" t="s">
        <v>1820</v>
      </c>
      <c r="C3111" s="1" t="s">
        <v>14</v>
      </c>
      <c r="D3111">
        <v>4</v>
      </c>
      <c r="E3111" s="1" t="s">
        <v>2283</v>
      </c>
      <c r="F3111">
        <v>20050715</v>
      </c>
      <c r="G3111">
        <v>4</v>
      </c>
      <c r="H3111">
        <v>103865</v>
      </c>
      <c r="J3111" s="1" t="s">
        <v>2156</v>
      </c>
      <c r="K3111" s="1" t="s">
        <v>1800</v>
      </c>
      <c r="L3111" s="1" t="s">
        <v>2157</v>
      </c>
      <c r="N3111" s="1" t="s">
        <v>2293</v>
      </c>
      <c r="O3111">
        <v>23.7</v>
      </c>
      <c r="P3111">
        <v>104294</v>
      </c>
      <c r="R3111" s="1" t="s">
        <v>2156</v>
      </c>
      <c r="S3111" s="1" t="s">
        <v>1806</v>
      </c>
      <c r="T3111" s="1" t="s">
        <v>2157</v>
      </c>
      <c r="V3111" s="1" t="s">
        <v>2253</v>
      </c>
      <c r="W3111">
        <v>21.4</v>
      </c>
      <c r="X3111" s="1" t="s">
        <v>1821</v>
      </c>
      <c r="Y3111">
        <v>5</v>
      </c>
      <c r="Z3111" s="1" t="s">
        <v>1506</v>
      </c>
      <c r="AT3111">
        <v>661</v>
      </c>
      <c r="AU3111">
        <v>26</v>
      </c>
      <c r="AV3111">
        <v>603</v>
      </c>
      <c r="AW3111">
        <v>33</v>
      </c>
    </row>
    <row r="3112" spans="1:49" x14ac:dyDescent="0.35">
      <c r="A3112" s="1" t="s">
        <v>1819</v>
      </c>
      <c r="B3112" s="1" t="s">
        <v>1820</v>
      </c>
      <c r="C3112" s="1" t="s">
        <v>14</v>
      </c>
      <c r="D3112">
        <v>4</v>
      </c>
      <c r="E3112" s="1" t="s">
        <v>2283</v>
      </c>
      <c r="F3112">
        <v>20050715</v>
      </c>
      <c r="G3112">
        <v>5</v>
      </c>
      <c r="H3112">
        <v>104501</v>
      </c>
      <c r="J3112" s="1" t="s">
        <v>2156</v>
      </c>
      <c r="K3112" s="1" t="s">
        <v>1822</v>
      </c>
      <c r="L3112" s="1" t="s">
        <v>2172</v>
      </c>
      <c r="N3112" s="1" t="s">
        <v>2253</v>
      </c>
      <c r="O3112">
        <v>20.399999999999999</v>
      </c>
      <c r="P3112">
        <v>102843</v>
      </c>
      <c r="R3112" s="1" t="s">
        <v>2156</v>
      </c>
      <c r="S3112" s="1" t="s">
        <v>1799</v>
      </c>
      <c r="T3112" s="1" t="s">
        <v>2157</v>
      </c>
      <c r="U3112">
        <v>178</v>
      </c>
      <c r="V3112" s="1" t="s">
        <v>2293</v>
      </c>
      <c r="W3112">
        <v>28.8</v>
      </c>
      <c r="X3112" s="1" t="s">
        <v>302</v>
      </c>
      <c r="Y3112">
        <v>3</v>
      </c>
      <c r="Z3112" s="1" t="s">
        <v>1506</v>
      </c>
      <c r="AT3112">
        <v>692</v>
      </c>
      <c r="AU3112">
        <v>22</v>
      </c>
      <c r="AV3112">
        <v>678</v>
      </c>
      <c r="AW3112">
        <v>24</v>
      </c>
    </row>
    <row r="3113" spans="1:49" x14ac:dyDescent="0.35">
      <c r="A3113" s="1" t="s">
        <v>1823</v>
      </c>
      <c r="B3113" s="1" t="s">
        <v>1824</v>
      </c>
      <c r="C3113" s="1" t="s">
        <v>14</v>
      </c>
      <c r="D3113">
        <v>4</v>
      </c>
      <c r="E3113" s="1" t="s">
        <v>2283</v>
      </c>
      <c r="F3113">
        <v>20050923</v>
      </c>
      <c r="G3113">
        <v>1</v>
      </c>
      <c r="H3113">
        <v>103387</v>
      </c>
      <c r="J3113" s="1" t="s">
        <v>2156</v>
      </c>
      <c r="K3113" s="1" t="s">
        <v>142</v>
      </c>
      <c r="L3113" s="1" t="s">
        <v>2157</v>
      </c>
      <c r="M3113">
        <v>185</v>
      </c>
      <c r="N3113" s="1" t="s">
        <v>2190</v>
      </c>
      <c r="O3113">
        <v>26.2</v>
      </c>
      <c r="P3113">
        <v>104909</v>
      </c>
      <c r="R3113" s="1" t="s">
        <v>2156</v>
      </c>
      <c r="S3113" s="1" t="s">
        <v>1825</v>
      </c>
      <c r="T3113" s="1" t="s">
        <v>2157</v>
      </c>
      <c r="V3113" s="1" t="s">
        <v>2293</v>
      </c>
      <c r="W3113">
        <v>18.399999999999999</v>
      </c>
      <c r="X3113" s="1" t="s">
        <v>1378</v>
      </c>
      <c r="Y3113">
        <v>5</v>
      </c>
      <c r="Z3113" s="1" t="s">
        <v>1506</v>
      </c>
      <c r="AT3113">
        <v>56</v>
      </c>
      <c r="AU3113">
        <v>700</v>
      </c>
      <c r="AV3113">
        <v>1010</v>
      </c>
      <c r="AW3113">
        <v>8</v>
      </c>
    </row>
    <row r="3114" spans="1:49" x14ac:dyDescent="0.35">
      <c r="A3114" s="1" t="s">
        <v>1823</v>
      </c>
      <c r="B3114" s="1" t="s">
        <v>1824</v>
      </c>
      <c r="C3114" s="1" t="s">
        <v>14</v>
      </c>
      <c r="D3114">
        <v>4</v>
      </c>
      <c r="E3114" s="1" t="s">
        <v>2283</v>
      </c>
      <c r="F3114">
        <v>20050923</v>
      </c>
      <c r="G3114">
        <v>2</v>
      </c>
      <c r="H3114">
        <v>103821</v>
      </c>
      <c r="J3114" s="1" t="s">
        <v>2156</v>
      </c>
      <c r="K3114" s="1" t="s">
        <v>140</v>
      </c>
      <c r="L3114" s="1" t="s">
        <v>2157</v>
      </c>
      <c r="M3114">
        <v>173</v>
      </c>
      <c r="N3114" s="1" t="s">
        <v>2190</v>
      </c>
      <c r="O3114">
        <v>24.1</v>
      </c>
      <c r="P3114">
        <v>103865</v>
      </c>
      <c r="R3114" s="1" t="s">
        <v>2156</v>
      </c>
      <c r="S3114" s="1" t="s">
        <v>1800</v>
      </c>
      <c r="T3114" s="1" t="s">
        <v>2157</v>
      </c>
      <c r="V3114" s="1" t="s">
        <v>2293</v>
      </c>
      <c r="W3114">
        <v>23.9</v>
      </c>
      <c r="X3114" s="1" t="s">
        <v>1123</v>
      </c>
      <c r="Y3114">
        <v>5</v>
      </c>
      <c r="Z3114" s="1" t="s">
        <v>1506</v>
      </c>
      <c r="AT3114">
        <v>144</v>
      </c>
      <c r="AU3114">
        <v>295</v>
      </c>
      <c r="AV3114">
        <v>647</v>
      </c>
      <c r="AW3114">
        <v>28</v>
      </c>
    </row>
    <row r="3115" spans="1:49" x14ac:dyDescent="0.35">
      <c r="A3115" s="1" t="s">
        <v>1823</v>
      </c>
      <c r="B3115" s="1" t="s">
        <v>1824</v>
      </c>
      <c r="C3115" s="1" t="s">
        <v>14</v>
      </c>
      <c r="D3115">
        <v>4</v>
      </c>
      <c r="E3115" s="1" t="s">
        <v>2283</v>
      </c>
      <c r="F3115">
        <v>20050923</v>
      </c>
      <c r="G3115">
        <v>4</v>
      </c>
      <c r="H3115">
        <v>103387</v>
      </c>
      <c r="J3115" s="1" t="s">
        <v>2156</v>
      </c>
      <c r="K3115" s="1" t="s">
        <v>142</v>
      </c>
      <c r="L3115" s="1" t="s">
        <v>2157</v>
      </c>
      <c r="M3115">
        <v>185</v>
      </c>
      <c r="N3115" s="1" t="s">
        <v>2190</v>
      </c>
      <c r="O3115">
        <v>26.2</v>
      </c>
      <c r="P3115">
        <v>103865</v>
      </c>
      <c r="R3115" s="1" t="s">
        <v>2156</v>
      </c>
      <c r="S3115" s="1" t="s">
        <v>1800</v>
      </c>
      <c r="T3115" s="1" t="s">
        <v>2157</v>
      </c>
      <c r="V3115" s="1" t="s">
        <v>2293</v>
      </c>
      <c r="W3115">
        <v>23.9</v>
      </c>
      <c r="X3115" s="1" t="s">
        <v>1826</v>
      </c>
      <c r="Y3115">
        <v>5</v>
      </c>
      <c r="Z3115" s="1" t="s">
        <v>1506</v>
      </c>
      <c r="AT3115">
        <v>56</v>
      </c>
      <c r="AU3115">
        <v>700</v>
      </c>
      <c r="AV3115">
        <v>647</v>
      </c>
      <c r="AW3115">
        <v>28</v>
      </c>
    </row>
    <row r="3116" spans="1:49" x14ac:dyDescent="0.35">
      <c r="A3116" s="1" t="s">
        <v>1823</v>
      </c>
      <c r="B3116" s="1" t="s">
        <v>1824</v>
      </c>
      <c r="C3116" s="1" t="s">
        <v>14</v>
      </c>
      <c r="D3116">
        <v>4</v>
      </c>
      <c r="E3116" s="1" t="s">
        <v>2283</v>
      </c>
      <c r="F3116">
        <v>20050923</v>
      </c>
      <c r="G3116">
        <v>5</v>
      </c>
      <c r="H3116">
        <v>103920</v>
      </c>
      <c r="J3116" s="1" t="s">
        <v>2156</v>
      </c>
      <c r="K3116" s="1" t="s">
        <v>1818</v>
      </c>
      <c r="L3116" s="1" t="s">
        <v>2157</v>
      </c>
      <c r="M3116">
        <v>175</v>
      </c>
      <c r="N3116" s="1" t="s">
        <v>2190</v>
      </c>
      <c r="O3116">
        <v>23.6</v>
      </c>
      <c r="P3116">
        <v>104909</v>
      </c>
      <c r="R3116" s="1" t="s">
        <v>2156</v>
      </c>
      <c r="S3116" s="1" t="s">
        <v>1825</v>
      </c>
      <c r="T3116" s="1" t="s">
        <v>2157</v>
      </c>
      <c r="V3116" s="1" t="s">
        <v>2293</v>
      </c>
      <c r="W3116">
        <v>18.399999999999999</v>
      </c>
      <c r="X3116" s="1" t="s">
        <v>58</v>
      </c>
      <c r="Y3116">
        <v>3</v>
      </c>
      <c r="Z3116" s="1" t="s">
        <v>1506</v>
      </c>
      <c r="AT3116">
        <v>1166</v>
      </c>
      <c r="AU3116">
        <v>4</v>
      </c>
      <c r="AV3116">
        <v>1010</v>
      </c>
      <c r="AW3116">
        <v>8</v>
      </c>
    </row>
    <row r="3117" spans="1:49" x14ac:dyDescent="0.35">
      <c r="A3117" s="1" t="s">
        <v>1827</v>
      </c>
      <c r="B3117" s="1" t="s">
        <v>1828</v>
      </c>
      <c r="C3117" s="1" t="s">
        <v>14</v>
      </c>
      <c r="D3117">
        <v>4</v>
      </c>
      <c r="E3117" s="1" t="s">
        <v>2283</v>
      </c>
      <c r="F3117">
        <v>20050304</v>
      </c>
      <c r="G3117">
        <v>1</v>
      </c>
      <c r="H3117">
        <v>103813</v>
      </c>
      <c r="J3117" s="1" t="s">
        <v>2156</v>
      </c>
      <c r="K3117" s="1" t="s">
        <v>130</v>
      </c>
      <c r="L3117" s="1" t="s">
        <v>2172</v>
      </c>
      <c r="M3117">
        <v>185</v>
      </c>
      <c r="N3117" s="1" t="s">
        <v>2188</v>
      </c>
      <c r="O3117">
        <v>23.6</v>
      </c>
      <c r="P3117">
        <v>104842</v>
      </c>
      <c r="R3117" s="1" t="s">
        <v>2156</v>
      </c>
      <c r="S3117" s="1" t="s">
        <v>1829</v>
      </c>
      <c r="T3117" s="1" t="s">
        <v>2157</v>
      </c>
      <c r="V3117" s="1" t="s">
        <v>2294</v>
      </c>
      <c r="W3117">
        <v>18.2</v>
      </c>
      <c r="X3117" s="1" t="s">
        <v>1295</v>
      </c>
      <c r="Y3117">
        <v>5</v>
      </c>
      <c r="Z3117" s="1" t="s">
        <v>1506</v>
      </c>
      <c r="AT3117">
        <v>96</v>
      </c>
      <c r="AU3117">
        <v>447</v>
      </c>
      <c r="AV3117">
        <v>1100</v>
      </c>
      <c r="AW3117">
        <v>5</v>
      </c>
    </row>
    <row r="3118" spans="1:49" x14ac:dyDescent="0.35">
      <c r="A3118" s="1" t="s">
        <v>1827</v>
      </c>
      <c r="B3118" s="1" t="s">
        <v>1828</v>
      </c>
      <c r="C3118" s="1" t="s">
        <v>14</v>
      </c>
      <c r="D3118">
        <v>4</v>
      </c>
      <c r="E3118" s="1" t="s">
        <v>2283</v>
      </c>
      <c r="F3118">
        <v>20050304</v>
      </c>
      <c r="G3118">
        <v>2</v>
      </c>
      <c r="H3118">
        <v>102538</v>
      </c>
      <c r="J3118" s="1" t="s">
        <v>2156</v>
      </c>
      <c r="K3118" s="1" t="s">
        <v>1225</v>
      </c>
      <c r="L3118" s="1" t="s">
        <v>2157</v>
      </c>
      <c r="M3118">
        <v>185</v>
      </c>
      <c r="N3118" s="1" t="s">
        <v>2188</v>
      </c>
      <c r="O3118">
        <v>30</v>
      </c>
      <c r="P3118">
        <v>104138</v>
      </c>
      <c r="R3118" s="1" t="s">
        <v>2156</v>
      </c>
      <c r="S3118" s="1" t="s">
        <v>1830</v>
      </c>
      <c r="T3118" s="1" t="s">
        <v>2212</v>
      </c>
      <c r="V3118" s="1" t="s">
        <v>2294</v>
      </c>
      <c r="W3118">
        <v>22</v>
      </c>
      <c r="X3118" s="1" t="s">
        <v>2295</v>
      </c>
      <c r="Y3118">
        <v>5</v>
      </c>
      <c r="Z3118" s="1" t="s">
        <v>1506</v>
      </c>
      <c r="AT3118">
        <v>230</v>
      </c>
      <c r="AU3118">
        <v>175</v>
      </c>
      <c r="AV3118">
        <v>549</v>
      </c>
      <c r="AW3118">
        <v>40</v>
      </c>
    </row>
    <row r="3119" spans="1:49" x14ac:dyDescent="0.35">
      <c r="A3119" s="1" t="s">
        <v>1827</v>
      </c>
      <c r="B3119" s="1" t="s">
        <v>1828</v>
      </c>
      <c r="C3119" s="1" t="s">
        <v>14</v>
      </c>
      <c r="D3119">
        <v>4</v>
      </c>
      <c r="E3119" s="1" t="s">
        <v>2283</v>
      </c>
      <c r="F3119">
        <v>20050304</v>
      </c>
      <c r="G3119">
        <v>4</v>
      </c>
      <c r="H3119">
        <v>103813</v>
      </c>
      <c r="J3119" s="1" t="s">
        <v>2156</v>
      </c>
      <c r="K3119" s="1" t="s">
        <v>130</v>
      </c>
      <c r="L3119" s="1" t="s">
        <v>2172</v>
      </c>
      <c r="M3119">
        <v>185</v>
      </c>
      <c r="N3119" s="1" t="s">
        <v>2188</v>
      </c>
      <c r="O3119">
        <v>23.6</v>
      </c>
      <c r="P3119">
        <v>104138</v>
      </c>
      <c r="R3119" s="1" t="s">
        <v>2156</v>
      </c>
      <c r="S3119" s="1" t="s">
        <v>1830</v>
      </c>
      <c r="T3119" s="1" t="s">
        <v>2212</v>
      </c>
      <c r="V3119" s="1" t="s">
        <v>2294</v>
      </c>
      <c r="W3119">
        <v>22</v>
      </c>
      <c r="X3119" s="1" t="s">
        <v>24</v>
      </c>
      <c r="Y3119">
        <v>3</v>
      </c>
      <c r="Z3119" s="1" t="s">
        <v>1506</v>
      </c>
      <c r="AT3119">
        <v>96</v>
      </c>
      <c r="AU3119">
        <v>447</v>
      </c>
      <c r="AV3119">
        <v>549</v>
      </c>
      <c r="AW3119">
        <v>40</v>
      </c>
    </row>
    <row r="3120" spans="1:49" x14ac:dyDescent="0.35">
      <c r="A3120" s="1" t="s">
        <v>1827</v>
      </c>
      <c r="B3120" s="1" t="s">
        <v>1828</v>
      </c>
      <c r="C3120" s="1" t="s">
        <v>14</v>
      </c>
      <c r="D3120">
        <v>4</v>
      </c>
      <c r="E3120" s="1" t="s">
        <v>2283</v>
      </c>
      <c r="F3120">
        <v>20050304</v>
      </c>
      <c r="G3120">
        <v>5</v>
      </c>
      <c r="H3120">
        <v>102538</v>
      </c>
      <c r="J3120" s="1" t="s">
        <v>2156</v>
      </c>
      <c r="K3120" s="1" t="s">
        <v>1225</v>
      </c>
      <c r="L3120" s="1" t="s">
        <v>2157</v>
      </c>
      <c r="M3120">
        <v>185</v>
      </c>
      <c r="N3120" s="1" t="s">
        <v>2188</v>
      </c>
      <c r="O3120">
        <v>30</v>
      </c>
      <c r="P3120">
        <v>104842</v>
      </c>
      <c r="R3120" s="1" t="s">
        <v>2156</v>
      </c>
      <c r="S3120" s="1" t="s">
        <v>1829</v>
      </c>
      <c r="T3120" s="1" t="s">
        <v>2157</v>
      </c>
      <c r="V3120" s="1" t="s">
        <v>2294</v>
      </c>
      <c r="W3120">
        <v>18.2</v>
      </c>
      <c r="X3120" s="1" t="s">
        <v>221</v>
      </c>
      <c r="Y3120">
        <v>3</v>
      </c>
      <c r="Z3120" s="1" t="s">
        <v>1506</v>
      </c>
      <c r="AT3120">
        <v>230</v>
      </c>
      <c r="AU3120">
        <v>175</v>
      </c>
      <c r="AV3120">
        <v>1100</v>
      </c>
      <c r="AW3120">
        <v>5</v>
      </c>
    </row>
    <row r="3121" spans="1:49" x14ac:dyDescent="0.35">
      <c r="A3121" s="1" t="s">
        <v>1831</v>
      </c>
      <c r="B3121" s="1" t="s">
        <v>1832</v>
      </c>
      <c r="C3121" s="1" t="s">
        <v>475</v>
      </c>
      <c r="D3121">
        <v>4</v>
      </c>
      <c r="E3121" s="1" t="s">
        <v>2283</v>
      </c>
      <c r="F3121">
        <v>20050304</v>
      </c>
      <c r="G3121">
        <v>1</v>
      </c>
      <c r="H3121">
        <v>104569</v>
      </c>
      <c r="J3121" s="1" t="s">
        <v>2156</v>
      </c>
      <c r="K3121" s="1" t="s">
        <v>1833</v>
      </c>
      <c r="L3121" s="1" t="s">
        <v>2157</v>
      </c>
      <c r="N3121" s="1" t="s">
        <v>2186</v>
      </c>
      <c r="O3121">
        <v>19.7</v>
      </c>
      <c r="P3121">
        <v>103296</v>
      </c>
      <c r="R3121" s="1" t="s">
        <v>2156</v>
      </c>
      <c r="S3121" s="1" t="s">
        <v>1834</v>
      </c>
      <c r="T3121" s="1" t="s">
        <v>2157</v>
      </c>
      <c r="U3121">
        <v>188</v>
      </c>
      <c r="V3121" s="1" t="s">
        <v>2296</v>
      </c>
      <c r="W3121">
        <v>26.2</v>
      </c>
      <c r="X3121" s="1" t="s">
        <v>1835</v>
      </c>
      <c r="Y3121">
        <v>5</v>
      </c>
      <c r="Z3121" s="1" t="s">
        <v>1506</v>
      </c>
      <c r="AT3121">
        <v>761</v>
      </c>
      <c r="AU3121">
        <v>17</v>
      </c>
      <c r="AV3121">
        <v>779</v>
      </c>
      <c r="AW3121">
        <v>16</v>
      </c>
    </row>
    <row r="3122" spans="1:49" x14ac:dyDescent="0.35">
      <c r="A3122" s="1" t="s">
        <v>1831</v>
      </c>
      <c r="B3122" s="1" t="s">
        <v>1832</v>
      </c>
      <c r="C3122" s="1" t="s">
        <v>475</v>
      </c>
      <c r="D3122">
        <v>4</v>
      </c>
      <c r="E3122" s="1" t="s">
        <v>2283</v>
      </c>
      <c r="F3122">
        <v>20050304</v>
      </c>
      <c r="G3122">
        <v>2</v>
      </c>
      <c r="H3122">
        <v>103936</v>
      </c>
      <c r="J3122" s="1" t="s">
        <v>2156</v>
      </c>
      <c r="K3122" s="1" t="s">
        <v>1836</v>
      </c>
      <c r="L3122" s="1" t="s">
        <v>2157</v>
      </c>
      <c r="N3122" s="1" t="s">
        <v>2296</v>
      </c>
      <c r="O3122">
        <v>23</v>
      </c>
      <c r="P3122">
        <v>103937</v>
      </c>
      <c r="R3122" s="1" t="s">
        <v>2156</v>
      </c>
      <c r="S3122" s="1" t="s">
        <v>1837</v>
      </c>
      <c r="T3122" s="1" t="s">
        <v>2212</v>
      </c>
      <c r="V3122" s="1" t="s">
        <v>2186</v>
      </c>
      <c r="W3122">
        <v>23</v>
      </c>
      <c r="X3122" s="1" t="s">
        <v>1332</v>
      </c>
      <c r="Y3122">
        <v>5</v>
      </c>
      <c r="Z3122" s="1" t="s">
        <v>1506</v>
      </c>
      <c r="AT3122">
        <v>342</v>
      </c>
      <c r="AU3122">
        <v>97</v>
      </c>
      <c r="AV3122">
        <v>990</v>
      </c>
      <c r="AW3122">
        <v>7</v>
      </c>
    </row>
    <row r="3123" spans="1:49" x14ac:dyDescent="0.35">
      <c r="A3123" s="1" t="s">
        <v>1831</v>
      </c>
      <c r="B3123" s="1" t="s">
        <v>1832</v>
      </c>
      <c r="C3123" s="1" t="s">
        <v>475</v>
      </c>
      <c r="D3123">
        <v>4</v>
      </c>
      <c r="E3123" s="1" t="s">
        <v>2283</v>
      </c>
      <c r="F3123">
        <v>20050304</v>
      </c>
      <c r="G3123">
        <v>4</v>
      </c>
      <c r="H3123">
        <v>103936</v>
      </c>
      <c r="J3123" s="1" t="s">
        <v>2156</v>
      </c>
      <c r="K3123" s="1" t="s">
        <v>1836</v>
      </c>
      <c r="L3123" s="1" t="s">
        <v>2157</v>
      </c>
      <c r="N3123" s="1" t="s">
        <v>2296</v>
      </c>
      <c r="O3123">
        <v>23</v>
      </c>
      <c r="P3123">
        <v>104569</v>
      </c>
      <c r="R3123" s="1" t="s">
        <v>2156</v>
      </c>
      <c r="S3123" s="1" t="s">
        <v>1833</v>
      </c>
      <c r="T3123" s="1" t="s">
        <v>2157</v>
      </c>
      <c r="V3123" s="1" t="s">
        <v>2186</v>
      </c>
      <c r="W3123">
        <v>19.7</v>
      </c>
      <c r="X3123" s="1" t="s">
        <v>1680</v>
      </c>
      <c r="Y3123">
        <v>5</v>
      </c>
      <c r="Z3123" s="1" t="s">
        <v>1506</v>
      </c>
      <c r="AT3123">
        <v>342</v>
      </c>
      <c r="AU3123">
        <v>97</v>
      </c>
      <c r="AV3123">
        <v>761</v>
      </c>
      <c r="AW3123">
        <v>17</v>
      </c>
    </row>
    <row r="3124" spans="1:49" x14ac:dyDescent="0.35">
      <c r="A3124" s="1" t="s">
        <v>1831</v>
      </c>
      <c r="B3124" s="1" t="s">
        <v>1832</v>
      </c>
      <c r="C3124" s="1" t="s">
        <v>475</v>
      </c>
      <c r="D3124">
        <v>4</v>
      </c>
      <c r="E3124" s="1" t="s">
        <v>2283</v>
      </c>
      <c r="F3124">
        <v>20050304</v>
      </c>
      <c r="G3124">
        <v>5</v>
      </c>
      <c r="H3124">
        <v>103296</v>
      </c>
      <c r="J3124" s="1" t="s">
        <v>2156</v>
      </c>
      <c r="K3124" s="1" t="s">
        <v>1834</v>
      </c>
      <c r="L3124" s="1" t="s">
        <v>2157</v>
      </c>
      <c r="M3124">
        <v>188</v>
      </c>
      <c r="N3124" s="1" t="s">
        <v>2296</v>
      </c>
      <c r="O3124">
        <v>26.2</v>
      </c>
      <c r="P3124">
        <v>108926</v>
      </c>
      <c r="R3124" s="1" t="s">
        <v>2156</v>
      </c>
      <c r="S3124" s="1" t="s">
        <v>1838</v>
      </c>
      <c r="T3124" s="1" t="s">
        <v>2157</v>
      </c>
      <c r="V3124" s="1" t="s">
        <v>2186</v>
      </c>
      <c r="W3124">
        <v>19.100000000000001</v>
      </c>
      <c r="X3124" s="1" t="s">
        <v>1839</v>
      </c>
      <c r="Y3124">
        <v>3</v>
      </c>
      <c r="Z3124" s="1" t="s">
        <v>1506</v>
      </c>
      <c r="AT3124">
        <v>779</v>
      </c>
      <c r="AU3124">
        <v>16</v>
      </c>
    </row>
    <row r="3125" spans="1:49" x14ac:dyDescent="0.35">
      <c r="A3125" s="1" t="s">
        <v>1840</v>
      </c>
      <c r="B3125" s="1" t="s">
        <v>1841</v>
      </c>
      <c r="C3125" s="1" t="s">
        <v>14</v>
      </c>
      <c r="D3125">
        <v>4</v>
      </c>
      <c r="E3125" s="1" t="s">
        <v>2283</v>
      </c>
      <c r="F3125">
        <v>20050304</v>
      </c>
      <c r="G3125">
        <v>1</v>
      </c>
      <c r="H3125">
        <v>102737</v>
      </c>
      <c r="J3125" s="1" t="s">
        <v>2156</v>
      </c>
      <c r="K3125" s="1" t="s">
        <v>1842</v>
      </c>
      <c r="L3125" s="1" t="s">
        <v>2157</v>
      </c>
      <c r="N3125" s="1" t="s">
        <v>2297</v>
      </c>
      <c r="O3125">
        <v>28.9</v>
      </c>
      <c r="P3125">
        <v>104112</v>
      </c>
      <c r="R3125" s="1" t="s">
        <v>2156</v>
      </c>
      <c r="S3125" s="1" t="s">
        <v>1843</v>
      </c>
      <c r="T3125" s="1" t="s">
        <v>2157</v>
      </c>
      <c r="U3125">
        <v>185</v>
      </c>
      <c r="V3125" s="1" t="s">
        <v>2196</v>
      </c>
      <c r="W3125">
        <v>22.1</v>
      </c>
      <c r="X3125" s="1" t="s">
        <v>1844</v>
      </c>
      <c r="Y3125">
        <v>5</v>
      </c>
      <c r="Z3125" s="1" t="s">
        <v>1506</v>
      </c>
      <c r="AT3125">
        <v>963</v>
      </c>
      <c r="AU3125">
        <v>7</v>
      </c>
      <c r="AV3125">
        <v>468</v>
      </c>
      <c r="AW3125">
        <v>54</v>
      </c>
    </row>
    <row r="3126" spans="1:49" x14ac:dyDescent="0.35">
      <c r="A3126" s="1" t="s">
        <v>1840</v>
      </c>
      <c r="B3126" s="1" t="s">
        <v>1841</v>
      </c>
      <c r="C3126" s="1" t="s">
        <v>14</v>
      </c>
      <c r="D3126">
        <v>4</v>
      </c>
      <c r="E3126" s="1" t="s">
        <v>2283</v>
      </c>
      <c r="F3126">
        <v>20050304</v>
      </c>
      <c r="G3126">
        <v>2</v>
      </c>
      <c r="H3126">
        <v>104247</v>
      </c>
      <c r="J3126" s="1" t="s">
        <v>2156</v>
      </c>
      <c r="K3126" s="1" t="s">
        <v>1845</v>
      </c>
      <c r="L3126" s="1" t="s">
        <v>2212</v>
      </c>
      <c r="N3126" s="1" t="s">
        <v>2297</v>
      </c>
      <c r="O3126">
        <v>21.4</v>
      </c>
      <c r="P3126">
        <v>101855</v>
      </c>
      <c r="R3126" s="1" t="s">
        <v>2156</v>
      </c>
      <c r="S3126" s="1" t="s">
        <v>1846</v>
      </c>
      <c r="T3126" s="1" t="s">
        <v>2157</v>
      </c>
      <c r="V3126" s="1" t="s">
        <v>2196</v>
      </c>
      <c r="W3126">
        <v>34</v>
      </c>
      <c r="X3126" s="1" t="s">
        <v>1847</v>
      </c>
      <c r="Y3126">
        <v>5</v>
      </c>
      <c r="Z3126" s="1" t="s">
        <v>1506</v>
      </c>
      <c r="AT3126">
        <v>685</v>
      </c>
      <c r="AU3126">
        <v>24</v>
      </c>
    </row>
    <row r="3127" spans="1:49" x14ac:dyDescent="0.35">
      <c r="A3127" s="1" t="s">
        <v>1840</v>
      </c>
      <c r="B3127" s="1" t="s">
        <v>1841</v>
      </c>
      <c r="C3127" s="1" t="s">
        <v>14</v>
      </c>
      <c r="D3127">
        <v>4</v>
      </c>
      <c r="E3127" s="1" t="s">
        <v>2283</v>
      </c>
      <c r="F3127">
        <v>20050304</v>
      </c>
      <c r="G3127">
        <v>4</v>
      </c>
      <c r="H3127">
        <v>102696</v>
      </c>
      <c r="J3127" s="1" t="s">
        <v>2156</v>
      </c>
      <c r="K3127" s="1" t="s">
        <v>1848</v>
      </c>
      <c r="L3127" s="1" t="s">
        <v>2157</v>
      </c>
      <c r="N3127" s="1" t="s">
        <v>2196</v>
      </c>
      <c r="O3127">
        <v>29.2</v>
      </c>
      <c r="P3127">
        <v>104775</v>
      </c>
      <c r="R3127" s="1" t="s">
        <v>2156</v>
      </c>
      <c r="S3127" s="1" t="s">
        <v>1849</v>
      </c>
      <c r="T3127" s="1" t="s">
        <v>2157</v>
      </c>
      <c r="V3127" s="1" t="s">
        <v>2297</v>
      </c>
      <c r="W3127">
        <v>18.5</v>
      </c>
      <c r="X3127" s="1" t="s">
        <v>161</v>
      </c>
      <c r="Y3127">
        <v>3</v>
      </c>
      <c r="Z3127" s="1" t="s">
        <v>1506</v>
      </c>
      <c r="AT3127">
        <v>737</v>
      </c>
      <c r="AU3127">
        <v>19</v>
      </c>
      <c r="AV3127">
        <v>1246</v>
      </c>
      <c r="AW3127">
        <v>3</v>
      </c>
    </row>
    <row r="3128" spans="1:49" x14ac:dyDescent="0.35">
      <c r="A3128" s="1" t="s">
        <v>1840</v>
      </c>
      <c r="B3128" s="1" t="s">
        <v>1841</v>
      </c>
      <c r="C3128" s="1" t="s">
        <v>14</v>
      </c>
      <c r="D3128">
        <v>4</v>
      </c>
      <c r="E3128" s="1" t="s">
        <v>2283</v>
      </c>
      <c r="F3128">
        <v>20050304</v>
      </c>
      <c r="G3128">
        <v>5</v>
      </c>
      <c r="H3128">
        <v>104875</v>
      </c>
      <c r="J3128" s="1" t="s">
        <v>2156</v>
      </c>
      <c r="K3128" s="1" t="s">
        <v>1850</v>
      </c>
      <c r="L3128" s="1" t="s">
        <v>2157</v>
      </c>
      <c r="M3128">
        <v>180</v>
      </c>
      <c r="N3128" s="1" t="s">
        <v>2297</v>
      </c>
      <c r="O3128">
        <v>18</v>
      </c>
      <c r="P3128">
        <v>108934</v>
      </c>
      <c r="R3128" s="1" t="s">
        <v>2156</v>
      </c>
      <c r="S3128" s="1" t="s">
        <v>1851</v>
      </c>
      <c r="T3128" s="1" t="s">
        <v>2157</v>
      </c>
      <c r="V3128" s="1" t="s">
        <v>2196</v>
      </c>
      <c r="W3128">
        <v>21.7</v>
      </c>
      <c r="X3128" s="1" t="s">
        <v>91</v>
      </c>
      <c r="Y3128">
        <v>3</v>
      </c>
      <c r="Z3128" s="1" t="s">
        <v>1506</v>
      </c>
    </row>
    <row r="3129" spans="1:49" x14ac:dyDescent="0.35">
      <c r="A3129" s="1" t="s">
        <v>1852</v>
      </c>
      <c r="B3129" s="1" t="s">
        <v>1853</v>
      </c>
      <c r="C3129" s="1" t="s">
        <v>475</v>
      </c>
      <c r="D3129">
        <v>4</v>
      </c>
      <c r="E3129" s="1" t="s">
        <v>2283</v>
      </c>
      <c r="F3129">
        <v>20050304</v>
      </c>
      <c r="G3129">
        <v>1</v>
      </c>
      <c r="H3129">
        <v>102107</v>
      </c>
      <c r="J3129" s="1" t="s">
        <v>2156</v>
      </c>
      <c r="K3129" s="1" t="s">
        <v>1854</v>
      </c>
      <c r="L3129" s="1" t="s">
        <v>2172</v>
      </c>
      <c r="M3129">
        <v>190</v>
      </c>
      <c r="N3129" s="1" t="s">
        <v>2298</v>
      </c>
      <c r="O3129">
        <v>32.5</v>
      </c>
      <c r="P3129">
        <v>104869</v>
      </c>
      <c r="R3129" s="1" t="s">
        <v>2156</v>
      </c>
      <c r="S3129" s="1" t="s">
        <v>1855</v>
      </c>
      <c r="T3129" s="1" t="s">
        <v>2157</v>
      </c>
      <c r="U3129">
        <v>188</v>
      </c>
      <c r="V3129" s="1" t="s">
        <v>2233</v>
      </c>
      <c r="W3129">
        <v>18</v>
      </c>
      <c r="X3129" s="1" t="s">
        <v>1856</v>
      </c>
      <c r="Y3129">
        <v>5</v>
      </c>
      <c r="Z3129" s="1" t="s">
        <v>1506</v>
      </c>
      <c r="AT3129">
        <v>225</v>
      </c>
      <c r="AU3129">
        <v>183</v>
      </c>
      <c r="AV3129">
        <v>1167</v>
      </c>
      <c r="AW3129">
        <v>4</v>
      </c>
    </row>
    <row r="3130" spans="1:49" x14ac:dyDescent="0.35">
      <c r="A3130" s="1" t="s">
        <v>1852</v>
      </c>
      <c r="B3130" s="1" t="s">
        <v>1853</v>
      </c>
      <c r="C3130" s="1" t="s">
        <v>475</v>
      </c>
      <c r="D3130">
        <v>4</v>
      </c>
      <c r="E3130" s="1" t="s">
        <v>2283</v>
      </c>
      <c r="F3130">
        <v>20050304</v>
      </c>
      <c r="G3130">
        <v>2</v>
      </c>
      <c r="H3130">
        <v>103824</v>
      </c>
      <c r="J3130" s="1" t="s">
        <v>2156</v>
      </c>
      <c r="K3130" s="1" t="s">
        <v>1857</v>
      </c>
      <c r="L3130" s="1" t="s">
        <v>2157</v>
      </c>
      <c r="N3130" s="1" t="s">
        <v>2233</v>
      </c>
      <c r="O3130">
        <v>23.5</v>
      </c>
      <c r="P3130">
        <v>103899</v>
      </c>
      <c r="R3130" s="1" t="s">
        <v>2156</v>
      </c>
      <c r="S3130" s="1" t="s">
        <v>1858</v>
      </c>
      <c r="T3130" s="1" t="s">
        <v>2157</v>
      </c>
      <c r="U3130">
        <v>188</v>
      </c>
      <c r="V3130" s="1" t="s">
        <v>2298</v>
      </c>
      <c r="W3130">
        <v>23.1</v>
      </c>
      <c r="X3130" s="1" t="s">
        <v>1859</v>
      </c>
      <c r="Y3130">
        <v>5</v>
      </c>
      <c r="Z3130" s="1" t="s">
        <v>1506</v>
      </c>
      <c r="AT3130">
        <v>515</v>
      </c>
      <c r="AU3130">
        <v>45</v>
      </c>
      <c r="AV3130">
        <v>876</v>
      </c>
      <c r="AW3130">
        <v>10</v>
      </c>
    </row>
    <row r="3131" spans="1:49" x14ac:dyDescent="0.35">
      <c r="A3131" s="1" t="s">
        <v>1852</v>
      </c>
      <c r="B3131" s="1" t="s">
        <v>1853</v>
      </c>
      <c r="C3131" s="1" t="s">
        <v>475</v>
      </c>
      <c r="D3131">
        <v>4</v>
      </c>
      <c r="E3131" s="1" t="s">
        <v>2283</v>
      </c>
      <c r="F3131">
        <v>20050304</v>
      </c>
      <c r="G3131">
        <v>4</v>
      </c>
      <c r="H3131">
        <v>104086</v>
      </c>
      <c r="J3131" s="1" t="s">
        <v>2156</v>
      </c>
      <c r="K3131" s="1" t="s">
        <v>1860</v>
      </c>
      <c r="L3131" s="1" t="s">
        <v>2212</v>
      </c>
      <c r="N3131" s="1" t="s">
        <v>2233</v>
      </c>
      <c r="O3131">
        <v>22.2</v>
      </c>
      <c r="P3131">
        <v>102107</v>
      </c>
      <c r="R3131" s="1" t="s">
        <v>2156</v>
      </c>
      <c r="S3131" s="1" t="s">
        <v>1854</v>
      </c>
      <c r="T3131" s="1" t="s">
        <v>2172</v>
      </c>
      <c r="U3131">
        <v>190</v>
      </c>
      <c r="V3131" s="1" t="s">
        <v>2298</v>
      </c>
      <c r="W3131">
        <v>32.5</v>
      </c>
      <c r="X3131" s="1" t="s">
        <v>1861</v>
      </c>
      <c r="Y3131">
        <v>5</v>
      </c>
      <c r="Z3131" s="1" t="s">
        <v>1506</v>
      </c>
      <c r="AT3131">
        <v>719</v>
      </c>
      <c r="AU3131">
        <v>20</v>
      </c>
      <c r="AV3131">
        <v>225</v>
      </c>
      <c r="AW3131">
        <v>183</v>
      </c>
    </row>
    <row r="3132" spans="1:49" x14ac:dyDescent="0.35">
      <c r="A3132" s="1" t="s">
        <v>1852</v>
      </c>
      <c r="B3132" s="1" t="s">
        <v>1853</v>
      </c>
      <c r="C3132" s="1" t="s">
        <v>475</v>
      </c>
      <c r="D3132">
        <v>4</v>
      </c>
      <c r="E3132" s="1" t="s">
        <v>2283</v>
      </c>
      <c r="F3132">
        <v>20050304</v>
      </c>
      <c r="G3132">
        <v>5</v>
      </c>
      <c r="H3132">
        <v>104869</v>
      </c>
      <c r="J3132" s="1" t="s">
        <v>2156</v>
      </c>
      <c r="K3132" s="1" t="s">
        <v>1855</v>
      </c>
      <c r="L3132" s="1" t="s">
        <v>2157</v>
      </c>
      <c r="M3132">
        <v>188</v>
      </c>
      <c r="N3132" s="1" t="s">
        <v>2233</v>
      </c>
      <c r="O3132">
        <v>18</v>
      </c>
      <c r="P3132">
        <v>108935</v>
      </c>
      <c r="R3132" s="1" t="s">
        <v>2156</v>
      </c>
      <c r="S3132" s="1" t="s">
        <v>1862</v>
      </c>
      <c r="T3132" s="1" t="s">
        <v>2212</v>
      </c>
      <c r="V3132" s="1" t="s">
        <v>2298</v>
      </c>
      <c r="W3132">
        <v>18.7</v>
      </c>
      <c r="X3132" s="1" t="s">
        <v>238</v>
      </c>
      <c r="Y3132">
        <v>3</v>
      </c>
      <c r="Z3132" s="1" t="s">
        <v>1506</v>
      </c>
      <c r="AT3132">
        <v>1167</v>
      </c>
      <c r="AU3132">
        <v>4</v>
      </c>
    </row>
    <row r="3133" spans="1:49" x14ac:dyDescent="0.35">
      <c r="A3133" s="1" t="s">
        <v>1863</v>
      </c>
      <c r="B3133" s="1" t="s">
        <v>1864</v>
      </c>
      <c r="C3133" s="1" t="s">
        <v>475</v>
      </c>
      <c r="D3133">
        <v>4</v>
      </c>
      <c r="E3133" s="1" t="s">
        <v>2283</v>
      </c>
      <c r="F3133">
        <v>20050304</v>
      </c>
      <c r="G3133">
        <v>1</v>
      </c>
      <c r="H3133">
        <v>104523</v>
      </c>
      <c r="J3133" s="1" t="s">
        <v>2156</v>
      </c>
      <c r="K3133" s="1" t="s">
        <v>1865</v>
      </c>
      <c r="L3133" s="1" t="s">
        <v>2157</v>
      </c>
      <c r="M3133">
        <v>178</v>
      </c>
      <c r="N3133" s="1" t="s">
        <v>2247</v>
      </c>
      <c r="O3133">
        <v>19.899999999999999</v>
      </c>
      <c r="P3133">
        <v>104063</v>
      </c>
      <c r="R3133" s="1" t="s">
        <v>2156</v>
      </c>
      <c r="S3133" s="1" t="s">
        <v>1866</v>
      </c>
      <c r="T3133" s="1" t="s">
        <v>2157</v>
      </c>
      <c r="V3133" s="1" t="s">
        <v>2299</v>
      </c>
      <c r="W3133">
        <v>22.4</v>
      </c>
      <c r="X3133" s="1" t="s">
        <v>1867</v>
      </c>
      <c r="Y3133">
        <v>5</v>
      </c>
      <c r="Z3133" s="1" t="s">
        <v>1506</v>
      </c>
      <c r="AT3133">
        <v>639</v>
      </c>
      <c r="AU3133">
        <v>28</v>
      </c>
      <c r="AV3133">
        <v>906</v>
      </c>
      <c r="AW3133">
        <v>9</v>
      </c>
    </row>
    <row r="3134" spans="1:49" x14ac:dyDescent="0.35">
      <c r="A3134" s="1" t="s">
        <v>1863</v>
      </c>
      <c r="B3134" s="1" t="s">
        <v>1864</v>
      </c>
      <c r="C3134" s="1" t="s">
        <v>475</v>
      </c>
      <c r="D3134">
        <v>4</v>
      </c>
      <c r="E3134" s="1" t="s">
        <v>2283</v>
      </c>
      <c r="F3134">
        <v>20050304</v>
      </c>
      <c r="G3134">
        <v>2</v>
      </c>
      <c r="H3134">
        <v>104311</v>
      </c>
      <c r="J3134" s="1" t="s">
        <v>2156</v>
      </c>
      <c r="K3134" s="1" t="s">
        <v>1868</v>
      </c>
      <c r="L3134" s="1" t="s">
        <v>2157</v>
      </c>
      <c r="M3134">
        <v>185</v>
      </c>
      <c r="N3134" s="1" t="s">
        <v>2247</v>
      </c>
      <c r="O3134">
        <v>21</v>
      </c>
      <c r="P3134">
        <v>108602</v>
      </c>
      <c r="R3134" s="1" t="s">
        <v>2156</v>
      </c>
      <c r="S3134" s="1" t="s">
        <v>1869</v>
      </c>
      <c r="T3134" s="1" t="s">
        <v>2212</v>
      </c>
      <c r="V3134" s="1" t="s">
        <v>2299</v>
      </c>
      <c r="W3134">
        <v>30.9</v>
      </c>
      <c r="X3134" s="1" t="s">
        <v>1870</v>
      </c>
      <c r="Y3134">
        <v>5</v>
      </c>
      <c r="Z3134" s="1" t="s">
        <v>1506</v>
      </c>
      <c r="AT3134">
        <v>427</v>
      </c>
      <c r="AU3134">
        <v>63</v>
      </c>
    </row>
    <row r="3135" spans="1:49" x14ac:dyDescent="0.35">
      <c r="A3135" s="1" t="s">
        <v>1863</v>
      </c>
      <c r="B3135" s="1" t="s">
        <v>1864</v>
      </c>
      <c r="C3135" s="1" t="s">
        <v>475</v>
      </c>
      <c r="D3135">
        <v>4</v>
      </c>
      <c r="E3135" s="1" t="s">
        <v>2283</v>
      </c>
      <c r="F3135">
        <v>20050304</v>
      </c>
      <c r="G3135">
        <v>4</v>
      </c>
      <c r="H3135">
        <v>108607</v>
      </c>
      <c r="J3135" s="1" t="s">
        <v>2156</v>
      </c>
      <c r="K3135" s="1" t="s">
        <v>1871</v>
      </c>
      <c r="L3135" s="1" t="s">
        <v>2212</v>
      </c>
      <c r="N3135" s="1" t="s">
        <v>2299</v>
      </c>
      <c r="O3135">
        <v>32</v>
      </c>
      <c r="P3135">
        <v>104349</v>
      </c>
      <c r="R3135" s="1" t="s">
        <v>2156</v>
      </c>
      <c r="S3135" s="1" t="s">
        <v>957</v>
      </c>
      <c r="T3135" s="1" t="s">
        <v>2157</v>
      </c>
      <c r="U3135">
        <v>178</v>
      </c>
      <c r="V3135" s="1" t="s">
        <v>2247</v>
      </c>
      <c r="W3135">
        <v>20.8</v>
      </c>
      <c r="X3135" s="1" t="s">
        <v>837</v>
      </c>
      <c r="Y3135">
        <v>3</v>
      </c>
      <c r="Z3135" s="1" t="s">
        <v>1506</v>
      </c>
      <c r="AT3135">
        <v>1311</v>
      </c>
      <c r="AU3135">
        <v>2</v>
      </c>
      <c r="AV3135">
        <v>333</v>
      </c>
      <c r="AW3135">
        <v>101</v>
      </c>
    </row>
    <row r="3136" spans="1:49" x14ac:dyDescent="0.35">
      <c r="A3136" s="1" t="s">
        <v>1863</v>
      </c>
      <c r="B3136" s="1" t="s">
        <v>1864</v>
      </c>
      <c r="C3136" s="1" t="s">
        <v>475</v>
      </c>
      <c r="D3136">
        <v>4</v>
      </c>
      <c r="E3136" s="1" t="s">
        <v>2283</v>
      </c>
      <c r="F3136">
        <v>20050304</v>
      </c>
      <c r="G3136">
        <v>5</v>
      </c>
      <c r="H3136">
        <v>104383</v>
      </c>
      <c r="J3136" s="1" t="s">
        <v>2156</v>
      </c>
      <c r="K3136" s="1" t="s">
        <v>1872</v>
      </c>
      <c r="L3136" s="1" t="s">
        <v>2157</v>
      </c>
      <c r="N3136" s="1" t="s">
        <v>2247</v>
      </c>
      <c r="O3136">
        <v>20.7</v>
      </c>
      <c r="P3136">
        <v>108936</v>
      </c>
      <c r="R3136" s="1" t="s">
        <v>2156</v>
      </c>
      <c r="S3136" s="1" t="s">
        <v>1873</v>
      </c>
      <c r="T3136" s="1" t="s">
        <v>2157</v>
      </c>
      <c r="V3136" s="1" t="s">
        <v>2299</v>
      </c>
      <c r="W3136">
        <v>19.899999999999999</v>
      </c>
      <c r="X3136" s="1" t="s">
        <v>153</v>
      </c>
      <c r="Y3136">
        <v>3</v>
      </c>
      <c r="Z3136" s="1" t="s">
        <v>1506</v>
      </c>
      <c r="AT3136">
        <v>638</v>
      </c>
      <c r="AU3136">
        <v>28</v>
      </c>
    </row>
    <row r="3137" spans="1:49" x14ac:dyDescent="0.35">
      <c r="A3137" s="1" t="s">
        <v>1874</v>
      </c>
      <c r="B3137" s="1" t="s">
        <v>1875</v>
      </c>
      <c r="C3137" s="1" t="s">
        <v>198</v>
      </c>
      <c r="D3137">
        <v>4</v>
      </c>
      <c r="E3137" s="1" t="s">
        <v>2283</v>
      </c>
      <c r="F3137">
        <v>20050304</v>
      </c>
      <c r="G3137">
        <v>1</v>
      </c>
      <c r="H3137">
        <v>103997</v>
      </c>
      <c r="J3137" s="1" t="s">
        <v>2156</v>
      </c>
      <c r="K3137" s="1" t="s">
        <v>967</v>
      </c>
      <c r="L3137" s="1" t="s">
        <v>2157</v>
      </c>
      <c r="M3137">
        <v>190</v>
      </c>
      <c r="N3137" s="1" t="s">
        <v>2249</v>
      </c>
      <c r="O3137">
        <v>22.7</v>
      </c>
      <c r="P3137">
        <v>104467</v>
      </c>
      <c r="R3137" s="1" t="s">
        <v>2156</v>
      </c>
      <c r="S3137" s="1" t="s">
        <v>1876</v>
      </c>
      <c r="T3137" s="1" t="s">
        <v>2157</v>
      </c>
      <c r="U3137">
        <v>185</v>
      </c>
      <c r="V3137" s="1" t="s">
        <v>2300</v>
      </c>
      <c r="W3137">
        <v>20.100000000000001</v>
      </c>
      <c r="X3137" s="1" t="s">
        <v>1669</v>
      </c>
      <c r="Y3137">
        <v>5</v>
      </c>
      <c r="Z3137" s="1" t="s">
        <v>1506</v>
      </c>
      <c r="AT3137">
        <v>204</v>
      </c>
      <c r="AU3137">
        <v>207</v>
      </c>
      <c r="AV3137">
        <v>456</v>
      </c>
      <c r="AW3137">
        <v>56</v>
      </c>
    </row>
    <row r="3138" spans="1:49" x14ac:dyDescent="0.35">
      <c r="A3138" s="1" t="s">
        <v>1874</v>
      </c>
      <c r="B3138" s="1" t="s">
        <v>1875</v>
      </c>
      <c r="C3138" s="1" t="s">
        <v>198</v>
      </c>
      <c r="D3138">
        <v>4</v>
      </c>
      <c r="E3138" s="1" t="s">
        <v>2283</v>
      </c>
      <c r="F3138">
        <v>20050304</v>
      </c>
      <c r="G3138">
        <v>2</v>
      </c>
      <c r="H3138">
        <v>102630</v>
      </c>
      <c r="J3138" s="1" t="s">
        <v>2156</v>
      </c>
      <c r="K3138" s="1" t="s">
        <v>1877</v>
      </c>
      <c r="L3138" s="1" t="s">
        <v>2172</v>
      </c>
      <c r="N3138" s="1" t="s">
        <v>2300</v>
      </c>
      <c r="O3138">
        <v>29.6</v>
      </c>
      <c r="P3138">
        <v>103586</v>
      </c>
      <c r="R3138" s="1" t="s">
        <v>2156</v>
      </c>
      <c r="S3138" s="1" t="s">
        <v>974</v>
      </c>
      <c r="T3138" s="1" t="s">
        <v>2172</v>
      </c>
      <c r="U3138">
        <v>193</v>
      </c>
      <c r="V3138" s="1" t="s">
        <v>2249</v>
      </c>
      <c r="W3138">
        <v>24.6</v>
      </c>
      <c r="X3138" s="1" t="s">
        <v>1878</v>
      </c>
      <c r="Y3138">
        <v>5</v>
      </c>
      <c r="Z3138" s="1" t="s">
        <v>1506</v>
      </c>
      <c r="AT3138">
        <v>451</v>
      </c>
      <c r="AU3138">
        <v>58</v>
      </c>
      <c r="AV3138">
        <v>1478</v>
      </c>
      <c r="AW3138">
        <v>1</v>
      </c>
    </row>
    <row r="3139" spans="1:49" x14ac:dyDescent="0.35">
      <c r="A3139" s="1" t="s">
        <v>1874</v>
      </c>
      <c r="B3139" s="1" t="s">
        <v>1875</v>
      </c>
      <c r="C3139" s="1" t="s">
        <v>198</v>
      </c>
      <c r="D3139">
        <v>4</v>
      </c>
      <c r="E3139" s="1" t="s">
        <v>2283</v>
      </c>
      <c r="F3139">
        <v>20050304</v>
      </c>
      <c r="G3139">
        <v>4</v>
      </c>
      <c r="H3139">
        <v>103997</v>
      </c>
      <c r="J3139" s="1" t="s">
        <v>2156</v>
      </c>
      <c r="K3139" s="1" t="s">
        <v>967</v>
      </c>
      <c r="L3139" s="1" t="s">
        <v>2157</v>
      </c>
      <c r="M3139">
        <v>190</v>
      </c>
      <c r="N3139" s="1" t="s">
        <v>2249</v>
      </c>
      <c r="O3139">
        <v>22.7</v>
      </c>
      <c r="P3139">
        <v>102630</v>
      </c>
      <c r="R3139" s="1" t="s">
        <v>2156</v>
      </c>
      <c r="S3139" s="1" t="s">
        <v>1877</v>
      </c>
      <c r="T3139" s="1" t="s">
        <v>2172</v>
      </c>
      <c r="V3139" s="1" t="s">
        <v>2300</v>
      </c>
      <c r="W3139">
        <v>29.6</v>
      </c>
      <c r="X3139" s="1" t="s">
        <v>1879</v>
      </c>
      <c r="Y3139">
        <v>5</v>
      </c>
      <c r="Z3139" s="1" t="s">
        <v>1506</v>
      </c>
      <c r="AT3139">
        <v>204</v>
      </c>
      <c r="AU3139">
        <v>207</v>
      </c>
      <c r="AV3139">
        <v>451</v>
      </c>
      <c r="AW3139">
        <v>58</v>
      </c>
    </row>
    <row r="3140" spans="1:49" x14ac:dyDescent="0.35">
      <c r="A3140" s="1" t="s">
        <v>1874</v>
      </c>
      <c r="B3140" s="1" t="s">
        <v>1875</v>
      </c>
      <c r="C3140" s="1" t="s">
        <v>198</v>
      </c>
      <c r="D3140">
        <v>4</v>
      </c>
      <c r="E3140" s="1" t="s">
        <v>2283</v>
      </c>
      <c r="F3140">
        <v>20050304</v>
      </c>
      <c r="G3140">
        <v>5</v>
      </c>
      <c r="H3140">
        <v>104467</v>
      </c>
      <c r="J3140" s="1" t="s">
        <v>2156</v>
      </c>
      <c r="K3140" s="1" t="s">
        <v>1876</v>
      </c>
      <c r="L3140" s="1" t="s">
        <v>2157</v>
      </c>
      <c r="M3140">
        <v>185</v>
      </c>
      <c r="N3140" s="1" t="s">
        <v>2300</v>
      </c>
      <c r="O3140">
        <v>20.100000000000001</v>
      </c>
      <c r="P3140">
        <v>103963</v>
      </c>
      <c r="R3140" s="1" t="s">
        <v>2156</v>
      </c>
      <c r="S3140" s="1" t="s">
        <v>1880</v>
      </c>
      <c r="T3140" s="1" t="s">
        <v>2157</v>
      </c>
      <c r="U3140">
        <v>193</v>
      </c>
      <c r="V3140" s="1" t="s">
        <v>2249</v>
      </c>
      <c r="W3140">
        <v>22.9</v>
      </c>
      <c r="X3140" s="1" t="s">
        <v>1123</v>
      </c>
      <c r="Y3140">
        <v>5</v>
      </c>
      <c r="Z3140" s="1" t="s">
        <v>1506</v>
      </c>
      <c r="AT3140">
        <v>456</v>
      </c>
      <c r="AU3140">
        <v>56</v>
      </c>
      <c r="AV3140">
        <v>434</v>
      </c>
      <c r="AW3140">
        <v>62</v>
      </c>
    </row>
    <row r="3141" spans="1:49" x14ac:dyDescent="0.35">
      <c r="A3141" s="1" t="s">
        <v>1881</v>
      </c>
      <c r="B3141" s="1" t="s">
        <v>1882</v>
      </c>
      <c r="C3141" s="1" t="s">
        <v>14</v>
      </c>
      <c r="D3141">
        <v>4</v>
      </c>
      <c r="E3141" s="1" t="s">
        <v>2283</v>
      </c>
      <c r="F3141">
        <v>20050304</v>
      </c>
      <c r="G3141">
        <v>1</v>
      </c>
      <c r="H3141">
        <v>104813</v>
      </c>
      <c r="J3141" s="1" t="s">
        <v>2156</v>
      </c>
      <c r="K3141" s="1" t="s">
        <v>1883</v>
      </c>
      <c r="L3141" s="1" t="s">
        <v>2157</v>
      </c>
      <c r="M3141">
        <v>183</v>
      </c>
      <c r="N3141" s="1" t="s">
        <v>2277</v>
      </c>
      <c r="O3141">
        <v>18.399999999999999</v>
      </c>
      <c r="P3141">
        <v>103568</v>
      </c>
      <c r="R3141" s="1" t="s">
        <v>2156</v>
      </c>
      <c r="S3141" s="1" t="s">
        <v>1884</v>
      </c>
      <c r="T3141" s="1" t="s">
        <v>2157</v>
      </c>
      <c r="V3141" s="1" t="s">
        <v>2301</v>
      </c>
      <c r="W3141">
        <v>24.7</v>
      </c>
      <c r="X3141" s="1" t="s">
        <v>1885</v>
      </c>
      <c r="Y3141">
        <v>5</v>
      </c>
      <c r="Z3141" s="1" t="s">
        <v>1506</v>
      </c>
      <c r="AT3141">
        <v>608</v>
      </c>
      <c r="AU3141">
        <v>32</v>
      </c>
      <c r="AV3141">
        <v>506</v>
      </c>
      <c r="AW3141">
        <v>46</v>
      </c>
    </row>
    <row r="3142" spans="1:49" x14ac:dyDescent="0.35">
      <c r="A3142" s="1" t="s">
        <v>1881</v>
      </c>
      <c r="B3142" s="1" t="s">
        <v>1882</v>
      </c>
      <c r="C3142" s="1" t="s">
        <v>14</v>
      </c>
      <c r="D3142">
        <v>4</v>
      </c>
      <c r="E3142" s="1" t="s">
        <v>2283</v>
      </c>
      <c r="F3142">
        <v>20050304</v>
      </c>
      <c r="G3142">
        <v>2</v>
      </c>
      <c r="H3142">
        <v>104046</v>
      </c>
      <c r="J3142" s="1" t="s">
        <v>2156</v>
      </c>
      <c r="K3142" s="1" t="s">
        <v>1886</v>
      </c>
      <c r="L3142" s="1" t="s">
        <v>2157</v>
      </c>
      <c r="N3142" s="1" t="s">
        <v>2277</v>
      </c>
      <c r="O3142">
        <v>22.5</v>
      </c>
      <c r="P3142">
        <v>102556</v>
      </c>
      <c r="R3142" s="1" t="s">
        <v>2156</v>
      </c>
      <c r="S3142" s="1" t="s">
        <v>1887</v>
      </c>
      <c r="T3142" s="1" t="s">
        <v>2172</v>
      </c>
      <c r="U3142">
        <v>190</v>
      </c>
      <c r="V3142" s="1" t="s">
        <v>2301</v>
      </c>
      <c r="W3142">
        <v>29.9</v>
      </c>
      <c r="X3142" s="1" t="s">
        <v>1888</v>
      </c>
      <c r="Y3142">
        <v>5</v>
      </c>
      <c r="Z3142" s="1" t="s">
        <v>1506</v>
      </c>
      <c r="AT3142">
        <v>443</v>
      </c>
      <c r="AU3142">
        <v>61</v>
      </c>
      <c r="AV3142">
        <v>967</v>
      </c>
      <c r="AW3142">
        <v>7</v>
      </c>
    </row>
    <row r="3143" spans="1:49" x14ac:dyDescent="0.35">
      <c r="A3143" s="1" t="s">
        <v>1881</v>
      </c>
      <c r="B3143" s="1" t="s">
        <v>1882</v>
      </c>
      <c r="C3143" s="1" t="s">
        <v>14</v>
      </c>
      <c r="D3143">
        <v>4</v>
      </c>
      <c r="E3143" s="1" t="s">
        <v>2283</v>
      </c>
      <c r="F3143">
        <v>20050304</v>
      </c>
      <c r="G3143">
        <v>4</v>
      </c>
      <c r="H3143">
        <v>104305</v>
      </c>
      <c r="J3143" s="1" t="s">
        <v>2156</v>
      </c>
      <c r="K3143" s="1" t="s">
        <v>1535</v>
      </c>
      <c r="L3143" s="1" t="s">
        <v>2157</v>
      </c>
      <c r="N3143" s="1" t="s">
        <v>2277</v>
      </c>
      <c r="O3143">
        <v>21</v>
      </c>
      <c r="P3143">
        <v>103568</v>
      </c>
      <c r="R3143" s="1" t="s">
        <v>2156</v>
      </c>
      <c r="S3143" s="1" t="s">
        <v>1884</v>
      </c>
      <c r="T3143" s="1" t="s">
        <v>2157</v>
      </c>
      <c r="V3143" s="1" t="s">
        <v>2301</v>
      </c>
      <c r="W3143">
        <v>24.7</v>
      </c>
      <c r="X3143" s="1" t="s">
        <v>149</v>
      </c>
      <c r="Y3143">
        <v>3</v>
      </c>
      <c r="Z3143" s="1" t="s">
        <v>1506</v>
      </c>
      <c r="AT3143">
        <v>806</v>
      </c>
      <c r="AU3143">
        <v>14</v>
      </c>
      <c r="AV3143">
        <v>506</v>
      </c>
      <c r="AW3143">
        <v>46</v>
      </c>
    </row>
    <row r="3144" spans="1:49" x14ac:dyDescent="0.35">
      <c r="A3144" s="1" t="s">
        <v>1881</v>
      </c>
      <c r="B3144" s="1" t="s">
        <v>1882</v>
      </c>
      <c r="C3144" s="1" t="s">
        <v>14</v>
      </c>
      <c r="D3144">
        <v>4</v>
      </c>
      <c r="E3144" s="1" t="s">
        <v>2283</v>
      </c>
      <c r="F3144">
        <v>20050304</v>
      </c>
      <c r="G3144">
        <v>5</v>
      </c>
      <c r="H3144">
        <v>104582</v>
      </c>
      <c r="J3144" s="1" t="s">
        <v>2156</v>
      </c>
      <c r="K3144" s="1" t="s">
        <v>1889</v>
      </c>
      <c r="L3144" s="1" t="s">
        <v>2157</v>
      </c>
      <c r="N3144" s="1" t="s">
        <v>2277</v>
      </c>
      <c r="O3144">
        <v>19.600000000000001</v>
      </c>
      <c r="P3144">
        <v>104689</v>
      </c>
      <c r="R3144" s="1" t="s">
        <v>2156</v>
      </c>
      <c r="S3144" s="1" t="s">
        <v>1890</v>
      </c>
      <c r="T3144" s="1" t="s">
        <v>2157</v>
      </c>
      <c r="V3144" s="1" t="s">
        <v>2301</v>
      </c>
      <c r="W3144">
        <v>18.899999999999999</v>
      </c>
      <c r="X3144" s="1" t="s">
        <v>261</v>
      </c>
      <c r="Y3144">
        <v>3</v>
      </c>
      <c r="Z3144" s="1" t="s">
        <v>1506</v>
      </c>
      <c r="AT3144">
        <v>877</v>
      </c>
      <c r="AU3144">
        <v>10</v>
      </c>
    </row>
    <row r="3145" spans="1:49" x14ac:dyDescent="0.35">
      <c r="A3145" s="1" t="s">
        <v>1891</v>
      </c>
      <c r="B3145" s="1" t="s">
        <v>1892</v>
      </c>
      <c r="C3145" s="1" t="s">
        <v>475</v>
      </c>
      <c r="D3145">
        <v>4</v>
      </c>
      <c r="E3145" s="1" t="s">
        <v>2283</v>
      </c>
      <c r="F3145">
        <v>20050304</v>
      </c>
      <c r="G3145">
        <v>1</v>
      </c>
      <c r="H3145">
        <v>104557</v>
      </c>
      <c r="J3145" s="1" t="s">
        <v>2156</v>
      </c>
      <c r="K3145" s="1" t="s">
        <v>1893</v>
      </c>
      <c r="L3145" s="1" t="s">
        <v>2157</v>
      </c>
      <c r="N3145" s="1" t="s">
        <v>2302</v>
      </c>
      <c r="O3145">
        <v>19.7</v>
      </c>
      <c r="P3145">
        <v>103077</v>
      </c>
      <c r="R3145" s="1" t="s">
        <v>2156</v>
      </c>
      <c r="S3145" s="1" t="s">
        <v>1894</v>
      </c>
      <c r="T3145" s="1" t="s">
        <v>2157</v>
      </c>
      <c r="U3145">
        <v>188</v>
      </c>
      <c r="V3145" s="1" t="s">
        <v>2303</v>
      </c>
      <c r="W3145">
        <v>27.3</v>
      </c>
      <c r="X3145" s="1" t="s">
        <v>1895</v>
      </c>
      <c r="Y3145">
        <v>5</v>
      </c>
      <c r="Z3145" s="1" t="s">
        <v>1506</v>
      </c>
      <c r="AT3145">
        <v>357</v>
      </c>
      <c r="AU3145">
        <v>88</v>
      </c>
      <c r="AV3145">
        <v>359</v>
      </c>
      <c r="AW3145">
        <v>88</v>
      </c>
    </row>
    <row r="3146" spans="1:49" x14ac:dyDescent="0.35">
      <c r="A3146" s="1" t="s">
        <v>1891</v>
      </c>
      <c r="B3146" s="1" t="s">
        <v>1892</v>
      </c>
      <c r="C3146" s="1" t="s">
        <v>475</v>
      </c>
      <c r="D3146">
        <v>4</v>
      </c>
      <c r="E3146" s="1" t="s">
        <v>2283</v>
      </c>
      <c r="F3146">
        <v>20050304</v>
      </c>
      <c r="G3146">
        <v>2</v>
      </c>
      <c r="H3146">
        <v>103505</v>
      </c>
      <c r="J3146" s="1" t="s">
        <v>2156</v>
      </c>
      <c r="K3146" s="1" t="s">
        <v>1896</v>
      </c>
      <c r="L3146" s="1" t="s">
        <v>2157</v>
      </c>
      <c r="M3146">
        <v>178</v>
      </c>
      <c r="N3146" s="1" t="s">
        <v>2303</v>
      </c>
      <c r="O3146">
        <v>25</v>
      </c>
      <c r="P3146">
        <v>105208</v>
      </c>
      <c r="R3146" s="1" t="s">
        <v>2156</v>
      </c>
      <c r="S3146" s="1" t="s">
        <v>1897</v>
      </c>
      <c r="T3146" s="1" t="s">
        <v>2157</v>
      </c>
      <c r="U3146">
        <v>190</v>
      </c>
      <c r="V3146" s="1" t="s">
        <v>2302</v>
      </c>
      <c r="W3146">
        <v>16.399999999999999</v>
      </c>
      <c r="X3146" s="1" t="s">
        <v>1331</v>
      </c>
      <c r="Y3146">
        <v>5</v>
      </c>
      <c r="Z3146" s="1" t="s">
        <v>1506</v>
      </c>
      <c r="AT3146">
        <v>246</v>
      </c>
      <c r="AU3146">
        <v>162</v>
      </c>
      <c r="AV3146">
        <v>1356</v>
      </c>
      <c r="AW3146">
        <v>2</v>
      </c>
    </row>
    <row r="3147" spans="1:49" x14ac:dyDescent="0.35">
      <c r="A3147" s="1" t="s">
        <v>1891</v>
      </c>
      <c r="B3147" s="1" t="s">
        <v>1892</v>
      </c>
      <c r="C3147" s="1" t="s">
        <v>475</v>
      </c>
      <c r="D3147">
        <v>4</v>
      </c>
      <c r="E3147" s="1" t="s">
        <v>2283</v>
      </c>
      <c r="F3147">
        <v>20050304</v>
      </c>
      <c r="G3147">
        <v>4</v>
      </c>
      <c r="H3147">
        <v>104557</v>
      </c>
      <c r="J3147" s="1" t="s">
        <v>2156</v>
      </c>
      <c r="K3147" s="1" t="s">
        <v>1893</v>
      </c>
      <c r="L3147" s="1" t="s">
        <v>2157</v>
      </c>
      <c r="N3147" s="1" t="s">
        <v>2302</v>
      </c>
      <c r="O3147">
        <v>19.7</v>
      </c>
      <c r="P3147">
        <v>103505</v>
      </c>
      <c r="R3147" s="1" t="s">
        <v>2156</v>
      </c>
      <c r="S3147" s="1" t="s">
        <v>1896</v>
      </c>
      <c r="T3147" s="1" t="s">
        <v>2157</v>
      </c>
      <c r="U3147">
        <v>178</v>
      </c>
      <c r="V3147" s="1" t="s">
        <v>2303</v>
      </c>
      <c r="W3147">
        <v>25</v>
      </c>
      <c r="X3147" s="1" t="s">
        <v>1898</v>
      </c>
      <c r="Y3147">
        <v>5</v>
      </c>
      <c r="Z3147" s="1" t="s">
        <v>1506</v>
      </c>
      <c r="AT3147">
        <v>357</v>
      </c>
      <c r="AU3147">
        <v>88</v>
      </c>
      <c r="AV3147">
        <v>246</v>
      </c>
      <c r="AW3147">
        <v>162</v>
      </c>
    </row>
    <row r="3148" spans="1:49" x14ac:dyDescent="0.35">
      <c r="A3148" s="1" t="s">
        <v>1891</v>
      </c>
      <c r="B3148" s="1" t="s">
        <v>1892</v>
      </c>
      <c r="C3148" s="1" t="s">
        <v>475</v>
      </c>
      <c r="D3148">
        <v>4</v>
      </c>
      <c r="E3148" s="1" t="s">
        <v>2283</v>
      </c>
      <c r="F3148">
        <v>20050304</v>
      </c>
      <c r="G3148">
        <v>5</v>
      </c>
      <c r="H3148">
        <v>104162</v>
      </c>
      <c r="J3148" s="1" t="s">
        <v>2156</v>
      </c>
      <c r="K3148" s="1" t="s">
        <v>1899</v>
      </c>
      <c r="L3148" s="1" t="s">
        <v>2157</v>
      </c>
      <c r="N3148" s="1" t="s">
        <v>2302</v>
      </c>
      <c r="O3148">
        <v>21.8</v>
      </c>
      <c r="P3148">
        <v>103891</v>
      </c>
      <c r="R3148" s="1" t="s">
        <v>2156</v>
      </c>
      <c r="S3148" s="1" t="s">
        <v>1900</v>
      </c>
      <c r="T3148" s="1" t="s">
        <v>2157</v>
      </c>
      <c r="V3148" s="1" t="s">
        <v>2303</v>
      </c>
      <c r="W3148">
        <v>23.2</v>
      </c>
      <c r="X3148" s="1" t="s">
        <v>21</v>
      </c>
      <c r="Y3148">
        <v>3</v>
      </c>
      <c r="Z3148" s="1" t="s">
        <v>1506</v>
      </c>
      <c r="AT3148">
        <v>746</v>
      </c>
      <c r="AU3148">
        <v>18</v>
      </c>
      <c r="AV3148">
        <v>882</v>
      </c>
      <c r="AW3148">
        <v>10</v>
      </c>
    </row>
    <row r="3149" spans="1:49" x14ac:dyDescent="0.35">
      <c r="A3149" s="1" t="s">
        <v>1901</v>
      </c>
      <c r="B3149" s="1" t="s">
        <v>1902</v>
      </c>
      <c r="C3149" s="1" t="s">
        <v>198</v>
      </c>
      <c r="D3149">
        <v>4</v>
      </c>
      <c r="E3149" s="1" t="s">
        <v>2283</v>
      </c>
      <c r="F3149">
        <v>20050715</v>
      </c>
      <c r="G3149">
        <v>1</v>
      </c>
      <c r="H3149">
        <v>103936</v>
      </c>
      <c r="J3149" s="1" t="s">
        <v>2156</v>
      </c>
      <c r="K3149" s="1" t="s">
        <v>1836</v>
      </c>
      <c r="L3149" s="1" t="s">
        <v>2157</v>
      </c>
      <c r="N3149" s="1" t="s">
        <v>2296</v>
      </c>
      <c r="O3149">
        <v>23.4</v>
      </c>
      <c r="P3149">
        <v>102538</v>
      </c>
      <c r="R3149" s="1" t="s">
        <v>2156</v>
      </c>
      <c r="S3149" s="1" t="s">
        <v>1225</v>
      </c>
      <c r="T3149" s="1" t="s">
        <v>2157</v>
      </c>
      <c r="U3149">
        <v>185</v>
      </c>
      <c r="V3149" s="1" t="s">
        <v>2188</v>
      </c>
      <c r="W3149">
        <v>30.3</v>
      </c>
      <c r="X3149" s="1" t="s">
        <v>1903</v>
      </c>
      <c r="Y3149">
        <v>5</v>
      </c>
      <c r="Z3149" s="1" t="s">
        <v>1506</v>
      </c>
      <c r="AT3149">
        <v>343</v>
      </c>
      <c r="AU3149">
        <v>95</v>
      </c>
      <c r="AV3149">
        <v>210</v>
      </c>
      <c r="AW3149">
        <v>185</v>
      </c>
    </row>
    <row r="3150" spans="1:49" x14ac:dyDescent="0.35">
      <c r="A3150" s="1" t="s">
        <v>1901</v>
      </c>
      <c r="B3150" s="1" t="s">
        <v>1902</v>
      </c>
      <c r="C3150" s="1" t="s">
        <v>198</v>
      </c>
      <c r="D3150">
        <v>4</v>
      </c>
      <c r="E3150" s="1" t="s">
        <v>2283</v>
      </c>
      <c r="F3150">
        <v>20050715</v>
      </c>
      <c r="G3150">
        <v>2</v>
      </c>
      <c r="H3150">
        <v>103813</v>
      </c>
      <c r="J3150" s="1" t="s">
        <v>2156</v>
      </c>
      <c r="K3150" s="1" t="s">
        <v>130</v>
      </c>
      <c r="L3150" s="1" t="s">
        <v>2172</v>
      </c>
      <c r="M3150">
        <v>185</v>
      </c>
      <c r="N3150" s="1" t="s">
        <v>2188</v>
      </c>
      <c r="O3150">
        <v>23.9</v>
      </c>
      <c r="P3150">
        <v>103986</v>
      </c>
      <c r="R3150" s="1" t="s">
        <v>2156</v>
      </c>
      <c r="S3150" s="1" t="s">
        <v>1904</v>
      </c>
      <c r="T3150" s="1" t="s">
        <v>2157</v>
      </c>
      <c r="V3150" s="1" t="s">
        <v>2296</v>
      </c>
      <c r="W3150">
        <v>23.2</v>
      </c>
      <c r="X3150" s="1" t="s">
        <v>1905</v>
      </c>
      <c r="Y3150">
        <v>5</v>
      </c>
      <c r="Z3150" s="1" t="s">
        <v>1506</v>
      </c>
      <c r="AT3150">
        <v>67</v>
      </c>
      <c r="AU3150">
        <v>557</v>
      </c>
      <c r="AV3150">
        <v>515</v>
      </c>
      <c r="AW3150">
        <v>46</v>
      </c>
    </row>
    <row r="3151" spans="1:49" x14ac:dyDescent="0.35">
      <c r="A3151" s="1" t="s">
        <v>1901</v>
      </c>
      <c r="B3151" s="1" t="s">
        <v>1902</v>
      </c>
      <c r="C3151" s="1" t="s">
        <v>198</v>
      </c>
      <c r="D3151">
        <v>4</v>
      </c>
      <c r="E3151" s="1" t="s">
        <v>2283</v>
      </c>
      <c r="F3151">
        <v>20050715</v>
      </c>
      <c r="G3151">
        <v>4</v>
      </c>
      <c r="H3151">
        <v>103813</v>
      </c>
      <c r="J3151" s="1" t="s">
        <v>2156</v>
      </c>
      <c r="K3151" s="1" t="s">
        <v>130</v>
      </c>
      <c r="L3151" s="1" t="s">
        <v>2172</v>
      </c>
      <c r="M3151">
        <v>185</v>
      </c>
      <c r="N3151" s="1" t="s">
        <v>2188</v>
      </c>
      <c r="O3151">
        <v>23.9</v>
      </c>
      <c r="P3151">
        <v>103666</v>
      </c>
      <c r="R3151" s="1" t="s">
        <v>2156</v>
      </c>
      <c r="S3151" s="1" t="s">
        <v>1906</v>
      </c>
      <c r="T3151" s="1" t="s">
        <v>2157</v>
      </c>
      <c r="V3151" s="1" t="s">
        <v>2296</v>
      </c>
      <c r="W3151">
        <v>24.5</v>
      </c>
      <c r="X3151" s="1" t="s">
        <v>1134</v>
      </c>
      <c r="Y3151">
        <v>5</v>
      </c>
      <c r="Z3151" s="1" t="s">
        <v>1506</v>
      </c>
      <c r="AT3151">
        <v>67</v>
      </c>
      <c r="AU3151">
        <v>557</v>
      </c>
      <c r="AV3151">
        <v>436</v>
      </c>
      <c r="AW3151">
        <v>63</v>
      </c>
    </row>
    <row r="3152" spans="1:49" x14ac:dyDescent="0.35">
      <c r="A3152" s="1" t="s">
        <v>1901</v>
      </c>
      <c r="B3152" s="1" t="s">
        <v>1902</v>
      </c>
      <c r="C3152" s="1" t="s">
        <v>198</v>
      </c>
      <c r="D3152">
        <v>4</v>
      </c>
      <c r="E3152" s="1" t="s">
        <v>2283</v>
      </c>
      <c r="F3152">
        <v>20050715</v>
      </c>
      <c r="G3152">
        <v>5</v>
      </c>
      <c r="H3152">
        <v>103986</v>
      </c>
      <c r="J3152" s="1" t="s">
        <v>2156</v>
      </c>
      <c r="K3152" s="1" t="s">
        <v>1904</v>
      </c>
      <c r="L3152" s="1" t="s">
        <v>2157</v>
      </c>
      <c r="N3152" s="1" t="s">
        <v>2296</v>
      </c>
      <c r="O3152">
        <v>23.2</v>
      </c>
      <c r="P3152">
        <v>102538</v>
      </c>
      <c r="R3152" s="1" t="s">
        <v>2156</v>
      </c>
      <c r="S3152" s="1" t="s">
        <v>1225</v>
      </c>
      <c r="T3152" s="1" t="s">
        <v>2157</v>
      </c>
      <c r="U3152">
        <v>185</v>
      </c>
      <c r="V3152" s="1" t="s">
        <v>2188</v>
      </c>
      <c r="W3152">
        <v>30.3</v>
      </c>
      <c r="X3152" s="1" t="s">
        <v>1907</v>
      </c>
      <c r="Y3152">
        <v>5</v>
      </c>
      <c r="Z3152" s="1" t="s">
        <v>1506</v>
      </c>
      <c r="AT3152">
        <v>515</v>
      </c>
      <c r="AU3152">
        <v>46</v>
      </c>
      <c r="AV3152">
        <v>210</v>
      </c>
      <c r="AW3152">
        <v>185</v>
      </c>
    </row>
    <row r="3153" spans="1:49" x14ac:dyDescent="0.35">
      <c r="A3153" s="1" t="s">
        <v>1908</v>
      </c>
      <c r="B3153" s="1" t="s">
        <v>1909</v>
      </c>
      <c r="C3153" s="1" t="s">
        <v>14</v>
      </c>
      <c r="D3153">
        <v>4</v>
      </c>
      <c r="E3153" s="1" t="s">
        <v>2283</v>
      </c>
      <c r="F3153">
        <v>20050715</v>
      </c>
      <c r="G3153">
        <v>1</v>
      </c>
      <c r="H3153">
        <v>102969</v>
      </c>
      <c r="J3153" s="1" t="s">
        <v>2156</v>
      </c>
      <c r="K3153" s="1" t="s">
        <v>1910</v>
      </c>
      <c r="L3153" s="1" t="s">
        <v>2157</v>
      </c>
      <c r="N3153" s="1" t="s">
        <v>2233</v>
      </c>
      <c r="O3153">
        <v>28.2</v>
      </c>
      <c r="P3153">
        <v>102737</v>
      </c>
      <c r="R3153" s="1" t="s">
        <v>2156</v>
      </c>
      <c r="S3153" s="1" t="s">
        <v>1842</v>
      </c>
      <c r="T3153" s="1" t="s">
        <v>2157</v>
      </c>
      <c r="V3153" s="1" t="s">
        <v>2297</v>
      </c>
      <c r="W3153">
        <v>29.3</v>
      </c>
      <c r="X3153" s="1" t="s">
        <v>1774</v>
      </c>
      <c r="Y3153">
        <v>5</v>
      </c>
      <c r="Z3153" s="1" t="s">
        <v>1506</v>
      </c>
      <c r="AT3153">
        <v>586</v>
      </c>
      <c r="AU3153">
        <v>35</v>
      </c>
      <c r="AV3153">
        <v>982</v>
      </c>
      <c r="AW3153">
        <v>7</v>
      </c>
    </row>
    <row r="3154" spans="1:49" x14ac:dyDescent="0.35">
      <c r="A3154" s="1" t="s">
        <v>1908</v>
      </c>
      <c r="B3154" s="1" t="s">
        <v>1909</v>
      </c>
      <c r="C3154" s="1" t="s">
        <v>14</v>
      </c>
      <c r="D3154">
        <v>4</v>
      </c>
      <c r="E3154" s="1" t="s">
        <v>2283</v>
      </c>
      <c r="F3154">
        <v>20050715</v>
      </c>
      <c r="G3154">
        <v>2</v>
      </c>
      <c r="H3154">
        <v>103824</v>
      </c>
      <c r="J3154" s="1" t="s">
        <v>2156</v>
      </c>
      <c r="K3154" s="1" t="s">
        <v>1857</v>
      </c>
      <c r="L3154" s="1" t="s">
        <v>2157</v>
      </c>
      <c r="N3154" s="1" t="s">
        <v>2233</v>
      </c>
      <c r="O3154">
        <v>23.8</v>
      </c>
      <c r="P3154">
        <v>103229</v>
      </c>
      <c r="R3154" s="1" t="s">
        <v>2156</v>
      </c>
      <c r="S3154" s="1" t="s">
        <v>1911</v>
      </c>
      <c r="T3154" s="1" t="s">
        <v>2157</v>
      </c>
      <c r="V3154" s="1" t="s">
        <v>2297</v>
      </c>
      <c r="W3154">
        <v>27</v>
      </c>
      <c r="X3154" s="1" t="s">
        <v>1912</v>
      </c>
      <c r="Y3154">
        <v>5</v>
      </c>
      <c r="Z3154" s="1" t="s">
        <v>1506</v>
      </c>
      <c r="AT3154">
        <v>774</v>
      </c>
      <c r="AU3154">
        <v>16</v>
      </c>
      <c r="AV3154">
        <v>466</v>
      </c>
      <c r="AW3154">
        <v>56</v>
      </c>
    </row>
    <row r="3155" spans="1:49" x14ac:dyDescent="0.35">
      <c r="A3155" s="1" t="s">
        <v>1908</v>
      </c>
      <c r="B3155" s="1" t="s">
        <v>1909</v>
      </c>
      <c r="C3155" s="1" t="s">
        <v>14</v>
      </c>
      <c r="D3155">
        <v>4</v>
      </c>
      <c r="E3155" s="1" t="s">
        <v>2283</v>
      </c>
      <c r="F3155">
        <v>20050715</v>
      </c>
      <c r="G3155">
        <v>4</v>
      </c>
      <c r="H3155">
        <v>103229</v>
      </c>
      <c r="J3155" s="1" t="s">
        <v>2156</v>
      </c>
      <c r="K3155" s="1" t="s">
        <v>1911</v>
      </c>
      <c r="L3155" s="1" t="s">
        <v>2157</v>
      </c>
      <c r="N3155" s="1" t="s">
        <v>2297</v>
      </c>
      <c r="O3155">
        <v>27</v>
      </c>
      <c r="P3155">
        <v>104086</v>
      </c>
      <c r="R3155" s="1" t="s">
        <v>2156</v>
      </c>
      <c r="S3155" s="1" t="s">
        <v>1860</v>
      </c>
      <c r="T3155" s="1" t="s">
        <v>2212</v>
      </c>
      <c r="V3155" s="1" t="s">
        <v>2233</v>
      </c>
      <c r="W3155">
        <v>22.6</v>
      </c>
      <c r="X3155" s="1" t="s">
        <v>1913</v>
      </c>
      <c r="Y3155">
        <v>3</v>
      </c>
      <c r="Z3155" s="1" t="s">
        <v>1506</v>
      </c>
      <c r="AT3155">
        <v>466</v>
      </c>
      <c r="AU3155">
        <v>56</v>
      </c>
      <c r="AV3155">
        <v>1147</v>
      </c>
      <c r="AW3155">
        <v>4</v>
      </c>
    </row>
    <row r="3156" spans="1:49" x14ac:dyDescent="0.35">
      <c r="A3156" s="1" t="s">
        <v>1908</v>
      </c>
      <c r="B3156" s="1" t="s">
        <v>1909</v>
      </c>
      <c r="C3156" s="1" t="s">
        <v>14</v>
      </c>
      <c r="D3156">
        <v>4</v>
      </c>
      <c r="E3156" s="1" t="s">
        <v>2283</v>
      </c>
      <c r="F3156">
        <v>20050715</v>
      </c>
      <c r="G3156">
        <v>5</v>
      </c>
      <c r="H3156">
        <v>104247</v>
      </c>
      <c r="J3156" s="1" t="s">
        <v>2156</v>
      </c>
      <c r="K3156" s="1" t="s">
        <v>1845</v>
      </c>
      <c r="L3156" s="1" t="s">
        <v>2212</v>
      </c>
      <c r="N3156" s="1" t="s">
        <v>2297</v>
      </c>
      <c r="O3156">
        <v>21.8</v>
      </c>
      <c r="P3156">
        <v>104873</v>
      </c>
      <c r="R3156" s="1" t="s">
        <v>2156</v>
      </c>
      <c r="S3156" s="1" t="s">
        <v>1914</v>
      </c>
      <c r="T3156" s="1" t="s">
        <v>2157</v>
      </c>
      <c r="U3156">
        <v>193</v>
      </c>
      <c r="V3156" s="1" t="s">
        <v>2213</v>
      </c>
      <c r="W3156">
        <v>18.399999999999999</v>
      </c>
      <c r="X3156" s="1" t="s">
        <v>1915</v>
      </c>
      <c r="Y3156">
        <v>3</v>
      </c>
      <c r="Z3156" s="1" t="s">
        <v>1506</v>
      </c>
      <c r="AT3156">
        <v>581</v>
      </c>
      <c r="AU3156">
        <v>36</v>
      </c>
      <c r="AV3156">
        <v>1187</v>
      </c>
      <c r="AW3156">
        <v>4</v>
      </c>
    </row>
    <row r="3157" spans="1:49" x14ac:dyDescent="0.35">
      <c r="A3157" s="1" t="s">
        <v>1916</v>
      </c>
      <c r="B3157" s="1" t="s">
        <v>1917</v>
      </c>
      <c r="C3157" s="1" t="s">
        <v>198</v>
      </c>
      <c r="D3157">
        <v>4</v>
      </c>
      <c r="E3157" s="1" t="s">
        <v>2283</v>
      </c>
      <c r="F3157">
        <v>20050715</v>
      </c>
      <c r="G3157">
        <v>1</v>
      </c>
      <c r="H3157">
        <v>102630</v>
      </c>
      <c r="J3157" s="1" t="s">
        <v>2156</v>
      </c>
      <c r="K3157" s="1" t="s">
        <v>1877</v>
      </c>
      <c r="L3157" s="1" t="s">
        <v>2172</v>
      </c>
      <c r="N3157" s="1" t="s">
        <v>2300</v>
      </c>
      <c r="O3157">
        <v>29.9</v>
      </c>
      <c r="P3157">
        <v>104349</v>
      </c>
      <c r="R3157" s="1" t="s">
        <v>2156</v>
      </c>
      <c r="S3157" s="1" t="s">
        <v>957</v>
      </c>
      <c r="T3157" s="1" t="s">
        <v>2157</v>
      </c>
      <c r="U3157">
        <v>178</v>
      </c>
      <c r="V3157" s="1" t="s">
        <v>2247</v>
      </c>
      <c r="W3157">
        <v>21.2</v>
      </c>
      <c r="X3157" s="1" t="s">
        <v>1918</v>
      </c>
      <c r="Y3157">
        <v>5</v>
      </c>
      <c r="Z3157" s="1" t="s">
        <v>1506</v>
      </c>
      <c r="AT3157">
        <v>444</v>
      </c>
      <c r="AU3157">
        <v>61</v>
      </c>
      <c r="AV3157">
        <v>265</v>
      </c>
      <c r="AW3157">
        <v>137</v>
      </c>
    </row>
    <row r="3158" spans="1:49" x14ac:dyDescent="0.35">
      <c r="A3158" s="1" t="s">
        <v>1916</v>
      </c>
      <c r="B3158" s="1" t="s">
        <v>1917</v>
      </c>
      <c r="C3158" s="1" t="s">
        <v>198</v>
      </c>
      <c r="D3158">
        <v>4</v>
      </c>
      <c r="E3158" s="1" t="s">
        <v>2283</v>
      </c>
      <c r="F3158">
        <v>20050715</v>
      </c>
      <c r="G3158">
        <v>2</v>
      </c>
      <c r="H3158">
        <v>104467</v>
      </c>
      <c r="J3158" s="1" t="s">
        <v>2156</v>
      </c>
      <c r="K3158" s="1" t="s">
        <v>1876</v>
      </c>
      <c r="L3158" s="1" t="s">
        <v>2157</v>
      </c>
      <c r="M3158">
        <v>185</v>
      </c>
      <c r="N3158" s="1" t="s">
        <v>2300</v>
      </c>
      <c r="O3158">
        <v>20.5</v>
      </c>
      <c r="P3158">
        <v>104523</v>
      </c>
      <c r="R3158" s="1" t="s">
        <v>2156</v>
      </c>
      <c r="S3158" s="1" t="s">
        <v>1865</v>
      </c>
      <c r="T3158" s="1" t="s">
        <v>2157</v>
      </c>
      <c r="U3158">
        <v>178</v>
      </c>
      <c r="V3158" s="1" t="s">
        <v>2247</v>
      </c>
      <c r="W3158">
        <v>20.2</v>
      </c>
      <c r="X3158" s="1" t="s">
        <v>1919</v>
      </c>
      <c r="Y3158">
        <v>5</v>
      </c>
      <c r="Z3158" s="1" t="s">
        <v>1506</v>
      </c>
      <c r="AT3158">
        <v>394</v>
      </c>
      <c r="AU3158">
        <v>74</v>
      </c>
      <c r="AV3158">
        <v>387</v>
      </c>
      <c r="AW3158">
        <v>79</v>
      </c>
    </row>
    <row r="3159" spans="1:49" x14ac:dyDescent="0.35">
      <c r="A3159" s="1" t="s">
        <v>1916</v>
      </c>
      <c r="B3159" s="1" t="s">
        <v>1917</v>
      </c>
      <c r="C3159" s="1" t="s">
        <v>198</v>
      </c>
      <c r="D3159">
        <v>4</v>
      </c>
      <c r="E3159" s="1" t="s">
        <v>2283</v>
      </c>
      <c r="F3159">
        <v>20050715</v>
      </c>
      <c r="G3159">
        <v>4</v>
      </c>
      <c r="H3159">
        <v>104349</v>
      </c>
      <c r="J3159" s="1" t="s">
        <v>2156</v>
      </c>
      <c r="K3159" s="1" t="s">
        <v>957</v>
      </c>
      <c r="L3159" s="1" t="s">
        <v>2157</v>
      </c>
      <c r="M3159">
        <v>178</v>
      </c>
      <c r="N3159" s="1" t="s">
        <v>2247</v>
      </c>
      <c r="O3159">
        <v>21.2</v>
      </c>
      <c r="P3159">
        <v>104467</v>
      </c>
      <c r="R3159" s="1" t="s">
        <v>2156</v>
      </c>
      <c r="S3159" s="1" t="s">
        <v>1876</v>
      </c>
      <c r="T3159" s="1" t="s">
        <v>2157</v>
      </c>
      <c r="U3159">
        <v>185</v>
      </c>
      <c r="V3159" s="1" t="s">
        <v>2300</v>
      </c>
      <c r="W3159">
        <v>20.5</v>
      </c>
      <c r="X3159" s="1" t="s">
        <v>1203</v>
      </c>
      <c r="Y3159">
        <v>5</v>
      </c>
      <c r="Z3159" s="1" t="s">
        <v>1506</v>
      </c>
      <c r="AT3159">
        <v>265</v>
      </c>
      <c r="AU3159">
        <v>137</v>
      </c>
      <c r="AV3159">
        <v>394</v>
      </c>
      <c r="AW3159">
        <v>74</v>
      </c>
    </row>
    <row r="3160" spans="1:49" x14ac:dyDescent="0.35">
      <c r="A3160" s="1" t="s">
        <v>1916</v>
      </c>
      <c r="B3160" s="1" t="s">
        <v>1917</v>
      </c>
      <c r="C3160" s="1" t="s">
        <v>198</v>
      </c>
      <c r="D3160">
        <v>4</v>
      </c>
      <c r="E3160" s="1" t="s">
        <v>2283</v>
      </c>
      <c r="F3160">
        <v>20050715</v>
      </c>
      <c r="G3160">
        <v>5</v>
      </c>
      <c r="H3160">
        <v>104523</v>
      </c>
      <c r="J3160" s="1" t="s">
        <v>2156</v>
      </c>
      <c r="K3160" s="1" t="s">
        <v>1865</v>
      </c>
      <c r="L3160" s="1" t="s">
        <v>2157</v>
      </c>
      <c r="M3160">
        <v>178</v>
      </c>
      <c r="N3160" s="1" t="s">
        <v>2247</v>
      </c>
      <c r="O3160">
        <v>20.2</v>
      </c>
      <c r="P3160">
        <v>102630</v>
      </c>
      <c r="R3160" s="1" t="s">
        <v>2156</v>
      </c>
      <c r="S3160" s="1" t="s">
        <v>1877</v>
      </c>
      <c r="T3160" s="1" t="s">
        <v>2172</v>
      </c>
      <c r="V3160" s="1" t="s">
        <v>2300</v>
      </c>
      <c r="W3160">
        <v>29.9</v>
      </c>
      <c r="X3160" s="1" t="s">
        <v>1920</v>
      </c>
      <c r="Y3160">
        <v>5</v>
      </c>
      <c r="Z3160" s="1" t="s">
        <v>1506</v>
      </c>
      <c r="AT3160">
        <v>387</v>
      </c>
      <c r="AU3160">
        <v>79</v>
      </c>
      <c r="AV3160">
        <v>444</v>
      </c>
      <c r="AW3160">
        <v>61</v>
      </c>
    </row>
    <row r="3161" spans="1:49" x14ac:dyDescent="0.35">
      <c r="A3161" s="1" t="s">
        <v>1921</v>
      </c>
      <c r="B3161" s="1" t="s">
        <v>1922</v>
      </c>
      <c r="C3161" s="1" t="s">
        <v>198</v>
      </c>
      <c r="D3161">
        <v>4</v>
      </c>
      <c r="E3161" s="1" t="s">
        <v>2283</v>
      </c>
      <c r="F3161">
        <v>20050715</v>
      </c>
      <c r="G3161">
        <v>1</v>
      </c>
      <c r="H3161">
        <v>102959</v>
      </c>
      <c r="J3161" s="1" t="s">
        <v>2156</v>
      </c>
      <c r="K3161" s="1" t="s">
        <v>1923</v>
      </c>
      <c r="L3161" s="1" t="s">
        <v>2157</v>
      </c>
      <c r="M3161">
        <v>178</v>
      </c>
      <c r="N3161" s="1" t="s">
        <v>2277</v>
      </c>
      <c r="O3161">
        <v>28.3</v>
      </c>
      <c r="P3161">
        <v>104557</v>
      </c>
      <c r="R3161" s="1" t="s">
        <v>2156</v>
      </c>
      <c r="S3161" s="1" t="s">
        <v>1893</v>
      </c>
      <c r="T3161" s="1" t="s">
        <v>2157</v>
      </c>
      <c r="V3161" s="1" t="s">
        <v>2302</v>
      </c>
      <c r="W3161">
        <v>20.100000000000001</v>
      </c>
      <c r="X3161" s="1" t="s">
        <v>1133</v>
      </c>
      <c r="Y3161">
        <v>5</v>
      </c>
      <c r="Z3161" s="1" t="s">
        <v>1506</v>
      </c>
      <c r="AT3161">
        <v>738</v>
      </c>
      <c r="AU3161">
        <v>19</v>
      </c>
      <c r="AV3161">
        <v>430</v>
      </c>
      <c r="AW3161">
        <v>64</v>
      </c>
    </row>
    <row r="3162" spans="1:49" x14ac:dyDescent="0.35">
      <c r="A3162" s="1" t="s">
        <v>1921</v>
      </c>
      <c r="B3162" s="1" t="s">
        <v>1922</v>
      </c>
      <c r="C3162" s="1" t="s">
        <v>198</v>
      </c>
      <c r="D3162">
        <v>4</v>
      </c>
      <c r="E3162" s="1" t="s">
        <v>2283</v>
      </c>
      <c r="F3162">
        <v>20050715</v>
      </c>
      <c r="G3162">
        <v>2</v>
      </c>
      <c r="H3162">
        <v>104813</v>
      </c>
      <c r="J3162" s="1" t="s">
        <v>2156</v>
      </c>
      <c r="K3162" s="1" t="s">
        <v>1883</v>
      </c>
      <c r="L3162" s="1" t="s">
        <v>2157</v>
      </c>
      <c r="M3162">
        <v>183</v>
      </c>
      <c r="N3162" s="1" t="s">
        <v>2277</v>
      </c>
      <c r="O3162">
        <v>18.7</v>
      </c>
      <c r="P3162">
        <v>105208</v>
      </c>
      <c r="R3162" s="1" t="s">
        <v>2156</v>
      </c>
      <c r="S3162" s="1" t="s">
        <v>1897</v>
      </c>
      <c r="T3162" s="1" t="s">
        <v>2157</v>
      </c>
      <c r="U3162">
        <v>190</v>
      </c>
      <c r="V3162" s="1" t="s">
        <v>2302</v>
      </c>
      <c r="W3162">
        <v>16.8</v>
      </c>
      <c r="X3162" s="1" t="s">
        <v>1924</v>
      </c>
      <c r="Y3162">
        <v>5</v>
      </c>
      <c r="Z3162" s="1" t="s">
        <v>1506</v>
      </c>
      <c r="AT3162">
        <v>395</v>
      </c>
      <c r="AU3162">
        <v>74</v>
      </c>
      <c r="AV3162">
        <v>1086</v>
      </c>
      <c r="AW3162">
        <v>5</v>
      </c>
    </row>
    <row r="3163" spans="1:49" x14ac:dyDescent="0.35">
      <c r="A3163" s="1" t="s">
        <v>1921</v>
      </c>
      <c r="B3163" s="1" t="s">
        <v>1922</v>
      </c>
      <c r="C3163" s="1" t="s">
        <v>198</v>
      </c>
      <c r="D3163">
        <v>4</v>
      </c>
      <c r="E3163" s="1" t="s">
        <v>2283</v>
      </c>
      <c r="F3163">
        <v>20050715</v>
      </c>
      <c r="G3163">
        <v>4</v>
      </c>
      <c r="H3163">
        <v>104046</v>
      </c>
      <c r="J3163" s="1" t="s">
        <v>2156</v>
      </c>
      <c r="K3163" s="1" t="s">
        <v>1886</v>
      </c>
      <c r="L3163" s="1" t="s">
        <v>2157</v>
      </c>
      <c r="N3163" s="1" t="s">
        <v>2277</v>
      </c>
      <c r="O3163">
        <v>22.9</v>
      </c>
      <c r="P3163">
        <v>104162</v>
      </c>
      <c r="R3163" s="1" t="s">
        <v>2156</v>
      </c>
      <c r="S3163" s="1" t="s">
        <v>1899</v>
      </c>
      <c r="T3163" s="1" t="s">
        <v>2157</v>
      </c>
      <c r="V3163" s="1" t="s">
        <v>2302</v>
      </c>
      <c r="W3163">
        <v>22.2</v>
      </c>
      <c r="X3163" s="1" t="s">
        <v>1925</v>
      </c>
      <c r="Y3163">
        <v>3</v>
      </c>
      <c r="Z3163" s="1" t="s">
        <v>1506</v>
      </c>
      <c r="AT3163">
        <v>406</v>
      </c>
      <c r="AU3163">
        <v>70</v>
      </c>
      <c r="AV3163">
        <v>788</v>
      </c>
      <c r="AW3163">
        <v>15</v>
      </c>
    </row>
    <row r="3164" spans="1:49" x14ac:dyDescent="0.35">
      <c r="A3164" s="1" t="s">
        <v>1921</v>
      </c>
      <c r="B3164" s="1" t="s">
        <v>1922</v>
      </c>
      <c r="C3164" s="1" t="s">
        <v>198</v>
      </c>
      <c r="D3164">
        <v>4</v>
      </c>
      <c r="E3164" s="1" t="s">
        <v>2283</v>
      </c>
      <c r="F3164">
        <v>20050715</v>
      </c>
      <c r="G3164">
        <v>5</v>
      </c>
      <c r="H3164">
        <v>104582</v>
      </c>
      <c r="J3164" s="1" t="s">
        <v>2156</v>
      </c>
      <c r="K3164" s="1" t="s">
        <v>1889</v>
      </c>
      <c r="L3164" s="1" t="s">
        <v>2157</v>
      </c>
      <c r="N3164" s="1" t="s">
        <v>2277</v>
      </c>
      <c r="O3164">
        <v>19.899999999999999</v>
      </c>
      <c r="P3164">
        <v>108912</v>
      </c>
      <c r="R3164" s="1" t="s">
        <v>2156</v>
      </c>
      <c r="S3164" s="1" t="s">
        <v>1926</v>
      </c>
      <c r="T3164" s="1" t="s">
        <v>2157</v>
      </c>
      <c r="V3164" s="1" t="s">
        <v>2302</v>
      </c>
      <c r="W3164">
        <v>21.9</v>
      </c>
      <c r="X3164" s="1" t="s">
        <v>91</v>
      </c>
      <c r="Y3164">
        <v>3</v>
      </c>
      <c r="Z3164" s="1" t="s">
        <v>1506</v>
      </c>
      <c r="AT3164">
        <v>616</v>
      </c>
      <c r="AU3164">
        <v>31</v>
      </c>
      <c r="AV3164">
        <v>1479</v>
      </c>
      <c r="AW3164">
        <v>1</v>
      </c>
    </row>
    <row r="3165" spans="1:49" x14ac:dyDescent="0.35">
      <c r="A3165" s="1" t="s">
        <v>1927</v>
      </c>
      <c r="B3165" s="1" t="s">
        <v>1928</v>
      </c>
      <c r="C3165" s="1" t="s">
        <v>14</v>
      </c>
      <c r="D3165">
        <v>4</v>
      </c>
      <c r="E3165" s="1" t="s">
        <v>2283</v>
      </c>
      <c r="F3165">
        <v>20050923</v>
      </c>
      <c r="G3165">
        <v>1</v>
      </c>
      <c r="H3165">
        <v>103824</v>
      </c>
      <c r="J3165" s="1" t="s">
        <v>2156</v>
      </c>
      <c r="K3165" s="1" t="s">
        <v>1857</v>
      </c>
      <c r="L3165" s="1" t="s">
        <v>2157</v>
      </c>
      <c r="N3165" s="1" t="s">
        <v>2233</v>
      </c>
      <c r="O3165">
        <v>24</v>
      </c>
      <c r="P3165">
        <v>103936</v>
      </c>
      <c r="R3165" s="1" t="s">
        <v>2156</v>
      </c>
      <c r="S3165" s="1" t="s">
        <v>1836</v>
      </c>
      <c r="T3165" s="1" t="s">
        <v>2157</v>
      </c>
      <c r="V3165" s="1" t="s">
        <v>2296</v>
      </c>
      <c r="W3165">
        <v>23.6</v>
      </c>
      <c r="X3165" s="1" t="s">
        <v>1087</v>
      </c>
      <c r="Y3165">
        <v>5</v>
      </c>
      <c r="Z3165" s="1" t="s">
        <v>1506</v>
      </c>
      <c r="AT3165">
        <v>538</v>
      </c>
      <c r="AU3165">
        <v>42</v>
      </c>
      <c r="AV3165">
        <v>362</v>
      </c>
      <c r="AW3165">
        <v>83</v>
      </c>
    </row>
    <row r="3166" spans="1:49" x14ac:dyDescent="0.35">
      <c r="A3166" s="1" t="s">
        <v>1927</v>
      </c>
      <c r="B3166" s="1" t="s">
        <v>1928</v>
      </c>
      <c r="C3166" s="1" t="s">
        <v>14</v>
      </c>
      <c r="D3166">
        <v>4</v>
      </c>
      <c r="E3166" s="1" t="s">
        <v>2283</v>
      </c>
      <c r="F3166">
        <v>20050923</v>
      </c>
      <c r="G3166">
        <v>2</v>
      </c>
      <c r="H3166">
        <v>103986</v>
      </c>
      <c r="J3166" s="1" t="s">
        <v>2156</v>
      </c>
      <c r="K3166" s="1" t="s">
        <v>1904</v>
      </c>
      <c r="L3166" s="1" t="s">
        <v>2157</v>
      </c>
      <c r="N3166" s="1" t="s">
        <v>2296</v>
      </c>
      <c r="O3166">
        <v>23.4</v>
      </c>
      <c r="P3166">
        <v>102969</v>
      </c>
      <c r="R3166" s="1" t="s">
        <v>2156</v>
      </c>
      <c r="S3166" s="1" t="s">
        <v>1910</v>
      </c>
      <c r="T3166" s="1" t="s">
        <v>2157</v>
      </c>
      <c r="V3166" s="1" t="s">
        <v>2233</v>
      </c>
      <c r="W3166">
        <v>28.4</v>
      </c>
      <c r="X3166" s="1" t="s">
        <v>1929</v>
      </c>
      <c r="Y3166">
        <v>5</v>
      </c>
      <c r="Z3166" s="1" t="s">
        <v>1506</v>
      </c>
      <c r="AT3166">
        <v>455</v>
      </c>
      <c r="AU3166">
        <v>58</v>
      </c>
      <c r="AV3166">
        <v>500</v>
      </c>
      <c r="AW3166">
        <v>49</v>
      </c>
    </row>
    <row r="3167" spans="1:49" x14ac:dyDescent="0.35">
      <c r="A3167" s="1" t="s">
        <v>1927</v>
      </c>
      <c r="B3167" s="1" t="s">
        <v>1928</v>
      </c>
      <c r="C3167" s="1" t="s">
        <v>14</v>
      </c>
      <c r="D3167">
        <v>4</v>
      </c>
      <c r="E3167" s="1" t="s">
        <v>2283</v>
      </c>
      <c r="F3167">
        <v>20050923</v>
      </c>
      <c r="G3167">
        <v>4</v>
      </c>
      <c r="H3167">
        <v>104086</v>
      </c>
      <c r="J3167" s="1" t="s">
        <v>2156</v>
      </c>
      <c r="K3167" s="1" t="s">
        <v>1860</v>
      </c>
      <c r="L3167" s="1" t="s">
        <v>2212</v>
      </c>
      <c r="N3167" s="1" t="s">
        <v>2233</v>
      </c>
      <c r="O3167">
        <v>22.8</v>
      </c>
      <c r="P3167">
        <v>103936</v>
      </c>
      <c r="R3167" s="1" t="s">
        <v>2156</v>
      </c>
      <c r="S3167" s="1" t="s">
        <v>1836</v>
      </c>
      <c r="T3167" s="1" t="s">
        <v>2157</v>
      </c>
      <c r="V3167" s="1" t="s">
        <v>2296</v>
      </c>
      <c r="W3167">
        <v>23.6</v>
      </c>
      <c r="X3167" s="1" t="s">
        <v>1143</v>
      </c>
      <c r="Y3167">
        <v>5</v>
      </c>
      <c r="Z3167" s="1" t="s">
        <v>1506</v>
      </c>
      <c r="AT3167">
        <v>645</v>
      </c>
      <c r="AU3167">
        <v>28</v>
      </c>
      <c r="AV3167">
        <v>362</v>
      </c>
      <c r="AW3167">
        <v>83</v>
      </c>
    </row>
    <row r="3168" spans="1:49" x14ac:dyDescent="0.35">
      <c r="A3168" s="1" t="s">
        <v>1927</v>
      </c>
      <c r="B3168" s="1" t="s">
        <v>1928</v>
      </c>
      <c r="C3168" s="1" t="s">
        <v>14</v>
      </c>
      <c r="D3168">
        <v>4</v>
      </c>
      <c r="E3168" s="1" t="s">
        <v>2283</v>
      </c>
      <c r="F3168">
        <v>20050923</v>
      </c>
      <c r="G3168">
        <v>5</v>
      </c>
      <c r="H3168">
        <v>104869</v>
      </c>
      <c r="J3168" s="1" t="s">
        <v>2156</v>
      </c>
      <c r="K3168" s="1" t="s">
        <v>1855</v>
      </c>
      <c r="L3168" s="1" t="s">
        <v>2157</v>
      </c>
      <c r="M3168">
        <v>188</v>
      </c>
      <c r="N3168" s="1" t="s">
        <v>2233</v>
      </c>
      <c r="O3168">
        <v>18.600000000000001</v>
      </c>
      <c r="P3168">
        <v>104378</v>
      </c>
      <c r="R3168" s="1" t="s">
        <v>2156</v>
      </c>
      <c r="S3168" s="1" t="s">
        <v>1930</v>
      </c>
      <c r="T3168" s="1" t="s">
        <v>2157</v>
      </c>
      <c r="V3168" s="1" t="s">
        <v>2296</v>
      </c>
      <c r="W3168">
        <v>21.3</v>
      </c>
      <c r="X3168" s="1" t="s">
        <v>1931</v>
      </c>
      <c r="Y3168">
        <v>3</v>
      </c>
      <c r="Z3168" s="1" t="s">
        <v>1506</v>
      </c>
      <c r="AT3168">
        <v>1137</v>
      </c>
      <c r="AU3168">
        <v>5</v>
      </c>
      <c r="AV3168">
        <v>929</v>
      </c>
      <c r="AW3168">
        <v>10</v>
      </c>
    </row>
    <row r="3169" spans="1:49" x14ac:dyDescent="0.35">
      <c r="A3169" s="1" t="s">
        <v>1932</v>
      </c>
      <c r="B3169" s="1" t="s">
        <v>1933</v>
      </c>
      <c r="C3169" s="1" t="s">
        <v>198</v>
      </c>
      <c r="D3169">
        <v>4</v>
      </c>
      <c r="E3169" s="1" t="s">
        <v>2283</v>
      </c>
      <c r="F3169">
        <v>20050923</v>
      </c>
      <c r="G3169">
        <v>1</v>
      </c>
      <c r="H3169">
        <v>104523</v>
      </c>
      <c r="J3169" s="1" t="s">
        <v>2156</v>
      </c>
      <c r="K3169" s="1" t="s">
        <v>1865</v>
      </c>
      <c r="L3169" s="1" t="s">
        <v>2157</v>
      </c>
      <c r="M3169">
        <v>178</v>
      </c>
      <c r="N3169" s="1" t="s">
        <v>2247</v>
      </c>
      <c r="O3169">
        <v>20.399999999999999</v>
      </c>
      <c r="P3169">
        <v>104046</v>
      </c>
      <c r="R3169" s="1" t="s">
        <v>2156</v>
      </c>
      <c r="S3169" s="1" t="s">
        <v>1886</v>
      </c>
      <c r="T3169" s="1" t="s">
        <v>2157</v>
      </c>
      <c r="V3169" s="1" t="s">
        <v>2277</v>
      </c>
      <c r="W3169">
        <v>23.1</v>
      </c>
      <c r="X3169" s="1" t="s">
        <v>1934</v>
      </c>
      <c r="Y3169">
        <v>5</v>
      </c>
      <c r="Z3169" s="1" t="s">
        <v>1506</v>
      </c>
      <c r="AT3169">
        <v>315</v>
      </c>
      <c r="AU3169">
        <v>109</v>
      </c>
      <c r="AV3169">
        <v>381</v>
      </c>
      <c r="AW3169">
        <v>76</v>
      </c>
    </row>
    <row r="3170" spans="1:49" x14ac:dyDescent="0.35">
      <c r="A3170" s="1" t="s">
        <v>1932</v>
      </c>
      <c r="B3170" s="1" t="s">
        <v>1933</v>
      </c>
      <c r="C3170" s="1" t="s">
        <v>198</v>
      </c>
      <c r="D3170">
        <v>4</v>
      </c>
      <c r="E3170" s="1" t="s">
        <v>2283</v>
      </c>
      <c r="F3170">
        <v>20050923</v>
      </c>
      <c r="G3170">
        <v>2</v>
      </c>
      <c r="H3170">
        <v>102959</v>
      </c>
      <c r="J3170" s="1" t="s">
        <v>2156</v>
      </c>
      <c r="K3170" s="1" t="s">
        <v>1923</v>
      </c>
      <c r="L3170" s="1" t="s">
        <v>2157</v>
      </c>
      <c r="M3170">
        <v>178</v>
      </c>
      <c r="N3170" s="1" t="s">
        <v>2277</v>
      </c>
      <c r="O3170">
        <v>28.5</v>
      </c>
      <c r="P3170">
        <v>104349</v>
      </c>
      <c r="R3170" s="1" t="s">
        <v>2156</v>
      </c>
      <c r="S3170" s="1" t="s">
        <v>957</v>
      </c>
      <c r="T3170" s="1" t="s">
        <v>2157</v>
      </c>
      <c r="U3170">
        <v>178</v>
      </c>
      <c r="V3170" s="1" t="s">
        <v>2247</v>
      </c>
      <c r="W3170">
        <v>21.4</v>
      </c>
      <c r="X3170" s="1" t="s">
        <v>1935</v>
      </c>
      <c r="Y3170">
        <v>5</v>
      </c>
      <c r="Z3170" s="1" t="s">
        <v>1506</v>
      </c>
      <c r="AT3170">
        <v>676</v>
      </c>
      <c r="AU3170">
        <v>25</v>
      </c>
      <c r="AV3170">
        <v>252</v>
      </c>
      <c r="AW3170">
        <v>146</v>
      </c>
    </row>
    <row r="3171" spans="1:49" x14ac:dyDescent="0.35">
      <c r="A3171" s="1" t="s">
        <v>1932</v>
      </c>
      <c r="B3171" s="1" t="s">
        <v>1933</v>
      </c>
      <c r="C3171" s="1" t="s">
        <v>198</v>
      </c>
      <c r="D3171">
        <v>4</v>
      </c>
      <c r="E3171" s="1" t="s">
        <v>2283</v>
      </c>
      <c r="F3171">
        <v>20050923</v>
      </c>
      <c r="G3171">
        <v>4</v>
      </c>
      <c r="H3171">
        <v>104349</v>
      </c>
      <c r="J3171" s="1" t="s">
        <v>2156</v>
      </c>
      <c r="K3171" s="1" t="s">
        <v>957</v>
      </c>
      <c r="L3171" s="1" t="s">
        <v>2157</v>
      </c>
      <c r="M3171">
        <v>178</v>
      </c>
      <c r="N3171" s="1" t="s">
        <v>2247</v>
      </c>
      <c r="O3171">
        <v>21.4</v>
      </c>
      <c r="P3171">
        <v>104813</v>
      </c>
      <c r="R3171" s="1" t="s">
        <v>2156</v>
      </c>
      <c r="S3171" s="1" t="s">
        <v>1883</v>
      </c>
      <c r="T3171" s="1" t="s">
        <v>2157</v>
      </c>
      <c r="U3171">
        <v>183</v>
      </c>
      <c r="V3171" s="1" t="s">
        <v>2277</v>
      </c>
      <c r="W3171">
        <v>18.899999999999999</v>
      </c>
      <c r="X3171" s="1" t="s">
        <v>1936</v>
      </c>
      <c r="Y3171">
        <v>5</v>
      </c>
      <c r="Z3171" s="1" t="s">
        <v>1506</v>
      </c>
      <c r="AT3171">
        <v>252</v>
      </c>
      <c r="AU3171">
        <v>146</v>
      </c>
      <c r="AV3171">
        <v>393</v>
      </c>
      <c r="AW3171">
        <v>74</v>
      </c>
    </row>
    <row r="3172" spans="1:49" x14ac:dyDescent="0.35">
      <c r="A3172" s="1" t="s">
        <v>1932</v>
      </c>
      <c r="B3172" s="1" t="s">
        <v>1933</v>
      </c>
      <c r="C3172" s="1" t="s">
        <v>198</v>
      </c>
      <c r="D3172">
        <v>4</v>
      </c>
      <c r="E3172" s="1" t="s">
        <v>2283</v>
      </c>
      <c r="F3172">
        <v>20050923</v>
      </c>
      <c r="G3172">
        <v>5</v>
      </c>
      <c r="H3172">
        <v>104311</v>
      </c>
      <c r="J3172" s="1" t="s">
        <v>2156</v>
      </c>
      <c r="K3172" s="1" t="s">
        <v>1868</v>
      </c>
      <c r="L3172" s="1" t="s">
        <v>2157</v>
      </c>
      <c r="M3172">
        <v>185</v>
      </c>
      <c r="N3172" s="1" t="s">
        <v>2247</v>
      </c>
      <c r="O3172">
        <v>21.5</v>
      </c>
      <c r="P3172">
        <v>102959</v>
      </c>
      <c r="R3172" s="1" t="s">
        <v>2156</v>
      </c>
      <c r="S3172" s="1" t="s">
        <v>1923</v>
      </c>
      <c r="T3172" s="1" t="s">
        <v>2157</v>
      </c>
      <c r="U3172">
        <v>178</v>
      </c>
      <c r="V3172" s="1" t="s">
        <v>2277</v>
      </c>
      <c r="W3172">
        <v>28.5</v>
      </c>
      <c r="X3172" s="1" t="s">
        <v>176</v>
      </c>
      <c r="Y3172">
        <v>3</v>
      </c>
      <c r="Z3172" s="1" t="s">
        <v>1506</v>
      </c>
      <c r="AT3172">
        <v>523</v>
      </c>
      <c r="AU3172">
        <v>45</v>
      </c>
      <c r="AV3172">
        <v>676</v>
      </c>
      <c r="AW3172">
        <v>25</v>
      </c>
    </row>
    <row r="3173" spans="1:49" x14ac:dyDescent="0.35">
      <c r="A3173" s="1" t="s">
        <v>1937</v>
      </c>
      <c r="B3173" s="1" t="s">
        <v>1938</v>
      </c>
      <c r="C3173" s="1" t="s">
        <v>14</v>
      </c>
      <c r="D3173">
        <v>4</v>
      </c>
      <c r="E3173" s="1" t="s">
        <v>2283</v>
      </c>
      <c r="F3173">
        <v>20050715</v>
      </c>
      <c r="G3173">
        <v>1</v>
      </c>
      <c r="H3173">
        <v>103789</v>
      </c>
      <c r="J3173" s="1" t="s">
        <v>2156</v>
      </c>
      <c r="K3173" s="1" t="s">
        <v>123</v>
      </c>
      <c r="L3173" s="1" t="s">
        <v>2172</v>
      </c>
      <c r="M3173">
        <v>188</v>
      </c>
      <c r="N3173" s="1" t="s">
        <v>2186</v>
      </c>
      <c r="O3173">
        <v>24</v>
      </c>
      <c r="P3173">
        <v>102802</v>
      </c>
      <c r="R3173" s="1" t="s">
        <v>2156</v>
      </c>
      <c r="S3173" s="1" t="s">
        <v>1939</v>
      </c>
      <c r="T3173" s="1" t="s">
        <v>2157</v>
      </c>
      <c r="V3173" s="1" t="s">
        <v>2294</v>
      </c>
      <c r="W3173">
        <v>29</v>
      </c>
      <c r="X3173" s="1" t="s">
        <v>1427</v>
      </c>
      <c r="Y3173">
        <v>5</v>
      </c>
      <c r="Z3173" s="1" t="s">
        <v>1506</v>
      </c>
      <c r="AT3173">
        <v>152</v>
      </c>
      <c r="AU3173">
        <v>273</v>
      </c>
    </row>
    <row r="3174" spans="1:49" x14ac:dyDescent="0.35">
      <c r="A3174" s="1" t="s">
        <v>1937</v>
      </c>
      <c r="B3174" s="1" t="s">
        <v>1938</v>
      </c>
      <c r="C3174" s="1" t="s">
        <v>14</v>
      </c>
      <c r="D3174">
        <v>4</v>
      </c>
      <c r="E3174" s="1" t="s">
        <v>2283</v>
      </c>
      <c r="F3174">
        <v>20050715</v>
      </c>
      <c r="G3174">
        <v>2</v>
      </c>
      <c r="H3174">
        <v>104138</v>
      </c>
      <c r="J3174" s="1" t="s">
        <v>2156</v>
      </c>
      <c r="K3174" s="1" t="s">
        <v>1830</v>
      </c>
      <c r="L3174" s="1" t="s">
        <v>2212</v>
      </c>
      <c r="N3174" s="1" t="s">
        <v>2294</v>
      </c>
      <c r="O3174">
        <v>22.3</v>
      </c>
      <c r="P3174">
        <v>104569</v>
      </c>
      <c r="R3174" s="1" t="s">
        <v>2156</v>
      </c>
      <c r="S3174" s="1" t="s">
        <v>1833</v>
      </c>
      <c r="T3174" s="1" t="s">
        <v>2157</v>
      </c>
      <c r="V3174" s="1" t="s">
        <v>2186</v>
      </c>
      <c r="W3174">
        <v>20</v>
      </c>
      <c r="X3174" s="1" t="s">
        <v>1940</v>
      </c>
      <c r="Y3174">
        <v>5</v>
      </c>
      <c r="Z3174" s="1" t="s">
        <v>1506</v>
      </c>
      <c r="AT3174">
        <v>426</v>
      </c>
      <c r="AU3174">
        <v>65</v>
      </c>
      <c r="AV3174">
        <v>615</v>
      </c>
      <c r="AW3174">
        <v>31</v>
      </c>
    </row>
    <row r="3175" spans="1:49" x14ac:dyDescent="0.35">
      <c r="A3175" s="1" t="s">
        <v>1937</v>
      </c>
      <c r="B3175" s="1" t="s">
        <v>1938</v>
      </c>
      <c r="C3175" s="1" t="s">
        <v>14</v>
      </c>
      <c r="D3175">
        <v>4</v>
      </c>
      <c r="E3175" s="1" t="s">
        <v>2283</v>
      </c>
      <c r="F3175">
        <v>20050715</v>
      </c>
      <c r="G3175">
        <v>4</v>
      </c>
      <c r="H3175">
        <v>103789</v>
      </c>
      <c r="J3175" s="1" t="s">
        <v>2156</v>
      </c>
      <c r="K3175" s="1" t="s">
        <v>123</v>
      </c>
      <c r="L3175" s="1" t="s">
        <v>2172</v>
      </c>
      <c r="M3175">
        <v>188</v>
      </c>
      <c r="N3175" s="1" t="s">
        <v>2186</v>
      </c>
      <c r="O3175">
        <v>24</v>
      </c>
      <c r="P3175">
        <v>104138</v>
      </c>
      <c r="R3175" s="1" t="s">
        <v>2156</v>
      </c>
      <c r="S3175" s="1" t="s">
        <v>1830</v>
      </c>
      <c r="T3175" s="1" t="s">
        <v>2212</v>
      </c>
      <c r="V3175" s="1" t="s">
        <v>2294</v>
      </c>
      <c r="W3175">
        <v>22.3</v>
      </c>
      <c r="X3175" s="1" t="s">
        <v>1146</v>
      </c>
      <c r="Y3175">
        <v>5</v>
      </c>
      <c r="Z3175" s="1" t="s">
        <v>1506</v>
      </c>
      <c r="AT3175">
        <v>152</v>
      </c>
      <c r="AU3175">
        <v>273</v>
      </c>
      <c r="AV3175">
        <v>426</v>
      </c>
      <c r="AW3175">
        <v>65</v>
      </c>
    </row>
    <row r="3176" spans="1:49" x14ac:dyDescent="0.35">
      <c r="A3176" s="1" t="s">
        <v>1937</v>
      </c>
      <c r="B3176" s="1" t="s">
        <v>1938</v>
      </c>
      <c r="C3176" s="1" t="s">
        <v>14</v>
      </c>
      <c r="D3176">
        <v>4</v>
      </c>
      <c r="E3176" s="1" t="s">
        <v>2283</v>
      </c>
      <c r="F3176">
        <v>20050715</v>
      </c>
      <c r="G3176">
        <v>5</v>
      </c>
      <c r="H3176">
        <v>104842</v>
      </c>
      <c r="J3176" s="1" t="s">
        <v>2156</v>
      </c>
      <c r="K3176" s="1" t="s">
        <v>1829</v>
      </c>
      <c r="L3176" s="1" t="s">
        <v>2157</v>
      </c>
      <c r="N3176" s="1" t="s">
        <v>2294</v>
      </c>
      <c r="O3176">
        <v>18.5</v>
      </c>
      <c r="P3176">
        <v>103937</v>
      </c>
      <c r="R3176" s="1" t="s">
        <v>2156</v>
      </c>
      <c r="S3176" s="1" t="s">
        <v>1837</v>
      </c>
      <c r="T3176" s="1" t="s">
        <v>2212</v>
      </c>
      <c r="V3176" s="1" t="s">
        <v>2186</v>
      </c>
      <c r="W3176">
        <v>23.4</v>
      </c>
      <c r="X3176" s="1" t="s">
        <v>418</v>
      </c>
      <c r="Y3176">
        <v>3</v>
      </c>
      <c r="Z3176" s="1" t="s">
        <v>1506</v>
      </c>
      <c r="AT3176">
        <v>719</v>
      </c>
      <c r="AU3176">
        <v>20</v>
      </c>
      <c r="AV3176">
        <v>1104</v>
      </c>
      <c r="AW3176">
        <v>5</v>
      </c>
    </row>
    <row r="3177" spans="1:49" x14ac:dyDescent="0.35">
      <c r="A3177" s="1" t="s">
        <v>1941</v>
      </c>
      <c r="B3177" s="1" t="s">
        <v>1942</v>
      </c>
      <c r="C3177" s="1" t="s">
        <v>198</v>
      </c>
      <c r="D3177">
        <v>4</v>
      </c>
      <c r="E3177" s="1" t="s">
        <v>2283</v>
      </c>
      <c r="F3177">
        <v>20050715</v>
      </c>
      <c r="G3177">
        <v>1</v>
      </c>
      <c r="H3177">
        <v>104112</v>
      </c>
      <c r="J3177" s="1" t="s">
        <v>2156</v>
      </c>
      <c r="K3177" s="1" t="s">
        <v>1843</v>
      </c>
      <c r="L3177" s="1" t="s">
        <v>2157</v>
      </c>
      <c r="M3177">
        <v>185</v>
      </c>
      <c r="N3177" s="1" t="s">
        <v>2196</v>
      </c>
      <c r="O3177">
        <v>22.4</v>
      </c>
      <c r="P3177">
        <v>103899</v>
      </c>
      <c r="R3177" s="1" t="s">
        <v>2156</v>
      </c>
      <c r="S3177" s="1" t="s">
        <v>1858</v>
      </c>
      <c r="T3177" s="1" t="s">
        <v>2157</v>
      </c>
      <c r="U3177">
        <v>188</v>
      </c>
      <c r="V3177" s="1" t="s">
        <v>2298</v>
      </c>
      <c r="W3177">
        <v>23.5</v>
      </c>
      <c r="X3177" s="1" t="s">
        <v>1943</v>
      </c>
      <c r="Y3177">
        <v>5</v>
      </c>
      <c r="Z3177" s="1" t="s">
        <v>1506</v>
      </c>
      <c r="AT3177">
        <v>555</v>
      </c>
      <c r="AU3177">
        <v>40</v>
      </c>
      <c r="AV3177">
        <v>639</v>
      </c>
      <c r="AW3177">
        <v>29</v>
      </c>
    </row>
    <row r="3178" spans="1:49" x14ac:dyDescent="0.35">
      <c r="A3178" s="1" t="s">
        <v>1941</v>
      </c>
      <c r="B3178" s="1" t="s">
        <v>1942</v>
      </c>
      <c r="C3178" s="1" t="s">
        <v>198</v>
      </c>
      <c r="D3178">
        <v>4</v>
      </c>
      <c r="E3178" s="1" t="s">
        <v>2283</v>
      </c>
      <c r="F3178">
        <v>20050715</v>
      </c>
      <c r="G3178">
        <v>2</v>
      </c>
      <c r="H3178">
        <v>102107</v>
      </c>
      <c r="J3178" s="1" t="s">
        <v>2156</v>
      </c>
      <c r="K3178" s="1" t="s">
        <v>1854</v>
      </c>
      <c r="L3178" s="1" t="s">
        <v>2172</v>
      </c>
      <c r="M3178">
        <v>190</v>
      </c>
      <c r="N3178" s="1" t="s">
        <v>2298</v>
      </c>
      <c r="O3178">
        <v>32.799999999999997</v>
      </c>
      <c r="P3178">
        <v>102696</v>
      </c>
      <c r="R3178" s="1" t="s">
        <v>2156</v>
      </c>
      <c r="S3178" s="1" t="s">
        <v>1848</v>
      </c>
      <c r="T3178" s="1" t="s">
        <v>2157</v>
      </c>
      <c r="V3178" s="1" t="s">
        <v>2196</v>
      </c>
      <c r="W3178">
        <v>29.5</v>
      </c>
      <c r="X3178" s="1" t="s">
        <v>1944</v>
      </c>
      <c r="Y3178">
        <v>5</v>
      </c>
      <c r="Z3178" s="1" t="s">
        <v>1506</v>
      </c>
      <c r="AT3178">
        <v>221</v>
      </c>
      <c r="AU3178">
        <v>175</v>
      </c>
      <c r="AV3178">
        <v>1187</v>
      </c>
      <c r="AW3178">
        <v>4</v>
      </c>
    </row>
    <row r="3179" spans="1:49" x14ac:dyDescent="0.35">
      <c r="A3179" s="1" t="s">
        <v>1941</v>
      </c>
      <c r="B3179" s="1" t="s">
        <v>1942</v>
      </c>
      <c r="C3179" s="1" t="s">
        <v>198</v>
      </c>
      <c r="D3179">
        <v>4</v>
      </c>
      <c r="E3179" s="1" t="s">
        <v>2283</v>
      </c>
      <c r="F3179">
        <v>20050715</v>
      </c>
      <c r="G3179">
        <v>4</v>
      </c>
      <c r="H3179">
        <v>102107</v>
      </c>
      <c r="J3179" s="1" t="s">
        <v>2156</v>
      </c>
      <c r="K3179" s="1" t="s">
        <v>1854</v>
      </c>
      <c r="L3179" s="1" t="s">
        <v>2172</v>
      </c>
      <c r="M3179">
        <v>190</v>
      </c>
      <c r="N3179" s="1" t="s">
        <v>2298</v>
      </c>
      <c r="O3179">
        <v>32.799999999999997</v>
      </c>
      <c r="P3179">
        <v>104112</v>
      </c>
      <c r="R3179" s="1" t="s">
        <v>2156</v>
      </c>
      <c r="S3179" s="1" t="s">
        <v>1843</v>
      </c>
      <c r="T3179" s="1" t="s">
        <v>2157</v>
      </c>
      <c r="U3179">
        <v>185</v>
      </c>
      <c r="V3179" s="1" t="s">
        <v>2196</v>
      </c>
      <c r="W3179">
        <v>22.4</v>
      </c>
      <c r="X3179" s="1" t="s">
        <v>1119</v>
      </c>
      <c r="Y3179">
        <v>5</v>
      </c>
      <c r="Z3179" s="1" t="s">
        <v>1506</v>
      </c>
      <c r="AT3179">
        <v>221</v>
      </c>
      <c r="AU3179">
        <v>175</v>
      </c>
      <c r="AV3179">
        <v>555</v>
      </c>
      <c r="AW3179">
        <v>40</v>
      </c>
    </row>
    <row r="3180" spans="1:49" x14ac:dyDescent="0.35">
      <c r="A3180" s="1" t="s">
        <v>1941</v>
      </c>
      <c r="B3180" s="1" t="s">
        <v>1942</v>
      </c>
      <c r="C3180" s="1" t="s">
        <v>198</v>
      </c>
      <c r="D3180">
        <v>4</v>
      </c>
      <c r="E3180" s="1" t="s">
        <v>2283</v>
      </c>
      <c r="F3180">
        <v>20050715</v>
      </c>
      <c r="G3180">
        <v>5</v>
      </c>
      <c r="H3180">
        <v>103899</v>
      </c>
      <c r="J3180" s="1" t="s">
        <v>2156</v>
      </c>
      <c r="K3180" s="1" t="s">
        <v>1858</v>
      </c>
      <c r="L3180" s="1" t="s">
        <v>2157</v>
      </c>
      <c r="M3180">
        <v>188</v>
      </c>
      <c r="N3180" s="1" t="s">
        <v>2298</v>
      </c>
      <c r="O3180">
        <v>23.5</v>
      </c>
      <c r="P3180">
        <v>102696</v>
      </c>
      <c r="R3180" s="1" t="s">
        <v>2156</v>
      </c>
      <c r="S3180" s="1" t="s">
        <v>1848</v>
      </c>
      <c r="T3180" s="1" t="s">
        <v>2157</v>
      </c>
      <c r="V3180" s="1" t="s">
        <v>2196</v>
      </c>
      <c r="W3180">
        <v>29.5</v>
      </c>
      <c r="X3180" s="1" t="s">
        <v>71</v>
      </c>
      <c r="Y3180">
        <v>3</v>
      </c>
      <c r="Z3180" s="1" t="s">
        <v>1506</v>
      </c>
      <c r="AT3180">
        <v>639</v>
      </c>
      <c r="AU3180">
        <v>29</v>
      </c>
      <c r="AV3180">
        <v>1187</v>
      </c>
      <c r="AW3180">
        <v>4</v>
      </c>
    </row>
    <row r="3181" spans="1:49" x14ac:dyDescent="0.35">
      <c r="A3181" s="1" t="s">
        <v>1945</v>
      </c>
      <c r="B3181" s="1" t="s">
        <v>1946</v>
      </c>
      <c r="C3181" s="1" t="s">
        <v>198</v>
      </c>
      <c r="D3181">
        <v>4</v>
      </c>
      <c r="E3181" s="1" t="s">
        <v>2283</v>
      </c>
      <c r="F3181">
        <v>20050715</v>
      </c>
      <c r="G3181">
        <v>1</v>
      </c>
      <c r="H3181">
        <v>103997</v>
      </c>
      <c r="J3181" s="1" t="s">
        <v>2156</v>
      </c>
      <c r="K3181" s="1" t="s">
        <v>967</v>
      </c>
      <c r="L3181" s="1" t="s">
        <v>2157</v>
      </c>
      <c r="M3181">
        <v>190</v>
      </c>
      <c r="N3181" s="1" t="s">
        <v>2249</v>
      </c>
      <c r="O3181">
        <v>23.1</v>
      </c>
      <c r="P3181">
        <v>105145</v>
      </c>
      <c r="R3181" s="1" t="s">
        <v>2156</v>
      </c>
      <c r="S3181" s="1" t="s">
        <v>1947</v>
      </c>
      <c r="T3181" s="1" t="s">
        <v>2157</v>
      </c>
      <c r="V3181" s="1" t="s">
        <v>2299</v>
      </c>
      <c r="W3181">
        <v>17.100000000000001</v>
      </c>
      <c r="X3181" s="1" t="s">
        <v>1948</v>
      </c>
      <c r="Y3181">
        <v>5</v>
      </c>
      <c r="Z3181" s="1" t="s">
        <v>1506</v>
      </c>
      <c r="AT3181">
        <v>195</v>
      </c>
      <c r="AU3181">
        <v>217</v>
      </c>
    </row>
    <row r="3182" spans="1:49" x14ac:dyDescent="0.35">
      <c r="A3182" s="1" t="s">
        <v>1945</v>
      </c>
      <c r="B3182" s="1" t="s">
        <v>1946</v>
      </c>
      <c r="C3182" s="1" t="s">
        <v>198</v>
      </c>
      <c r="D3182">
        <v>4</v>
      </c>
      <c r="E3182" s="1" t="s">
        <v>2283</v>
      </c>
      <c r="F3182">
        <v>20050715</v>
      </c>
      <c r="G3182">
        <v>2</v>
      </c>
      <c r="H3182">
        <v>104360</v>
      </c>
      <c r="J3182" s="1" t="s">
        <v>2156</v>
      </c>
      <c r="K3182" s="1" t="s">
        <v>972</v>
      </c>
      <c r="L3182" s="1" t="s">
        <v>2172</v>
      </c>
      <c r="M3182">
        <v>178</v>
      </c>
      <c r="N3182" s="1" t="s">
        <v>2249</v>
      </c>
      <c r="O3182">
        <v>21.1</v>
      </c>
      <c r="P3182">
        <v>104063</v>
      </c>
      <c r="R3182" s="1" t="s">
        <v>2156</v>
      </c>
      <c r="S3182" s="1" t="s">
        <v>1866</v>
      </c>
      <c r="T3182" s="1" t="s">
        <v>2157</v>
      </c>
      <c r="V3182" s="1" t="s">
        <v>2299</v>
      </c>
      <c r="W3182">
        <v>22.7</v>
      </c>
      <c r="X3182" s="1" t="s">
        <v>452</v>
      </c>
      <c r="Y3182">
        <v>5</v>
      </c>
      <c r="Z3182" s="1" t="s">
        <v>1506</v>
      </c>
      <c r="AT3182">
        <v>242</v>
      </c>
      <c r="AU3182">
        <v>153</v>
      </c>
      <c r="AV3182">
        <v>790</v>
      </c>
      <c r="AW3182">
        <v>15</v>
      </c>
    </row>
    <row r="3183" spans="1:49" x14ac:dyDescent="0.35">
      <c r="A3183" s="1" t="s">
        <v>1945</v>
      </c>
      <c r="B3183" s="1" t="s">
        <v>1946</v>
      </c>
      <c r="C3183" s="1" t="s">
        <v>198</v>
      </c>
      <c r="D3183">
        <v>4</v>
      </c>
      <c r="E3183" s="1" t="s">
        <v>2283</v>
      </c>
      <c r="F3183">
        <v>20050715</v>
      </c>
      <c r="G3183">
        <v>4</v>
      </c>
      <c r="H3183">
        <v>104308</v>
      </c>
      <c r="J3183" s="1" t="s">
        <v>2156</v>
      </c>
      <c r="K3183" s="1" t="s">
        <v>1949</v>
      </c>
      <c r="L3183" s="1" t="s">
        <v>2157</v>
      </c>
      <c r="M3183">
        <v>185</v>
      </c>
      <c r="N3183" s="1" t="s">
        <v>2249</v>
      </c>
      <c r="O3183">
        <v>21.3</v>
      </c>
      <c r="P3183">
        <v>104063</v>
      </c>
      <c r="R3183" s="1" t="s">
        <v>2156</v>
      </c>
      <c r="S3183" s="1" t="s">
        <v>1866</v>
      </c>
      <c r="T3183" s="1" t="s">
        <v>2157</v>
      </c>
      <c r="V3183" s="1" t="s">
        <v>2299</v>
      </c>
      <c r="W3183">
        <v>22.7</v>
      </c>
      <c r="X3183" s="1" t="s">
        <v>234</v>
      </c>
      <c r="Y3183">
        <v>3</v>
      </c>
      <c r="Z3183" s="1" t="s">
        <v>1506</v>
      </c>
      <c r="AT3183">
        <v>331</v>
      </c>
      <c r="AU3183">
        <v>101</v>
      </c>
      <c r="AV3183">
        <v>790</v>
      </c>
      <c r="AW3183">
        <v>15</v>
      </c>
    </row>
    <row r="3184" spans="1:49" x14ac:dyDescent="0.35">
      <c r="A3184" s="1" t="s">
        <v>1945</v>
      </c>
      <c r="B3184" s="1" t="s">
        <v>1946</v>
      </c>
      <c r="C3184" s="1" t="s">
        <v>198</v>
      </c>
      <c r="D3184">
        <v>4</v>
      </c>
      <c r="E3184" s="1" t="s">
        <v>2283</v>
      </c>
      <c r="F3184">
        <v>20050715</v>
      </c>
      <c r="G3184">
        <v>5</v>
      </c>
      <c r="H3184">
        <v>104360</v>
      </c>
      <c r="J3184" s="1" t="s">
        <v>2156</v>
      </c>
      <c r="K3184" s="1" t="s">
        <v>972</v>
      </c>
      <c r="L3184" s="1" t="s">
        <v>2172</v>
      </c>
      <c r="M3184">
        <v>178</v>
      </c>
      <c r="N3184" s="1" t="s">
        <v>2249</v>
      </c>
      <c r="O3184">
        <v>21.1</v>
      </c>
      <c r="P3184">
        <v>108937</v>
      </c>
      <c r="R3184" s="1" t="s">
        <v>2156</v>
      </c>
      <c r="S3184" s="1" t="s">
        <v>1950</v>
      </c>
      <c r="T3184" s="1" t="s">
        <v>2212</v>
      </c>
      <c r="V3184" s="1" t="s">
        <v>2299</v>
      </c>
      <c r="W3184">
        <v>17.899999999999999</v>
      </c>
      <c r="X3184" s="1" t="s">
        <v>194</v>
      </c>
      <c r="Y3184">
        <v>3</v>
      </c>
      <c r="Z3184" s="1" t="s">
        <v>1506</v>
      </c>
      <c r="AT3184">
        <v>242</v>
      </c>
      <c r="AU3184">
        <v>153</v>
      </c>
    </row>
    <row r="3185" spans="1:49" x14ac:dyDescent="0.35">
      <c r="A3185" s="1" t="s">
        <v>1951</v>
      </c>
      <c r="B3185" s="1" t="s">
        <v>1952</v>
      </c>
      <c r="C3185" s="1" t="s">
        <v>198</v>
      </c>
      <c r="D3185">
        <v>4</v>
      </c>
      <c r="E3185" s="1" t="s">
        <v>2283</v>
      </c>
      <c r="F3185">
        <v>20050715</v>
      </c>
      <c r="G3185">
        <v>1</v>
      </c>
      <c r="H3185">
        <v>103077</v>
      </c>
      <c r="J3185" s="1" t="s">
        <v>2156</v>
      </c>
      <c r="K3185" s="1" t="s">
        <v>1894</v>
      </c>
      <c r="L3185" s="1" t="s">
        <v>2157</v>
      </c>
      <c r="M3185">
        <v>188</v>
      </c>
      <c r="N3185" s="1" t="s">
        <v>2303</v>
      </c>
      <c r="O3185">
        <v>27.6</v>
      </c>
      <c r="P3185">
        <v>103568</v>
      </c>
      <c r="R3185" s="1" t="s">
        <v>2156</v>
      </c>
      <c r="S3185" s="1" t="s">
        <v>1884</v>
      </c>
      <c r="T3185" s="1" t="s">
        <v>2157</v>
      </c>
      <c r="V3185" s="1" t="s">
        <v>2301</v>
      </c>
      <c r="W3185">
        <v>25.1</v>
      </c>
      <c r="X3185" s="1" t="s">
        <v>1140</v>
      </c>
      <c r="Y3185">
        <v>5</v>
      </c>
      <c r="Z3185" s="1" t="s">
        <v>1506</v>
      </c>
      <c r="AT3185">
        <v>336</v>
      </c>
      <c r="AU3185">
        <v>99</v>
      </c>
      <c r="AV3185">
        <v>688</v>
      </c>
      <c r="AW3185">
        <v>23</v>
      </c>
    </row>
    <row r="3186" spans="1:49" x14ac:dyDescent="0.35">
      <c r="A3186" s="1" t="s">
        <v>1951</v>
      </c>
      <c r="B3186" s="1" t="s">
        <v>1952</v>
      </c>
      <c r="C3186" s="1" t="s">
        <v>198</v>
      </c>
      <c r="D3186">
        <v>4</v>
      </c>
      <c r="E3186" s="1" t="s">
        <v>2283</v>
      </c>
      <c r="F3186">
        <v>20050715</v>
      </c>
      <c r="G3186">
        <v>2</v>
      </c>
      <c r="H3186">
        <v>103505</v>
      </c>
      <c r="J3186" s="1" t="s">
        <v>2156</v>
      </c>
      <c r="K3186" s="1" t="s">
        <v>1896</v>
      </c>
      <c r="L3186" s="1" t="s">
        <v>2157</v>
      </c>
      <c r="M3186">
        <v>178</v>
      </c>
      <c r="N3186" s="1" t="s">
        <v>2303</v>
      </c>
      <c r="O3186">
        <v>25.4</v>
      </c>
      <c r="P3186">
        <v>102556</v>
      </c>
      <c r="R3186" s="1" t="s">
        <v>2156</v>
      </c>
      <c r="S3186" s="1" t="s">
        <v>1887</v>
      </c>
      <c r="T3186" s="1" t="s">
        <v>2172</v>
      </c>
      <c r="U3186">
        <v>190</v>
      </c>
      <c r="V3186" s="1" t="s">
        <v>2301</v>
      </c>
      <c r="W3186">
        <v>30.3</v>
      </c>
      <c r="X3186" s="1" t="s">
        <v>1953</v>
      </c>
      <c r="Y3186">
        <v>5</v>
      </c>
      <c r="Z3186" s="1" t="s">
        <v>1506</v>
      </c>
      <c r="AT3186">
        <v>162</v>
      </c>
      <c r="AU3186">
        <v>259</v>
      </c>
    </row>
    <row r="3187" spans="1:49" x14ac:dyDescent="0.35">
      <c r="A3187" s="1" t="s">
        <v>1951</v>
      </c>
      <c r="B3187" s="1" t="s">
        <v>1952</v>
      </c>
      <c r="C3187" s="1" t="s">
        <v>198</v>
      </c>
      <c r="D3187">
        <v>4</v>
      </c>
      <c r="E3187" s="1" t="s">
        <v>2283</v>
      </c>
      <c r="F3187">
        <v>20050715</v>
      </c>
      <c r="G3187">
        <v>4</v>
      </c>
      <c r="H3187">
        <v>103053</v>
      </c>
      <c r="J3187" s="1" t="s">
        <v>2156</v>
      </c>
      <c r="K3187" s="1" t="s">
        <v>1954</v>
      </c>
      <c r="L3187" s="1" t="s">
        <v>2157</v>
      </c>
      <c r="N3187" s="1" t="s">
        <v>2303</v>
      </c>
      <c r="O3187">
        <v>27.8</v>
      </c>
      <c r="P3187">
        <v>108938</v>
      </c>
      <c r="R3187" s="1" t="s">
        <v>2156</v>
      </c>
      <c r="S3187" s="1" t="s">
        <v>1955</v>
      </c>
      <c r="T3187" s="1" t="s">
        <v>2157</v>
      </c>
      <c r="V3187" s="1" t="s">
        <v>2301</v>
      </c>
      <c r="W3187">
        <v>20</v>
      </c>
      <c r="X3187" s="1" t="s">
        <v>366</v>
      </c>
      <c r="Y3187">
        <v>3</v>
      </c>
      <c r="Z3187" s="1" t="s">
        <v>1506</v>
      </c>
      <c r="AT3187">
        <v>1168</v>
      </c>
      <c r="AU3187">
        <v>4</v>
      </c>
    </row>
    <row r="3188" spans="1:49" x14ac:dyDescent="0.35">
      <c r="A3188" s="1" t="s">
        <v>1951</v>
      </c>
      <c r="B3188" s="1" t="s">
        <v>1952</v>
      </c>
      <c r="C3188" s="1" t="s">
        <v>198</v>
      </c>
      <c r="D3188">
        <v>4</v>
      </c>
      <c r="E3188" s="1" t="s">
        <v>2283</v>
      </c>
      <c r="F3188">
        <v>20050715</v>
      </c>
      <c r="G3188">
        <v>5</v>
      </c>
      <c r="H3188">
        <v>103891</v>
      </c>
      <c r="J3188" s="1" t="s">
        <v>2156</v>
      </c>
      <c r="K3188" s="1" t="s">
        <v>1900</v>
      </c>
      <c r="L3188" s="1" t="s">
        <v>2157</v>
      </c>
      <c r="N3188" s="1" t="s">
        <v>2303</v>
      </c>
      <c r="O3188">
        <v>23.5</v>
      </c>
      <c r="P3188">
        <v>104689</v>
      </c>
      <c r="R3188" s="1" t="s">
        <v>2156</v>
      </c>
      <c r="S3188" s="1" t="s">
        <v>1890</v>
      </c>
      <c r="T3188" s="1" t="s">
        <v>2157</v>
      </c>
      <c r="V3188" s="1" t="s">
        <v>2301</v>
      </c>
      <c r="W3188">
        <v>19.3</v>
      </c>
      <c r="X3188" s="1" t="s">
        <v>66</v>
      </c>
      <c r="Y3188">
        <v>3</v>
      </c>
      <c r="Z3188" s="1" t="s">
        <v>1506</v>
      </c>
      <c r="AT3188">
        <v>1479</v>
      </c>
      <c r="AU3188">
        <v>1</v>
      </c>
    </row>
    <row r="3189" spans="1:49" x14ac:dyDescent="0.35">
      <c r="A3189" s="1" t="s">
        <v>1956</v>
      </c>
      <c r="B3189" s="1" t="s">
        <v>1957</v>
      </c>
      <c r="C3189" s="1" t="s">
        <v>198</v>
      </c>
      <c r="D3189">
        <v>4</v>
      </c>
      <c r="E3189" s="1" t="s">
        <v>2283</v>
      </c>
      <c r="F3189">
        <v>20050304</v>
      </c>
      <c r="G3189">
        <v>1</v>
      </c>
      <c r="H3189">
        <v>103581</v>
      </c>
      <c r="J3189" s="1" t="s">
        <v>2156</v>
      </c>
      <c r="K3189" s="1" t="s">
        <v>1027</v>
      </c>
      <c r="L3189" s="1" t="s">
        <v>2157</v>
      </c>
      <c r="M3189">
        <v>183</v>
      </c>
      <c r="N3189" s="1" t="s">
        <v>2182</v>
      </c>
      <c r="O3189">
        <v>24.6</v>
      </c>
      <c r="P3189">
        <v>104027</v>
      </c>
      <c r="R3189" s="1" t="s">
        <v>2156</v>
      </c>
      <c r="S3189" s="1" t="s">
        <v>1958</v>
      </c>
      <c r="T3189" s="1" t="s">
        <v>2157</v>
      </c>
      <c r="U3189">
        <v>178</v>
      </c>
      <c r="V3189" s="1" t="s">
        <v>2237</v>
      </c>
      <c r="W3189">
        <v>22.6</v>
      </c>
      <c r="X3189" s="1" t="s">
        <v>1959</v>
      </c>
      <c r="Y3189">
        <v>5</v>
      </c>
      <c r="Z3189" s="1" t="s">
        <v>1506</v>
      </c>
      <c r="AT3189">
        <v>135</v>
      </c>
      <c r="AU3189">
        <v>340</v>
      </c>
      <c r="AV3189">
        <v>432</v>
      </c>
      <c r="AW3189">
        <v>62</v>
      </c>
    </row>
    <row r="3190" spans="1:49" x14ac:dyDescent="0.35">
      <c r="A3190" s="1" t="s">
        <v>1956</v>
      </c>
      <c r="B3190" s="1" t="s">
        <v>1957</v>
      </c>
      <c r="C3190" s="1" t="s">
        <v>198</v>
      </c>
      <c r="D3190">
        <v>4</v>
      </c>
      <c r="E3190" s="1" t="s">
        <v>2283</v>
      </c>
      <c r="F3190">
        <v>20050304</v>
      </c>
      <c r="G3190">
        <v>2</v>
      </c>
      <c r="H3190">
        <v>103672</v>
      </c>
      <c r="J3190" s="1" t="s">
        <v>2156</v>
      </c>
      <c r="K3190" s="1" t="s">
        <v>188</v>
      </c>
      <c r="L3190" s="1" t="s">
        <v>2172</v>
      </c>
      <c r="M3190">
        <v>175</v>
      </c>
      <c r="N3190" s="1" t="s">
        <v>2182</v>
      </c>
      <c r="O3190">
        <v>24.1</v>
      </c>
      <c r="P3190">
        <v>103590</v>
      </c>
      <c r="R3190" s="1" t="s">
        <v>2156</v>
      </c>
      <c r="S3190" s="1" t="s">
        <v>1960</v>
      </c>
      <c r="T3190" s="1" t="s">
        <v>2157</v>
      </c>
      <c r="V3190" s="1" t="s">
        <v>2237</v>
      </c>
      <c r="W3190">
        <v>24.6</v>
      </c>
      <c r="X3190" s="1" t="s">
        <v>1331</v>
      </c>
      <c r="Y3190">
        <v>5</v>
      </c>
      <c r="Z3190" s="1" t="s">
        <v>1506</v>
      </c>
      <c r="AT3190">
        <v>54</v>
      </c>
      <c r="AU3190">
        <v>736</v>
      </c>
      <c r="AV3190">
        <v>459</v>
      </c>
      <c r="AW3190">
        <v>55</v>
      </c>
    </row>
    <row r="3191" spans="1:49" x14ac:dyDescent="0.35">
      <c r="A3191" s="1" t="s">
        <v>1956</v>
      </c>
      <c r="B3191" s="1" t="s">
        <v>1957</v>
      </c>
      <c r="C3191" s="1" t="s">
        <v>198</v>
      </c>
      <c r="D3191">
        <v>4</v>
      </c>
      <c r="E3191" s="1" t="s">
        <v>2283</v>
      </c>
      <c r="F3191">
        <v>20050304</v>
      </c>
      <c r="G3191">
        <v>4</v>
      </c>
      <c r="H3191">
        <v>102987</v>
      </c>
      <c r="J3191" s="1" t="s">
        <v>2156</v>
      </c>
      <c r="K3191" s="1" t="s">
        <v>1170</v>
      </c>
      <c r="L3191" s="1" t="s">
        <v>2157</v>
      </c>
      <c r="M3191">
        <v>185</v>
      </c>
      <c r="N3191" s="1" t="s">
        <v>2182</v>
      </c>
      <c r="O3191">
        <v>27.8</v>
      </c>
      <c r="P3191">
        <v>104438</v>
      </c>
      <c r="R3191" s="1" t="s">
        <v>2156</v>
      </c>
      <c r="S3191" s="1" t="s">
        <v>1961</v>
      </c>
      <c r="T3191" s="1" t="s">
        <v>2212</v>
      </c>
      <c r="V3191" s="1" t="s">
        <v>2237</v>
      </c>
      <c r="W3191">
        <v>20.3</v>
      </c>
      <c r="X3191" s="1" t="s">
        <v>171</v>
      </c>
      <c r="Y3191">
        <v>3</v>
      </c>
      <c r="Z3191" s="1" t="s">
        <v>1506</v>
      </c>
      <c r="AT3191">
        <v>157</v>
      </c>
      <c r="AU3191">
        <v>291</v>
      </c>
      <c r="AV3191">
        <v>857</v>
      </c>
      <c r="AW3191">
        <v>11</v>
      </c>
    </row>
    <row r="3192" spans="1:49" x14ac:dyDescent="0.35">
      <c r="A3192" s="1" t="s">
        <v>1956</v>
      </c>
      <c r="B3192" s="1" t="s">
        <v>1957</v>
      </c>
      <c r="C3192" s="1" t="s">
        <v>198</v>
      </c>
      <c r="D3192">
        <v>4</v>
      </c>
      <c r="E3192" s="1" t="s">
        <v>2283</v>
      </c>
      <c r="F3192">
        <v>20050304</v>
      </c>
      <c r="G3192">
        <v>5</v>
      </c>
      <c r="H3192">
        <v>103946</v>
      </c>
      <c r="J3192" s="1" t="s">
        <v>2156</v>
      </c>
      <c r="K3192" s="1" t="s">
        <v>1962</v>
      </c>
      <c r="L3192" s="1" t="s">
        <v>2157</v>
      </c>
      <c r="M3192">
        <v>180</v>
      </c>
      <c r="N3192" s="1" t="s">
        <v>2182</v>
      </c>
      <c r="O3192">
        <v>23</v>
      </c>
      <c r="P3192">
        <v>104531</v>
      </c>
      <c r="R3192" s="1" t="s">
        <v>2156</v>
      </c>
      <c r="S3192" s="1" t="s">
        <v>1963</v>
      </c>
      <c r="T3192" s="1" t="s">
        <v>2212</v>
      </c>
      <c r="V3192" s="1" t="s">
        <v>2237</v>
      </c>
      <c r="W3192">
        <v>19.899999999999999</v>
      </c>
      <c r="X3192" s="1" t="s">
        <v>822</v>
      </c>
      <c r="Y3192">
        <v>3</v>
      </c>
      <c r="Z3192" s="1" t="s">
        <v>1506</v>
      </c>
      <c r="AT3192">
        <v>347</v>
      </c>
      <c r="AU3192">
        <v>95</v>
      </c>
      <c r="AV3192">
        <v>934</v>
      </c>
      <c r="AW3192">
        <v>8</v>
      </c>
    </row>
    <row r="3193" spans="1:49" x14ac:dyDescent="0.35">
      <c r="A3193" s="1" t="s">
        <v>1964</v>
      </c>
      <c r="B3193" s="1" t="s">
        <v>1965</v>
      </c>
      <c r="C3193" s="1" t="s">
        <v>14</v>
      </c>
      <c r="D3193">
        <v>4</v>
      </c>
      <c r="E3193" s="1" t="s">
        <v>2283</v>
      </c>
      <c r="F3193">
        <v>20050304</v>
      </c>
      <c r="G3193">
        <v>1</v>
      </c>
      <c r="H3193">
        <v>104618</v>
      </c>
      <c r="J3193" s="1" t="s">
        <v>2156</v>
      </c>
      <c r="K3193" s="1" t="s">
        <v>1966</v>
      </c>
      <c r="L3193" s="1" t="s">
        <v>2172</v>
      </c>
      <c r="M3193">
        <v>168</v>
      </c>
      <c r="N3193" s="1" t="s">
        <v>2304</v>
      </c>
      <c r="O3193">
        <v>19.399999999999999</v>
      </c>
      <c r="P3193">
        <v>108939</v>
      </c>
      <c r="R3193" s="1" t="s">
        <v>2156</v>
      </c>
      <c r="S3193" s="1" t="s">
        <v>1967</v>
      </c>
      <c r="T3193" s="1" t="s">
        <v>2172</v>
      </c>
      <c r="V3193" s="1" t="s">
        <v>2305</v>
      </c>
      <c r="W3193">
        <v>17</v>
      </c>
      <c r="X3193" s="1" t="s">
        <v>1968</v>
      </c>
      <c r="Y3193">
        <v>5</v>
      </c>
      <c r="Z3193" s="1" t="s">
        <v>1506</v>
      </c>
      <c r="AT3193">
        <v>1478</v>
      </c>
      <c r="AU3193">
        <v>1</v>
      </c>
    </row>
    <row r="3194" spans="1:49" x14ac:dyDescent="0.35">
      <c r="A3194" s="1" t="s">
        <v>1964</v>
      </c>
      <c r="B3194" s="1" t="s">
        <v>1965</v>
      </c>
      <c r="C3194" s="1" t="s">
        <v>14</v>
      </c>
      <c r="D3194">
        <v>4</v>
      </c>
      <c r="E3194" s="1" t="s">
        <v>2283</v>
      </c>
      <c r="F3194">
        <v>20050304</v>
      </c>
      <c r="G3194">
        <v>2</v>
      </c>
      <c r="H3194">
        <v>103828</v>
      </c>
      <c r="J3194" s="1" t="s">
        <v>2156</v>
      </c>
      <c r="K3194" s="1" t="s">
        <v>1969</v>
      </c>
      <c r="L3194" s="1" t="s">
        <v>2157</v>
      </c>
      <c r="M3194">
        <v>183</v>
      </c>
      <c r="N3194" s="1" t="s">
        <v>2305</v>
      </c>
      <c r="O3194">
        <v>23.5</v>
      </c>
      <c r="P3194">
        <v>104270</v>
      </c>
      <c r="R3194" s="1" t="s">
        <v>2156</v>
      </c>
      <c r="S3194" s="1" t="s">
        <v>1970</v>
      </c>
      <c r="T3194" s="1" t="s">
        <v>2157</v>
      </c>
      <c r="V3194" s="1" t="s">
        <v>2304</v>
      </c>
      <c r="W3194">
        <v>21.2</v>
      </c>
      <c r="X3194" s="1" t="s">
        <v>1211</v>
      </c>
      <c r="Y3194">
        <v>5</v>
      </c>
      <c r="Z3194" s="1" t="s">
        <v>1506</v>
      </c>
      <c r="AT3194">
        <v>285</v>
      </c>
      <c r="AU3194">
        <v>131</v>
      </c>
    </row>
    <row r="3195" spans="1:49" x14ac:dyDescent="0.35">
      <c r="A3195" s="1" t="s">
        <v>1964</v>
      </c>
      <c r="B3195" s="1" t="s">
        <v>1965</v>
      </c>
      <c r="C3195" s="1" t="s">
        <v>14</v>
      </c>
      <c r="D3195">
        <v>4</v>
      </c>
      <c r="E3195" s="1" t="s">
        <v>2283</v>
      </c>
      <c r="F3195">
        <v>20050304</v>
      </c>
      <c r="G3195">
        <v>4</v>
      </c>
      <c r="H3195">
        <v>103828</v>
      </c>
      <c r="J3195" s="1" t="s">
        <v>2156</v>
      </c>
      <c r="K3195" s="1" t="s">
        <v>1969</v>
      </c>
      <c r="L3195" s="1" t="s">
        <v>2157</v>
      </c>
      <c r="M3195">
        <v>183</v>
      </c>
      <c r="N3195" s="1" t="s">
        <v>2305</v>
      </c>
      <c r="O3195">
        <v>23.5</v>
      </c>
      <c r="P3195">
        <v>104618</v>
      </c>
      <c r="R3195" s="1" t="s">
        <v>2156</v>
      </c>
      <c r="S3195" s="1" t="s">
        <v>1966</v>
      </c>
      <c r="T3195" s="1" t="s">
        <v>2172</v>
      </c>
      <c r="U3195">
        <v>168</v>
      </c>
      <c r="V3195" s="1" t="s">
        <v>2304</v>
      </c>
      <c r="W3195">
        <v>19.399999999999999</v>
      </c>
      <c r="X3195" s="1" t="s">
        <v>1971</v>
      </c>
      <c r="Y3195">
        <v>5</v>
      </c>
      <c r="Z3195" s="1" t="s">
        <v>1506</v>
      </c>
      <c r="AT3195">
        <v>285</v>
      </c>
      <c r="AU3195">
        <v>131</v>
      </c>
      <c r="AV3195">
        <v>1478</v>
      </c>
      <c r="AW3195">
        <v>1</v>
      </c>
    </row>
    <row r="3196" spans="1:49" x14ac:dyDescent="0.35">
      <c r="A3196" s="1" t="s">
        <v>1964</v>
      </c>
      <c r="B3196" s="1" t="s">
        <v>1965</v>
      </c>
      <c r="C3196" s="1" t="s">
        <v>14</v>
      </c>
      <c r="D3196">
        <v>4</v>
      </c>
      <c r="E3196" s="1" t="s">
        <v>2283</v>
      </c>
      <c r="F3196">
        <v>20050304</v>
      </c>
      <c r="G3196">
        <v>5</v>
      </c>
      <c r="H3196">
        <v>104976</v>
      </c>
      <c r="J3196" s="1" t="s">
        <v>2156</v>
      </c>
      <c r="K3196" s="1" t="s">
        <v>1972</v>
      </c>
      <c r="L3196" s="1" t="s">
        <v>2157</v>
      </c>
      <c r="M3196">
        <v>196</v>
      </c>
      <c r="N3196" s="1" t="s">
        <v>2164</v>
      </c>
      <c r="O3196">
        <v>17.600000000000001</v>
      </c>
      <c r="P3196">
        <v>108940</v>
      </c>
      <c r="R3196" s="1" t="s">
        <v>2156</v>
      </c>
      <c r="S3196" s="1" t="s">
        <v>1973</v>
      </c>
      <c r="T3196" s="1" t="s">
        <v>2212</v>
      </c>
      <c r="V3196" s="1" t="s">
        <v>2305</v>
      </c>
      <c r="W3196">
        <v>18.8</v>
      </c>
      <c r="X3196" s="1" t="s">
        <v>167</v>
      </c>
      <c r="Y3196">
        <v>3</v>
      </c>
      <c r="Z3196" s="1" t="s">
        <v>1506</v>
      </c>
    </row>
    <row r="3197" spans="1:49" x14ac:dyDescent="0.35">
      <c r="A3197" s="1" t="s">
        <v>1974</v>
      </c>
      <c r="B3197" s="1" t="s">
        <v>1975</v>
      </c>
      <c r="C3197" s="1" t="s">
        <v>14</v>
      </c>
      <c r="D3197">
        <v>4</v>
      </c>
      <c r="E3197" s="1" t="s">
        <v>2283</v>
      </c>
      <c r="F3197">
        <v>20050304</v>
      </c>
      <c r="G3197">
        <v>1</v>
      </c>
      <c r="H3197">
        <v>104395</v>
      </c>
      <c r="J3197" s="1" t="s">
        <v>2156</v>
      </c>
      <c r="K3197" s="1" t="s">
        <v>1976</v>
      </c>
      <c r="L3197" s="1" t="s">
        <v>2157</v>
      </c>
      <c r="M3197">
        <v>174</v>
      </c>
      <c r="N3197" s="1" t="s">
        <v>2306</v>
      </c>
      <c r="O3197">
        <v>20.6</v>
      </c>
      <c r="P3197">
        <v>108927</v>
      </c>
      <c r="R3197" s="1" t="s">
        <v>2156</v>
      </c>
      <c r="S3197" s="1" t="s">
        <v>1977</v>
      </c>
      <c r="T3197" s="1" t="s">
        <v>2212</v>
      </c>
      <c r="V3197" s="1" t="s">
        <v>2307</v>
      </c>
      <c r="W3197">
        <v>19.600000000000001</v>
      </c>
      <c r="X3197" s="1" t="s">
        <v>1978</v>
      </c>
      <c r="Y3197">
        <v>5</v>
      </c>
      <c r="Z3197" s="1" t="s">
        <v>1506</v>
      </c>
      <c r="AT3197">
        <v>473</v>
      </c>
      <c r="AU3197">
        <v>52</v>
      </c>
      <c r="AV3197">
        <v>1311</v>
      </c>
      <c r="AW3197">
        <v>2</v>
      </c>
    </row>
    <row r="3198" spans="1:49" x14ac:dyDescent="0.35">
      <c r="A3198" s="1" t="s">
        <v>1974</v>
      </c>
      <c r="B3198" s="1" t="s">
        <v>1975</v>
      </c>
      <c r="C3198" s="1" t="s">
        <v>14</v>
      </c>
      <c r="D3198">
        <v>4</v>
      </c>
      <c r="E3198" s="1" t="s">
        <v>2283</v>
      </c>
      <c r="F3198">
        <v>20050304</v>
      </c>
      <c r="G3198">
        <v>2</v>
      </c>
      <c r="H3198">
        <v>103905</v>
      </c>
      <c r="J3198" s="1" t="s">
        <v>2156</v>
      </c>
      <c r="K3198" s="1" t="s">
        <v>1979</v>
      </c>
      <c r="L3198" s="1" t="s">
        <v>2212</v>
      </c>
      <c r="N3198" s="1" t="s">
        <v>2307</v>
      </c>
      <c r="O3198">
        <v>23.1</v>
      </c>
      <c r="P3198">
        <v>104655</v>
      </c>
      <c r="R3198" s="1" t="s">
        <v>2156</v>
      </c>
      <c r="S3198" s="1" t="s">
        <v>1980</v>
      </c>
      <c r="T3198" s="1" t="s">
        <v>2157</v>
      </c>
      <c r="U3198">
        <v>180</v>
      </c>
      <c r="V3198" s="1" t="s">
        <v>2306</v>
      </c>
      <c r="W3198">
        <v>19.100000000000001</v>
      </c>
      <c r="X3198" s="1" t="s">
        <v>1981</v>
      </c>
      <c r="Y3198">
        <v>5</v>
      </c>
      <c r="Z3198" s="1" t="s">
        <v>1506</v>
      </c>
      <c r="AV3198">
        <v>829</v>
      </c>
      <c r="AW3198">
        <v>13</v>
      </c>
    </row>
    <row r="3199" spans="1:49" x14ac:dyDescent="0.35">
      <c r="A3199" s="1" t="s">
        <v>1974</v>
      </c>
      <c r="B3199" s="1" t="s">
        <v>1975</v>
      </c>
      <c r="C3199" s="1" t="s">
        <v>14</v>
      </c>
      <c r="D3199">
        <v>4</v>
      </c>
      <c r="E3199" s="1" t="s">
        <v>2283</v>
      </c>
      <c r="F3199">
        <v>20050304</v>
      </c>
      <c r="G3199">
        <v>4</v>
      </c>
      <c r="H3199">
        <v>104395</v>
      </c>
      <c r="J3199" s="1" t="s">
        <v>2156</v>
      </c>
      <c r="K3199" s="1" t="s">
        <v>1976</v>
      </c>
      <c r="L3199" s="1" t="s">
        <v>2157</v>
      </c>
      <c r="M3199">
        <v>174</v>
      </c>
      <c r="N3199" s="1" t="s">
        <v>2306</v>
      </c>
      <c r="O3199">
        <v>20.6</v>
      </c>
      <c r="P3199">
        <v>103905</v>
      </c>
      <c r="R3199" s="1" t="s">
        <v>2156</v>
      </c>
      <c r="S3199" s="1" t="s">
        <v>1979</v>
      </c>
      <c r="T3199" s="1" t="s">
        <v>2212</v>
      </c>
      <c r="V3199" s="1" t="s">
        <v>2307</v>
      </c>
      <c r="W3199">
        <v>23.1</v>
      </c>
      <c r="X3199" s="1" t="s">
        <v>1982</v>
      </c>
      <c r="Y3199">
        <v>5</v>
      </c>
      <c r="Z3199" s="1" t="s">
        <v>1506</v>
      </c>
      <c r="AT3199">
        <v>473</v>
      </c>
      <c r="AU3199">
        <v>52</v>
      </c>
    </row>
    <row r="3200" spans="1:49" x14ac:dyDescent="0.35">
      <c r="A3200" s="1" t="s">
        <v>1974</v>
      </c>
      <c r="B3200" s="1" t="s">
        <v>1975</v>
      </c>
      <c r="C3200" s="1" t="s">
        <v>14</v>
      </c>
      <c r="D3200">
        <v>4</v>
      </c>
      <c r="E3200" s="1" t="s">
        <v>2283</v>
      </c>
      <c r="F3200">
        <v>20050304</v>
      </c>
      <c r="G3200">
        <v>5</v>
      </c>
      <c r="H3200">
        <v>104655</v>
      </c>
      <c r="J3200" s="1" t="s">
        <v>2156</v>
      </c>
      <c r="K3200" s="1" t="s">
        <v>1980</v>
      </c>
      <c r="L3200" s="1" t="s">
        <v>2157</v>
      </c>
      <c r="M3200">
        <v>180</v>
      </c>
      <c r="N3200" s="1" t="s">
        <v>2306</v>
      </c>
      <c r="O3200">
        <v>19.100000000000001</v>
      </c>
      <c r="P3200">
        <v>108651</v>
      </c>
      <c r="R3200" s="1" t="s">
        <v>2156</v>
      </c>
      <c r="S3200" s="1" t="s">
        <v>1983</v>
      </c>
      <c r="T3200" s="1" t="s">
        <v>2157</v>
      </c>
      <c r="V3200" s="1" t="s">
        <v>2307</v>
      </c>
      <c r="W3200">
        <v>23.9</v>
      </c>
      <c r="X3200" s="1" t="s">
        <v>1452</v>
      </c>
      <c r="Y3200">
        <v>5</v>
      </c>
      <c r="Z3200" s="1" t="s">
        <v>1506</v>
      </c>
      <c r="AT3200">
        <v>829</v>
      </c>
      <c r="AU3200">
        <v>13</v>
      </c>
    </row>
    <row r="3201" spans="1:49" x14ac:dyDescent="0.35">
      <c r="A3201" s="1" t="s">
        <v>1984</v>
      </c>
      <c r="B3201" s="1" t="s">
        <v>1985</v>
      </c>
      <c r="C3201" s="1" t="s">
        <v>14</v>
      </c>
      <c r="D3201">
        <v>4</v>
      </c>
      <c r="E3201" s="1" t="s">
        <v>2283</v>
      </c>
      <c r="F3201">
        <v>20050304</v>
      </c>
      <c r="G3201">
        <v>1</v>
      </c>
      <c r="H3201">
        <v>104210</v>
      </c>
      <c r="J3201" s="1" t="s">
        <v>2156</v>
      </c>
      <c r="K3201" s="1" t="s">
        <v>1986</v>
      </c>
      <c r="L3201" s="1" t="s">
        <v>2172</v>
      </c>
      <c r="N3201" s="1" t="s">
        <v>2308</v>
      </c>
      <c r="O3201">
        <v>21.6</v>
      </c>
      <c r="P3201">
        <v>103607</v>
      </c>
      <c r="R3201" s="1" t="s">
        <v>2156</v>
      </c>
      <c r="S3201" s="1" t="s">
        <v>1987</v>
      </c>
      <c r="T3201" s="1" t="s">
        <v>2157</v>
      </c>
      <c r="U3201">
        <v>173</v>
      </c>
      <c r="V3201" s="1" t="s">
        <v>2309</v>
      </c>
      <c r="W3201">
        <v>24.5</v>
      </c>
      <c r="X3201" s="1" t="s">
        <v>1988</v>
      </c>
      <c r="Y3201">
        <v>5</v>
      </c>
      <c r="Z3201" s="1" t="s">
        <v>1506</v>
      </c>
      <c r="AT3201">
        <v>914</v>
      </c>
      <c r="AU3201">
        <v>9</v>
      </c>
      <c r="AV3201">
        <v>1478</v>
      </c>
      <c r="AW3201">
        <v>1</v>
      </c>
    </row>
    <row r="3202" spans="1:49" x14ac:dyDescent="0.35">
      <c r="A3202" s="1" t="s">
        <v>1984</v>
      </c>
      <c r="B3202" s="1" t="s">
        <v>1985</v>
      </c>
      <c r="C3202" s="1" t="s">
        <v>14</v>
      </c>
      <c r="D3202">
        <v>4</v>
      </c>
      <c r="E3202" s="1" t="s">
        <v>2283</v>
      </c>
      <c r="F3202">
        <v>20050304</v>
      </c>
      <c r="G3202">
        <v>2</v>
      </c>
      <c r="H3202">
        <v>103638</v>
      </c>
      <c r="J3202" s="1" t="s">
        <v>2156</v>
      </c>
      <c r="K3202" s="1" t="s">
        <v>1989</v>
      </c>
      <c r="L3202" s="1" t="s">
        <v>2157</v>
      </c>
      <c r="N3202" s="1" t="s">
        <v>2309</v>
      </c>
      <c r="O3202">
        <v>24.4</v>
      </c>
      <c r="P3202">
        <v>102496</v>
      </c>
      <c r="R3202" s="1" t="s">
        <v>2156</v>
      </c>
      <c r="S3202" s="1" t="s">
        <v>1990</v>
      </c>
      <c r="T3202" s="1" t="s">
        <v>2157</v>
      </c>
      <c r="V3202" s="1" t="s">
        <v>2308</v>
      </c>
      <c r="W3202">
        <v>30.2</v>
      </c>
      <c r="X3202" s="1" t="s">
        <v>452</v>
      </c>
      <c r="Y3202">
        <v>5</v>
      </c>
      <c r="Z3202" s="1" t="s">
        <v>1506</v>
      </c>
      <c r="AT3202">
        <v>1356</v>
      </c>
      <c r="AU3202">
        <v>2</v>
      </c>
      <c r="AV3202">
        <v>1356</v>
      </c>
      <c r="AW3202">
        <v>2</v>
      </c>
    </row>
    <row r="3203" spans="1:49" x14ac:dyDescent="0.35">
      <c r="A3203" s="1" t="s">
        <v>1984</v>
      </c>
      <c r="B3203" s="1" t="s">
        <v>1985</v>
      </c>
      <c r="C3203" s="1" t="s">
        <v>14</v>
      </c>
      <c r="D3203">
        <v>4</v>
      </c>
      <c r="E3203" s="1" t="s">
        <v>2283</v>
      </c>
      <c r="F3203">
        <v>20050304</v>
      </c>
      <c r="G3203">
        <v>4</v>
      </c>
      <c r="H3203">
        <v>104210</v>
      </c>
      <c r="J3203" s="1" t="s">
        <v>2156</v>
      </c>
      <c r="K3203" s="1" t="s">
        <v>1986</v>
      </c>
      <c r="L3203" s="1" t="s">
        <v>2172</v>
      </c>
      <c r="N3203" s="1" t="s">
        <v>2308</v>
      </c>
      <c r="O3203">
        <v>21.6</v>
      </c>
      <c r="P3203">
        <v>103638</v>
      </c>
      <c r="R3203" s="1" t="s">
        <v>2156</v>
      </c>
      <c r="S3203" s="1" t="s">
        <v>1989</v>
      </c>
      <c r="T3203" s="1" t="s">
        <v>2157</v>
      </c>
      <c r="V3203" s="1" t="s">
        <v>2309</v>
      </c>
      <c r="W3203">
        <v>24.4</v>
      </c>
      <c r="X3203" s="1" t="s">
        <v>1991</v>
      </c>
      <c r="Y3203">
        <v>5</v>
      </c>
      <c r="Z3203" s="1" t="s">
        <v>1506</v>
      </c>
      <c r="AT3203">
        <v>914</v>
      </c>
      <c r="AU3203">
        <v>9</v>
      </c>
      <c r="AV3203">
        <v>1356</v>
      </c>
      <c r="AW3203">
        <v>2</v>
      </c>
    </row>
    <row r="3204" spans="1:49" x14ac:dyDescent="0.35">
      <c r="A3204" s="1" t="s">
        <v>1984</v>
      </c>
      <c r="B3204" s="1" t="s">
        <v>1985</v>
      </c>
      <c r="C3204" s="1" t="s">
        <v>14</v>
      </c>
      <c r="D3204">
        <v>4</v>
      </c>
      <c r="E3204" s="1" t="s">
        <v>2283</v>
      </c>
      <c r="F3204">
        <v>20050304</v>
      </c>
      <c r="G3204">
        <v>5</v>
      </c>
      <c r="H3204">
        <v>103607</v>
      </c>
      <c r="J3204" s="1" t="s">
        <v>2156</v>
      </c>
      <c r="K3204" s="1" t="s">
        <v>1987</v>
      </c>
      <c r="L3204" s="1" t="s">
        <v>2157</v>
      </c>
      <c r="M3204">
        <v>173</v>
      </c>
      <c r="N3204" s="1" t="s">
        <v>2309</v>
      </c>
      <c r="O3204">
        <v>24.5</v>
      </c>
      <c r="P3204">
        <v>108941</v>
      </c>
      <c r="R3204" s="1" t="s">
        <v>2156</v>
      </c>
      <c r="S3204" s="1" t="s">
        <v>1992</v>
      </c>
      <c r="T3204" s="1" t="s">
        <v>2212</v>
      </c>
      <c r="V3204" s="1" t="s">
        <v>2308</v>
      </c>
      <c r="W3204">
        <v>21.1</v>
      </c>
      <c r="X3204" s="1" t="s">
        <v>1993</v>
      </c>
      <c r="Y3204">
        <v>5</v>
      </c>
      <c r="Z3204" s="1" t="s">
        <v>1506</v>
      </c>
      <c r="AT3204">
        <v>1478</v>
      </c>
      <c r="AU3204">
        <v>1</v>
      </c>
    </row>
    <row r="3205" spans="1:49" x14ac:dyDescent="0.35">
      <c r="A3205" s="1" t="s">
        <v>1994</v>
      </c>
      <c r="B3205" s="1" t="s">
        <v>1995</v>
      </c>
      <c r="C3205" s="1" t="s">
        <v>198</v>
      </c>
      <c r="D3205">
        <v>4</v>
      </c>
      <c r="E3205" s="1" t="s">
        <v>2283</v>
      </c>
      <c r="F3205">
        <v>20050715</v>
      </c>
      <c r="G3205">
        <v>1</v>
      </c>
      <c r="H3205">
        <v>103672</v>
      </c>
      <c r="J3205" s="1" t="s">
        <v>2156</v>
      </c>
      <c r="K3205" s="1" t="s">
        <v>188</v>
      </c>
      <c r="L3205" s="1" t="s">
        <v>2172</v>
      </c>
      <c r="M3205">
        <v>175</v>
      </c>
      <c r="N3205" s="1" t="s">
        <v>2182</v>
      </c>
      <c r="O3205">
        <v>24.5</v>
      </c>
      <c r="P3205">
        <v>108940</v>
      </c>
      <c r="R3205" s="1" t="s">
        <v>2156</v>
      </c>
      <c r="S3205" s="1" t="s">
        <v>1973</v>
      </c>
      <c r="T3205" s="1" t="s">
        <v>2212</v>
      </c>
      <c r="V3205" s="1" t="s">
        <v>2305</v>
      </c>
      <c r="W3205">
        <v>19.100000000000001</v>
      </c>
      <c r="X3205" s="1" t="s">
        <v>1996</v>
      </c>
      <c r="Y3205">
        <v>5</v>
      </c>
      <c r="Z3205" s="1" t="s">
        <v>1506</v>
      </c>
      <c r="AT3205">
        <v>51</v>
      </c>
      <c r="AU3205">
        <v>694</v>
      </c>
    </row>
    <row r="3206" spans="1:49" x14ac:dyDescent="0.35">
      <c r="A3206" s="1" t="s">
        <v>1994</v>
      </c>
      <c r="B3206" s="1" t="s">
        <v>1995</v>
      </c>
      <c r="C3206" s="1" t="s">
        <v>198</v>
      </c>
      <c r="D3206">
        <v>4</v>
      </c>
      <c r="E3206" s="1" t="s">
        <v>2283</v>
      </c>
      <c r="F3206">
        <v>20050715</v>
      </c>
      <c r="G3206">
        <v>2</v>
      </c>
      <c r="H3206">
        <v>102856</v>
      </c>
      <c r="J3206" s="1" t="s">
        <v>2156</v>
      </c>
      <c r="K3206" s="1" t="s">
        <v>425</v>
      </c>
      <c r="L3206" s="1" t="s">
        <v>2157</v>
      </c>
      <c r="M3206">
        <v>190</v>
      </c>
      <c r="N3206" s="1" t="s">
        <v>2182</v>
      </c>
      <c r="O3206">
        <v>28.8</v>
      </c>
      <c r="P3206">
        <v>104996</v>
      </c>
      <c r="R3206" s="1" t="s">
        <v>2156</v>
      </c>
      <c r="S3206" s="1" t="s">
        <v>1997</v>
      </c>
      <c r="T3206" s="1" t="s">
        <v>2157</v>
      </c>
      <c r="V3206" s="1" t="s">
        <v>2305</v>
      </c>
      <c r="W3206">
        <v>17.899999999999999</v>
      </c>
      <c r="X3206" s="1" t="s">
        <v>1968</v>
      </c>
      <c r="Y3206">
        <v>5</v>
      </c>
      <c r="Z3206" s="1" t="s">
        <v>1506</v>
      </c>
      <c r="AT3206">
        <v>209</v>
      </c>
      <c r="AU3206">
        <v>185</v>
      </c>
    </row>
    <row r="3207" spans="1:49" x14ac:dyDescent="0.35">
      <c r="A3207" s="1" t="s">
        <v>1994</v>
      </c>
      <c r="B3207" s="1" t="s">
        <v>1995</v>
      </c>
      <c r="C3207" s="1" t="s">
        <v>198</v>
      </c>
      <c r="D3207">
        <v>4</v>
      </c>
      <c r="E3207" s="1" t="s">
        <v>2283</v>
      </c>
      <c r="F3207">
        <v>20050715</v>
      </c>
      <c r="G3207">
        <v>4</v>
      </c>
      <c r="H3207">
        <v>103672</v>
      </c>
      <c r="J3207" s="1" t="s">
        <v>2156</v>
      </c>
      <c r="K3207" s="1" t="s">
        <v>188</v>
      </c>
      <c r="L3207" s="1" t="s">
        <v>2172</v>
      </c>
      <c r="M3207">
        <v>175</v>
      </c>
      <c r="N3207" s="1" t="s">
        <v>2182</v>
      </c>
      <c r="O3207">
        <v>24.5</v>
      </c>
      <c r="P3207">
        <v>104996</v>
      </c>
      <c r="R3207" s="1" t="s">
        <v>2156</v>
      </c>
      <c r="S3207" s="1" t="s">
        <v>1997</v>
      </c>
      <c r="T3207" s="1" t="s">
        <v>2157</v>
      </c>
      <c r="V3207" s="1" t="s">
        <v>2305</v>
      </c>
      <c r="W3207">
        <v>17.899999999999999</v>
      </c>
      <c r="X3207" s="1" t="s">
        <v>2269</v>
      </c>
      <c r="Y3207">
        <v>5</v>
      </c>
      <c r="Z3207" s="1" t="s">
        <v>1506</v>
      </c>
      <c r="AT3207">
        <v>51</v>
      </c>
      <c r="AU3207">
        <v>694</v>
      </c>
    </row>
    <row r="3208" spans="1:49" x14ac:dyDescent="0.35">
      <c r="A3208" s="1" t="s">
        <v>1994</v>
      </c>
      <c r="B3208" s="1" t="s">
        <v>1995</v>
      </c>
      <c r="C3208" s="1" t="s">
        <v>198</v>
      </c>
      <c r="D3208">
        <v>4</v>
      </c>
      <c r="E3208" s="1" t="s">
        <v>2283</v>
      </c>
      <c r="F3208">
        <v>20050715</v>
      </c>
      <c r="G3208">
        <v>5</v>
      </c>
      <c r="H3208">
        <v>102856</v>
      </c>
      <c r="J3208" s="1" t="s">
        <v>2156</v>
      </c>
      <c r="K3208" s="1" t="s">
        <v>425</v>
      </c>
      <c r="L3208" s="1" t="s">
        <v>2157</v>
      </c>
      <c r="M3208">
        <v>190</v>
      </c>
      <c r="N3208" s="1" t="s">
        <v>2182</v>
      </c>
      <c r="O3208">
        <v>28.8</v>
      </c>
      <c r="P3208">
        <v>108614</v>
      </c>
      <c r="R3208" s="1" t="s">
        <v>2156</v>
      </c>
      <c r="S3208" s="1" t="s">
        <v>1998</v>
      </c>
      <c r="T3208" s="1" t="s">
        <v>2212</v>
      </c>
      <c r="V3208" s="1" t="s">
        <v>2305</v>
      </c>
      <c r="W3208">
        <v>28.7</v>
      </c>
      <c r="X3208" s="1" t="s">
        <v>183</v>
      </c>
      <c r="Y3208">
        <v>3</v>
      </c>
      <c r="Z3208" s="1" t="s">
        <v>1506</v>
      </c>
      <c r="AT3208">
        <v>209</v>
      </c>
      <c r="AU3208">
        <v>185</v>
      </c>
    </row>
    <row r="3209" spans="1:49" x14ac:dyDescent="0.35">
      <c r="A3209" s="1" t="s">
        <v>1999</v>
      </c>
      <c r="B3209" s="1" t="s">
        <v>2000</v>
      </c>
      <c r="C3209" s="1" t="s">
        <v>198</v>
      </c>
      <c r="D3209">
        <v>4</v>
      </c>
      <c r="E3209" s="1" t="s">
        <v>2283</v>
      </c>
      <c r="F3209">
        <v>20050715</v>
      </c>
      <c r="G3209">
        <v>1</v>
      </c>
      <c r="H3209">
        <v>104395</v>
      </c>
      <c r="J3209" s="1" t="s">
        <v>2156</v>
      </c>
      <c r="K3209" s="1" t="s">
        <v>1976</v>
      </c>
      <c r="L3209" s="1" t="s">
        <v>2157</v>
      </c>
      <c r="M3209">
        <v>174</v>
      </c>
      <c r="N3209" s="1" t="s">
        <v>2306</v>
      </c>
      <c r="O3209">
        <v>21</v>
      </c>
      <c r="P3209">
        <v>103638</v>
      </c>
      <c r="R3209" s="1" t="s">
        <v>2156</v>
      </c>
      <c r="S3209" s="1" t="s">
        <v>1989</v>
      </c>
      <c r="T3209" s="1" t="s">
        <v>2157</v>
      </c>
      <c r="V3209" s="1" t="s">
        <v>2309</v>
      </c>
      <c r="W3209">
        <v>24.7</v>
      </c>
      <c r="X3209" s="1" t="s">
        <v>2001</v>
      </c>
      <c r="Y3209">
        <v>5</v>
      </c>
      <c r="Z3209" s="1" t="s">
        <v>1506</v>
      </c>
      <c r="AT3209">
        <v>549</v>
      </c>
      <c r="AU3209">
        <v>41</v>
      </c>
    </row>
    <row r="3210" spans="1:49" x14ac:dyDescent="0.35">
      <c r="A3210" s="1" t="s">
        <v>1999</v>
      </c>
      <c r="B3210" s="1" t="s">
        <v>2000</v>
      </c>
      <c r="C3210" s="1" t="s">
        <v>198</v>
      </c>
      <c r="D3210">
        <v>4</v>
      </c>
      <c r="E3210" s="1" t="s">
        <v>2283</v>
      </c>
      <c r="F3210">
        <v>20050715</v>
      </c>
      <c r="G3210">
        <v>2</v>
      </c>
      <c r="H3210">
        <v>104655</v>
      </c>
      <c r="J3210" s="1" t="s">
        <v>2156</v>
      </c>
      <c r="K3210" s="1" t="s">
        <v>1980</v>
      </c>
      <c r="L3210" s="1" t="s">
        <v>2157</v>
      </c>
      <c r="M3210">
        <v>180</v>
      </c>
      <c r="N3210" s="1" t="s">
        <v>2306</v>
      </c>
      <c r="O3210">
        <v>19.5</v>
      </c>
      <c r="P3210">
        <v>103607</v>
      </c>
      <c r="R3210" s="1" t="s">
        <v>2156</v>
      </c>
      <c r="S3210" s="1" t="s">
        <v>1987</v>
      </c>
      <c r="T3210" s="1" t="s">
        <v>2157</v>
      </c>
      <c r="U3210">
        <v>173</v>
      </c>
      <c r="V3210" s="1" t="s">
        <v>2309</v>
      </c>
      <c r="W3210">
        <v>24.9</v>
      </c>
      <c r="X3210" s="1" t="s">
        <v>2002</v>
      </c>
      <c r="Y3210">
        <v>5</v>
      </c>
      <c r="Z3210" s="1" t="s">
        <v>1506</v>
      </c>
      <c r="AT3210">
        <v>590</v>
      </c>
      <c r="AU3210">
        <v>35</v>
      </c>
    </row>
    <row r="3211" spans="1:49" x14ac:dyDescent="0.35">
      <c r="A3211" s="1" t="s">
        <v>1999</v>
      </c>
      <c r="B3211" s="1" t="s">
        <v>2000</v>
      </c>
      <c r="C3211" s="1" t="s">
        <v>198</v>
      </c>
      <c r="D3211">
        <v>4</v>
      </c>
      <c r="E3211" s="1" t="s">
        <v>2283</v>
      </c>
      <c r="F3211">
        <v>20050715</v>
      </c>
      <c r="G3211">
        <v>4</v>
      </c>
      <c r="H3211">
        <v>104395</v>
      </c>
      <c r="J3211" s="1" t="s">
        <v>2156</v>
      </c>
      <c r="K3211" s="1" t="s">
        <v>1976</v>
      </c>
      <c r="L3211" s="1" t="s">
        <v>2157</v>
      </c>
      <c r="M3211">
        <v>174</v>
      </c>
      <c r="N3211" s="1" t="s">
        <v>2306</v>
      </c>
      <c r="O3211">
        <v>21</v>
      </c>
      <c r="P3211">
        <v>108920</v>
      </c>
      <c r="R3211" s="1" t="s">
        <v>2156</v>
      </c>
      <c r="S3211" s="1" t="s">
        <v>2003</v>
      </c>
      <c r="T3211" s="1" t="s">
        <v>2212</v>
      </c>
      <c r="V3211" s="1" t="s">
        <v>2309</v>
      </c>
      <c r="W3211">
        <v>25.2</v>
      </c>
      <c r="X3211" s="1" t="s">
        <v>71</v>
      </c>
      <c r="Y3211">
        <v>3</v>
      </c>
      <c r="Z3211" s="1" t="s">
        <v>1506</v>
      </c>
      <c r="AT3211">
        <v>549</v>
      </c>
      <c r="AU3211">
        <v>41</v>
      </c>
    </row>
    <row r="3212" spans="1:49" x14ac:dyDescent="0.35">
      <c r="A3212" s="1" t="s">
        <v>1999</v>
      </c>
      <c r="B3212" s="1" t="s">
        <v>2000</v>
      </c>
      <c r="C3212" s="1" t="s">
        <v>198</v>
      </c>
      <c r="D3212">
        <v>4</v>
      </c>
      <c r="E3212" s="1" t="s">
        <v>2283</v>
      </c>
      <c r="F3212">
        <v>20050715</v>
      </c>
      <c r="G3212">
        <v>5</v>
      </c>
      <c r="H3212">
        <v>108942</v>
      </c>
      <c r="J3212" s="1" t="s">
        <v>2156</v>
      </c>
      <c r="K3212" s="1" t="s">
        <v>2004</v>
      </c>
      <c r="L3212" s="1" t="s">
        <v>2212</v>
      </c>
      <c r="N3212" s="1" t="s">
        <v>2309</v>
      </c>
      <c r="O3212">
        <v>19.399999999999999</v>
      </c>
      <c r="P3212">
        <v>108943</v>
      </c>
      <c r="R3212" s="1" t="s">
        <v>2156</v>
      </c>
      <c r="S3212" s="1" t="s">
        <v>2005</v>
      </c>
      <c r="T3212" s="1" t="s">
        <v>2212</v>
      </c>
      <c r="V3212" s="1" t="s">
        <v>2306</v>
      </c>
      <c r="W3212">
        <v>25.9</v>
      </c>
      <c r="X3212" s="1" t="s">
        <v>1582</v>
      </c>
      <c r="Y3212">
        <v>3</v>
      </c>
      <c r="Z3212" s="1" t="s">
        <v>1506</v>
      </c>
    </row>
    <row r="3213" spans="1:49" x14ac:dyDescent="0.35">
      <c r="A3213" s="1" t="s">
        <v>2006</v>
      </c>
      <c r="B3213" s="1" t="s">
        <v>2007</v>
      </c>
      <c r="C3213" s="1" t="s">
        <v>198</v>
      </c>
      <c r="D3213">
        <v>4</v>
      </c>
      <c r="E3213" s="1" t="s">
        <v>2283</v>
      </c>
      <c r="F3213">
        <v>20050715</v>
      </c>
      <c r="G3213">
        <v>1</v>
      </c>
      <c r="H3213">
        <v>104027</v>
      </c>
      <c r="J3213" s="1" t="s">
        <v>2156</v>
      </c>
      <c r="K3213" s="1" t="s">
        <v>1958</v>
      </c>
      <c r="L3213" s="1" t="s">
        <v>2157</v>
      </c>
      <c r="M3213">
        <v>178</v>
      </c>
      <c r="N3213" s="1" t="s">
        <v>2237</v>
      </c>
      <c r="O3213">
        <v>23</v>
      </c>
      <c r="P3213">
        <v>104270</v>
      </c>
      <c r="R3213" s="1" t="s">
        <v>2156</v>
      </c>
      <c r="S3213" s="1" t="s">
        <v>1970</v>
      </c>
      <c r="T3213" s="1" t="s">
        <v>2157</v>
      </c>
      <c r="V3213" s="1" t="s">
        <v>2304</v>
      </c>
      <c r="W3213">
        <v>21.6</v>
      </c>
      <c r="X3213" s="1" t="s">
        <v>2008</v>
      </c>
      <c r="Y3213">
        <v>5</v>
      </c>
      <c r="Z3213" s="1" t="s">
        <v>1506</v>
      </c>
      <c r="AT3213">
        <v>337</v>
      </c>
      <c r="AU3213">
        <v>98</v>
      </c>
      <c r="AV3213">
        <v>1479</v>
      </c>
      <c r="AW3213">
        <v>1</v>
      </c>
    </row>
    <row r="3214" spans="1:49" x14ac:dyDescent="0.35">
      <c r="A3214" s="1" t="s">
        <v>2006</v>
      </c>
      <c r="B3214" s="1" t="s">
        <v>2007</v>
      </c>
      <c r="C3214" s="1" t="s">
        <v>198</v>
      </c>
      <c r="D3214">
        <v>4</v>
      </c>
      <c r="E3214" s="1" t="s">
        <v>2283</v>
      </c>
      <c r="F3214">
        <v>20050715</v>
      </c>
      <c r="G3214">
        <v>2</v>
      </c>
      <c r="H3214">
        <v>104268</v>
      </c>
      <c r="J3214" s="1" t="s">
        <v>2156</v>
      </c>
      <c r="K3214" s="1" t="s">
        <v>798</v>
      </c>
      <c r="L3214" s="1" t="s">
        <v>2172</v>
      </c>
      <c r="M3214">
        <v>185</v>
      </c>
      <c r="N3214" s="1" t="s">
        <v>2237</v>
      </c>
      <c r="O3214">
        <v>21.6</v>
      </c>
      <c r="P3214">
        <v>104618</v>
      </c>
      <c r="R3214" s="1" t="s">
        <v>2156</v>
      </c>
      <c r="S3214" s="1" t="s">
        <v>1966</v>
      </c>
      <c r="T3214" s="1" t="s">
        <v>2172</v>
      </c>
      <c r="U3214">
        <v>168</v>
      </c>
      <c r="V3214" s="1" t="s">
        <v>2304</v>
      </c>
      <c r="W3214">
        <v>19.7</v>
      </c>
      <c r="X3214" s="1" t="s">
        <v>1287</v>
      </c>
      <c r="Y3214">
        <v>5</v>
      </c>
      <c r="Z3214" s="1" t="s">
        <v>1506</v>
      </c>
      <c r="AT3214">
        <v>256</v>
      </c>
      <c r="AU3214">
        <v>143</v>
      </c>
      <c r="AV3214">
        <v>1479</v>
      </c>
      <c r="AW3214">
        <v>1</v>
      </c>
    </row>
    <row r="3215" spans="1:49" x14ac:dyDescent="0.35">
      <c r="A3215" s="1" t="s">
        <v>2006</v>
      </c>
      <c r="B3215" s="1" t="s">
        <v>2007</v>
      </c>
      <c r="C3215" s="1" t="s">
        <v>198</v>
      </c>
      <c r="D3215">
        <v>4</v>
      </c>
      <c r="E3215" s="1" t="s">
        <v>2283</v>
      </c>
      <c r="F3215">
        <v>20050715</v>
      </c>
      <c r="G3215">
        <v>4</v>
      </c>
      <c r="H3215">
        <v>104268</v>
      </c>
      <c r="J3215" s="1" t="s">
        <v>2156</v>
      </c>
      <c r="K3215" s="1" t="s">
        <v>798</v>
      </c>
      <c r="L3215" s="1" t="s">
        <v>2172</v>
      </c>
      <c r="M3215">
        <v>185</v>
      </c>
      <c r="N3215" s="1" t="s">
        <v>2237</v>
      </c>
      <c r="O3215">
        <v>21.6</v>
      </c>
      <c r="P3215">
        <v>104976</v>
      </c>
      <c r="R3215" s="1" t="s">
        <v>2156</v>
      </c>
      <c r="S3215" s="1" t="s">
        <v>1972</v>
      </c>
      <c r="T3215" s="1" t="s">
        <v>2157</v>
      </c>
      <c r="U3215">
        <v>196</v>
      </c>
      <c r="V3215" s="1" t="s">
        <v>2164</v>
      </c>
      <c r="W3215">
        <v>17.899999999999999</v>
      </c>
      <c r="X3215" s="1" t="s">
        <v>49</v>
      </c>
      <c r="Y3215">
        <v>3</v>
      </c>
      <c r="Z3215" s="1" t="s">
        <v>1506</v>
      </c>
      <c r="AT3215">
        <v>256</v>
      </c>
      <c r="AU3215">
        <v>143</v>
      </c>
    </row>
    <row r="3216" spans="1:49" x14ac:dyDescent="0.35">
      <c r="A3216" s="1" t="s">
        <v>2006</v>
      </c>
      <c r="B3216" s="1" t="s">
        <v>2007</v>
      </c>
      <c r="C3216" s="1" t="s">
        <v>198</v>
      </c>
      <c r="D3216">
        <v>4</v>
      </c>
      <c r="E3216" s="1" t="s">
        <v>2283</v>
      </c>
      <c r="F3216">
        <v>20050715</v>
      </c>
      <c r="G3216">
        <v>5</v>
      </c>
      <c r="H3216">
        <v>103590</v>
      </c>
      <c r="J3216" s="1" t="s">
        <v>2156</v>
      </c>
      <c r="K3216" s="1" t="s">
        <v>1960</v>
      </c>
      <c r="L3216" s="1" t="s">
        <v>2157</v>
      </c>
      <c r="N3216" s="1" t="s">
        <v>2237</v>
      </c>
      <c r="O3216">
        <v>24.9</v>
      </c>
      <c r="P3216">
        <v>108612</v>
      </c>
      <c r="R3216" s="1" t="s">
        <v>2156</v>
      </c>
      <c r="S3216" s="1" t="s">
        <v>2009</v>
      </c>
      <c r="T3216" s="1" t="s">
        <v>2212</v>
      </c>
      <c r="V3216" s="1" t="s">
        <v>2310</v>
      </c>
      <c r="W3216">
        <v>23.3</v>
      </c>
      <c r="X3216" s="1" t="s">
        <v>366</v>
      </c>
      <c r="Y3216">
        <v>3</v>
      </c>
      <c r="Z3216" s="1" t="s">
        <v>1506</v>
      </c>
      <c r="AT3216">
        <v>501</v>
      </c>
      <c r="AU3216">
        <v>49</v>
      </c>
    </row>
    <row r="3217" spans="1:49" x14ac:dyDescent="0.35">
      <c r="A3217" s="1" t="s">
        <v>2010</v>
      </c>
      <c r="B3217" s="1" t="s">
        <v>2011</v>
      </c>
      <c r="C3217" s="1" t="s">
        <v>14</v>
      </c>
      <c r="D3217">
        <v>4</v>
      </c>
      <c r="E3217" s="1" t="s">
        <v>2283</v>
      </c>
      <c r="F3217">
        <v>20050715</v>
      </c>
      <c r="G3217">
        <v>1</v>
      </c>
      <c r="H3217">
        <v>104210</v>
      </c>
      <c r="J3217" s="1" t="s">
        <v>2156</v>
      </c>
      <c r="K3217" s="1" t="s">
        <v>1986</v>
      </c>
      <c r="L3217" s="1" t="s">
        <v>2172</v>
      </c>
      <c r="N3217" s="1" t="s">
        <v>2308</v>
      </c>
      <c r="O3217">
        <v>22</v>
      </c>
      <c r="P3217">
        <v>108927</v>
      </c>
      <c r="R3217" s="1" t="s">
        <v>2156</v>
      </c>
      <c r="S3217" s="1" t="s">
        <v>1977</v>
      </c>
      <c r="T3217" s="1" t="s">
        <v>2212</v>
      </c>
      <c r="V3217" s="1" t="s">
        <v>2307</v>
      </c>
      <c r="W3217">
        <v>20</v>
      </c>
      <c r="X3217" s="1" t="s">
        <v>1107</v>
      </c>
      <c r="Y3217">
        <v>5</v>
      </c>
      <c r="Z3217" s="1" t="s">
        <v>1506</v>
      </c>
      <c r="AT3217">
        <v>736</v>
      </c>
      <c r="AU3217">
        <v>19</v>
      </c>
      <c r="AV3217">
        <v>1322</v>
      </c>
      <c r="AW3217">
        <v>2</v>
      </c>
    </row>
    <row r="3218" spans="1:49" x14ac:dyDescent="0.35">
      <c r="A3218" s="1" t="s">
        <v>2010</v>
      </c>
      <c r="B3218" s="1" t="s">
        <v>2011</v>
      </c>
      <c r="C3218" s="1" t="s">
        <v>14</v>
      </c>
      <c r="D3218">
        <v>4</v>
      </c>
      <c r="E3218" s="1" t="s">
        <v>2283</v>
      </c>
      <c r="F3218">
        <v>20050715</v>
      </c>
      <c r="G3218">
        <v>2</v>
      </c>
      <c r="H3218">
        <v>108941</v>
      </c>
      <c r="J3218" s="1" t="s">
        <v>2156</v>
      </c>
      <c r="K3218" s="1" t="s">
        <v>1992</v>
      </c>
      <c r="L3218" s="1" t="s">
        <v>2212</v>
      </c>
      <c r="N3218" s="1" t="s">
        <v>2308</v>
      </c>
      <c r="O3218">
        <v>21.4</v>
      </c>
      <c r="P3218">
        <v>103905</v>
      </c>
      <c r="R3218" s="1" t="s">
        <v>2156</v>
      </c>
      <c r="S3218" s="1" t="s">
        <v>1979</v>
      </c>
      <c r="T3218" s="1" t="s">
        <v>2212</v>
      </c>
      <c r="V3218" s="1" t="s">
        <v>2307</v>
      </c>
      <c r="W3218">
        <v>23.5</v>
      </c>
      <c r="X3218" s="1" t="s">
        <v>1648</v>
      </c>
      <c r="Y3218">
        <v>5</v>
      </c>
      <c r="Z3218" s="1" t="s">
        <v>1506</v>
      </c>
    </row>
    <row r="3219" spans="1:49" x14ac:dyDescent="0.35">
      <c r="A3219" s="1" t="s">
        <v>2010</v>
      </c>
      <c r="B3219" s="1" t="s">
        <v>2011</v>
      </c>
      <c r="C3219" s="1" t="s">
        <v>14</v>
      </c>
      <c r="D3219">
        <v>4</v>
      </c>
      <c r="E3219" s="1" t="s">
        <v>2283</v>
      </c>
      <c r="F3219">
        <v>20050715</v>
      </c>
      <c r="G3219">
        <v>4</v>
      </c>
      <c r="H3219">
        <v>104210</v>
      </c>
      <c r="J3219" s="1" t="s">
        <v>2156</v>
      </c>
      <c r="K3219" s="1" t="s">
        <v>1986</v>
      </c>
      <c r="L3219" s="1" t="s">
        <v>2172</v>
      </c>
      <c r="N3219" s="1" t="s">
        <v>2308</v>
      </c>
      <c r="O3219">
        <v>22</v>
      </c>
      <c r="P3219">
        <v>103905</v>
      </c>
      <c r="R3219" s="1" t="s">
        <v>2156</v>
      </c>
      <c r="S3219" s="1" t="s">
        <v>1979</v>
      </c>
      <c r="T3219" s="1" t="s">
        <v>2212</v>
      </c>
      <c r="V3219" s="1" t="s">
        <v>2307</v>
      </c>
      <c r="W3219">
        <v>23.5</v>
      </c>
      <c r="X3219" s="1" t="s">
        <v>2311</v>
      </c>
      <c r="Y3219">
        <v>5</v>
      </c>
      <c r="Z3219" s="1" t="s">
        <v>1506</v>
      </c>
      <c r="AT3219">
        <v>736</v>
      </c>
      <c r="AU3219">
        <v>19</v>
      </c>
    </row>
    <row r="3220" spans="1:49" x14ac:dyDescent="0.35">
      <c r="A3220" s="1" t="s">
        <v>2012</v>
      </c>
      <c r="B3220" s="1" t="s">
        <v>2013</v>
      </c>
      <c r="C3220" s="1" t="s">
        <v>14</v>
      </c>
      <c r="D3220">
        <v>4</v>
      </c>
      <c r="E3220" s="1" t="s">
        <v>2283</v>
      </c>
      <c r="F3220">
        <v>20050304</v>
      </c>
      <c r="G3220">
        <v>1</v>
      </c>
      <c r="H3220">
        <v>103066</v>
      </c>
      <c r="J3220" s="1" t="s">
        <v>2156</v>
      </c>
      <c r="K3220" s="1" t="s">
        <v>191</v>
      </c>
      <c r="L3220" s="1" t="s">
        <v>2157</v>
      </c>
      <c r="M3220">
        <v>185</v>
      </c>
      <c r="N3220" s="1" t="s">
        <v>2194</v>
      </c>
      <c r="O3220">
        <v>27.3</v>
      </c>
      <c r="P3220">
        <v>104463</v>
      </c>
      <c r="R3220" s="1" t="s">
        <v>2156</v>
      </c>
      <c r="S3220" s="1" t="s">
        <v>2014</v>
      </c>
      <c r="T3220" s="1" t="s">
        <v>2212</v>
      </c>
      <c r="V3220" s="1" t="s">
        <v>2213</v>
      </c>
      <c r="W3220">
        <v>20.2</v>
      </c>
      <c r="X3220" s="1" t="s">
        <v>2015</v>
      </c>
      <c r="Y3220">
        <v>5</v>
      </c>
      <c r="Z3220" s="1" t="s">
        <v>1506</v>
      </c>
      <c r="AT3220">
        <v>543</v>
      </c>
      <c r="AU3220">
        <v>41</v>
      </c>
      <c r="AV3220">
        <v>1478</v>
      </c>
      <c r="AW3220">
        <v>1</v>
      </c>
    </row>
    <row r="3221" spans="1:49" x14ac:dyDescent="0.35">
      <c r="A3221" s="1" t="s">
        <v>2012</v>
      </c>
      <c r="B3221" s="1" t="s">
        <v>2013</v>
      </c>
      <c r="C3221" s="1" t="s">
        <v>14</v>
      </c>
      <c r="D3221">
        <v>4</v>
      </c>
      <c r="E3221" s="1" t="s">
        <v>2283</v>
      </c>
      <c r="F3221">
        <v>20050304</v>
      </c>
      <c r="G3221">
        <v>2</v>
      </c>
      <c r="H3221">
        <v>110685</v>
      </c>
      <c r="J3221" s="1" t="s">
        <v>2156</v>
      </c>
      <c r="K3221" s="1" t="s">
        <v>182</v>
      </c>
      <c r="L3221" s="1" t="s">
        <v>2157</v>
      </c>
      <c r="M3221">
        <v>183</v>
      </c>
      <c r="N3221" s="1" t="s">
        <v>2194</v>
      </c>
      <c r="O3221">
        <v>18.899999999999999</v>
      </c>
      <c r="P3221">
        <v>103612</v>
      </c>
      <c r="R3221" s="1" t="s">
        <v>2156</v>
      </c>
      <c r="S3221" s="1" t="s">
        <v>2016</v>
      </c>
      <c r="T3221" s="1" t="s">
        <v>2157</v>
      </c>
      <c r="U3221">
        <v>193</v>
      </c>
      <c r="V3221" s="1" t="s">
        <v>2213</v>
      </c>
      <c r="W3221">
        <v>24.5</v>
      </c>
      <c r="X3221" s="1" t="s">
        <v>1112</v>
      </c>
      <c r="Y3221">
        <v>5</v>
      </c>
      <c r="Z3221" s="1" t="s">
        <v>1506</v>
      </c>
      <c r="AT3221">
        <v>1083</v>
      </c>
      <c r="AU3221">
        <v>5</v>
      </c>
      <c r="AV3221">
        <v>425</v>
      </c>
      <c r="AW3221">
        <v>64</v>
      </c>
    </row>
    <row r="3222" spans="1:49" x14ac:dyDescent="0.35">
      <c r="A3222" s="1" t="s">
        <v>2012</v>
      </c>
      <c r="B3222" s="1" t="s">
        <v>2013</v>
      </c>
      <c r="C3222" s="1" t="s">
        <v>14</v>
      </c>
      <c r="D3222">
        <v>4</v>
      </c>
      <c r="E3222" s="1" t="s">
        <v>2283</v>
      </c>
      <c r="F3222">
        <v>20050304</v>
      </c>
      <c r="G3222">
        <v>4</v>
      </c>
      <c r="H3222">
        <v>103612</v>
      </c>
      <c r="J3222" s="1" t="s">
        <v>2156</v>
      </c>
      <c r="K3222" s="1" t="s">
        <v>2016</v>
      </c>
      <c r="L3222" s="1" t="s">
        <v>2157</v>
      </c>
      <c r="M3222">
        <v>193</v>
      </c>
      <c r="N3222" s="1" t="s">
        <v>2213</v>
      </c>
      <c r="O3222">
        <v>24.5</v>
      </c>
      <c r="P3222">
        <v>104907</v>
      </c>
      <c r="R3222" s="1" t="s">
        <v>2156</v>
      </c>
      <c r="S3222" s="1" t="s">
        <v>2017</v>
      </c>
      <c r="T3222" s="1" t="s">
        <v>2157</v>
      </c>
      <c r="U3222">
        <v>183</v>
      </c>
      <c r="V3222" s="1" t="s">
        <v>2194</v>
      </c>
      <c r="W3222">
        <v>17.8</v>
      </c>
      <c r="X3222" s="1" t="s">
        <v>176</v>
      </c>
      <c r="Y3222">
        <v>3</v>
      </c>
      <c r="Z3222" s="1" t="s">
        <v>1506</v>
      </c>
      <c r="AT3222">
        <v>425</v>
      </c>
      <c r="AU3222">
        <v>64</v>
      </c>
      <c r="AV3222">
        <v>1067</v>
      </c>
      <c r="AW3222">
        <v>6</v>
      </c>
    </row>
    <row r="3223" spans="1:49" x14ac:dyDescent="0.35">
      <c r="A3223" s="1" t="s">
        <v>2012</v>
      </c>
      <c r="B3223" s="1" t="s">
        <v>2013</v>
      </c>
      <c r="C3223" s="1" t="s">
        <v>14</v>
      </c>
      <c r="D3223">
        <v>4</v>
      </c>
      <c r="E3223" s="1" t="s">
        <v>2283</v>
      </c>
      <c r="F3223">
        <v>20050304</v>
      </c>
      <c r="G3223">
        <v>5</v>
      </c>
      <c r="H3223">
        <v>110685</v>
      </c>
      <c r="J3223" s="1" t="s">
        <v>2156</v>
      </c>
      <c r="K3223" s="1" t="s">
        <v>182</v>
      </c>
      <c r="L3223" s="1" t="s">
        <v>2157</v>
      </c>
      <c r="M3223">
        <v>183</v>
      </c>
      <c r="N3223" s="1" t="s">
        <v>2194</v>
      </c>
      <c r="O3223">
        <v>18.899999999999999</v>
      </c>
      <c r="P3223">
        <v>108944</v>
      </c>
      <c r="R3223" s="1" t="s">
        <v>2156</v>
      </c>
      <c r="S3223" s="1" t="s">
        <v>2018</v>
      </c>
      <c r="T3223" s="1" t="s">
        <v>2157</v>
      </c>
      <c r="V3223" s="1" t="s">
        <v>2213</v>
      </c>
      <c r="W3223">
        <v>16.5</v>
      </c>
      <c r="X3223" s="1" t="s">
        <v>716</v>
      </c>
      <c r="Y3223">
        <v>3</v>
      </c>
      <c r="Z3223" s="1" t="s">
        <v>1506</v>
      </c>
      <c r="AT3223">
        <v>1083</v>
      </c>
      <c r="AU3223">
        <v>5</v>
      </c>
    </row>
    <row r="3224" spans="1:49" x14ac:dyDescent="0.35">
      <c r="A3224" s="1" t="s">
        <v>2019</v>
      </c>
      <c r="B3224" s="1" t="s">
        <v>2020</v>
      </c>
      <c r="C3224" s="1" t="s">
        <v>198</v>
      </c>
      <c r="D3224">
        <v>4</v>
      </c>
      <c r="E3224" s="1" t="s">
        <v>2283</v>
      </c>
      <c r="F3224">
        <v>20050304</v>
      </c>
      <c r="G3224">
        <v>1</v>
      </c>
      <c r="H3224">
        <v>104895</v>
      </c>
      <c r="J3224" s="1" t="s">
        <v>2156</v>
      </c>
      <c r="K3224" s="1" t="s">
        <v>2021</v>
      </c>
      <c r="L3224" s="1" t="s">
        <v>2212</v>
      </c>
      <c r="N3224" s="1" t="s">
        <v>2312</v>
      </c>
      <c r="O3224">
        <v>17.899999999999999</v>
      </c>
      <c r="P3224">
        <v>103803</v>
      </c>
      <c r="R3224" s="1" t="s">
        <v>2156</v>
      </c>
      <c r="S3224" s="1" t="s">
        <v>2022</v>
      </c>
      <c r="T3224" s="1" t="s">
        <v>2212</v>
      </c>
      <c r="V3224" s="1" t="s">
        <v>2313</v>
      </c>
      <c r="W3224">
        <v>23.6</v>
      </c>
      <c r="X3224" s="1" t="s">
        <v>2023</v>
      </c>
      <c r="Y3224">
        <v>5</v>
      </c>
      <c r="Z3224" s="1" t="s">
        <v>1506</v>
      </c>
      <c r="AT3224">
        <v>1478</v>
      </c>
      <c r="AU3224">
        <v>1</v>
      </c>
      <c r="AV3224">
        <v>877</v>
      </c>
      <c r="AW3224">
        <v>10</v>
      </c>
    </row>
    <row r="3225" spans="1:49" x14ac:dyDescent="0.35">
      <c r="A3225" s="1" t="s">
        <v>2019</v>
      </c>
      <c r="B3225" s="1" t="s">
        <v>2020</v>
      </c>
      <c r="C3225" s="1" t="s">
        <v>198</v>
      </c>
      <c r="D3225">
        <v>4</v>
      </c>
      <c r="E3225" s="1" t="s">
        <v>2283</v>
      </c>
      <c r="F3225">
        <v>20050304</v>
      </c>
      <c r="G3225">
        <v>2</v>
      </c>
      <c r="H3225">
        <v>103600</v>
      </c>
      <c r="J3225" s="1" t="s">
        <v>2156</v>
      </c>
      <c r="K3225" s="1" t="s">
        <v>2024</v>
      </c>
      <c r="L3225" s="1" t="s">
        <v>2157</v>
      </c>
      <c r="N3225" s="1" t="s">
        <v>2312</v>
      </c>
      <c r="O3225">
        <v>24.6</v>
      </c>
      <c r="P3225">
        <v>103875</v>
      </c>
      <c r="R3225" s="1" t="s">
        <v>2156</v>
      </c>
      <c r="S3225" s="1" t="s">
        <v>2025</v>
      </c>
      <c r="T3225" s="1" t="s">
        <v>2212</v>
      </c>
      <c r="V3225" s="1" t="s">
        <v>2313</v>
      </c>
      <c r="W3225">
        <v>23.3</v>
      </c>
      <c r="X3225" s="1" t="s">
        <v>2026</v>
      </c>
      <c r="Y3225">
        <v>5</v>
      </c>
      <c r="Z3225" s="1" t="s">
        <v>1506</v>
      </c>
      <c r="AT3225">
        <v>668</v>
      </c>
      <c r="AU3225">
        <v>25</v>
      </c>
      <c r="AV3225">
        <v>1047</v>
      </c>
      <c r="AW3225">
        <v>6</v>
      </c>
    </row>
    <row r="3226" spans="1:49" x14ac:dyDescent="0.35">
      <c r="A3226" s="1" t="s">
        <v>2019</v>
      </c>
      <c r="B3226" s="1" t="s">
        <v>2020</v>
      </c>
      <c r="C3226" s="1" t="s">
        <v>198</v>
      </c>
      <c r="D3226">
        <v>4</v>
      </c>
      <c r="E3226" s="1" t="s">
        <v>2283</v>
      </c>
      <c r="F3226">
        <v>20050304</v>
      </c>
      <c r="G3226">
        <v>4</v>
      </c>
      <c r="H3226">
        <v>103050</v>
      </c>
      <c r="J3226" s="1" t="s">
        <v>2156</v>
      </c>
      <c r="K3226" s="1" t="s">
        <v>2027</v>
      </c>
      <c r="L3226" s="1" t="s">
        <v>2157</v>
      </c>
      <c r="N3226" s="1" t="s">
        <v>2313</v>
      </c>
      <c r="O3226">
        <v>27.4</v>
      </c>
      <c r="P3226">
        <v>108925</v>
      </c>
      <c r="R3226" s="1" t="s">
        <v>2156</v>
      </c>
      <c r="S3226" s="1" t="s">
        <v>2028</v>
      </c>
      <c r="T3226" s="1" t="s">
        <v>2157</v>
      </c>
      <c r="V3226" s="1" t="s">
        <v>2312</v>
      </c>
      <c r="W3226">
        <v>17.899999999999999</v>
      </c>
      <c r="X3226" s="1" t="s">
        <v>116</v>
      </c>
      <c r="Y3226">
        <v>3</v>
      </c>
      <c r="Z3226" s="1" t="s">
        <v>1506</v>
      </c>
      <c r="AT3226">
        <v>974</v>
      </c>
      <c r="AU3226">
        <v>7</v>
      </c>
    </row>
    <row r="3227" spans="1:49" x14ac:dyDescent="0.35">
      <c r="A3227" s="1" t="s">
        <v>2019</v>
      </c>
      <c r="B3227" s="1" t="s">
        <v>2020</v>
      </c>
      <c r="C3227" s="1" t="s">
        <v>198</v>
      </c>
      <c r="D3227">
        <v>4</v>
      </c>
      <c r="E3227" s="1" t="s">
        <v>2283</v>
      </c>
      <c r="F3227">
        <v>20050304</v>
      </c>
      <c r="G3227">
        <v>5</v>
      </c>
      <c r="H3227">
        <v>104895</v>
      </c>
      <c r="J3227" s="1" t="s">
        <v>2156</v>
      </c>
      <c r="K3227" s="1" t="s">
        <v>2021</v>
      </c>
      <c r="L3227" s="1" t="s">
        <v>2212</v>
      </c>
      <c r="N3227" s="1" t="s">
        <v>2312</v>
      </c>
      <c r="O3227">
        <v>17.899999999999999</v>
      </c>
      <c r="P3227">
        <v>103875</v>
      </c>
      <c r="R3227" s="1" t="s">
        <v>2156</v>
      </c>
      <c r="S3227" s="1" t="s">
        <v>2025</v>
      </c>
      <c r="T3227" s="1" t="s">
        <v>2212</v>
      </c>
      <c r="V3227" s="1" t="s">
        <v>2313</v>
      </c>
      <c r="W3227">
        <v>23.3</v>
      </c>
      <c r="X3227" s="1" t="s">
        <v>225</v>
      </c>
      <c r="Y3227">
        <v>3</v>
      </c>
      <c r="Z3227" s="1" t="s">
        <v>1506</v>
      </c>
      <c r="AT3227">
        <v>1478</v>
      </c>
      <c r="AU3227">
        <v>1</v>
      </c>
      <c r="AV3227">
        <v>1047</v>
      </c>
      <c r="AW3227">
        <v>6</v>
      </c>
    </row>
    <row r="3228" spans="1:49" x14ac:dyDescent="0.35">
      <c r="A3228" s="1" t="s">
        <v>2029</v>
      </c>
      <c r="B3228" s="1" t="s">
        <v>2030</v>
      </c>
      <c r="C3228" s="1" t="s">
        <v>14</v>
      </c>
      <c r="D3228">
        <v>4</v>
      </c>
      <c r="E3228" s="1" t="s">
        <v>2283</v>
      </c>
      <c r="F3228">
        <v>20050304</v>
      </c>
      <c r="G3228">
        <v>1</v>
      </c>
      <c r="H3228">
        <v>104702</v>
      </c>
      <c r="J3228" s="1" t="s">
        <v>2156</v>
      </c>
      <c r="K3228" s="1" t="s">
        <v>2031</v>
      </c>
      <c r="L3228" s="1" t="s">
        <v>2157</v>
      </c>
      <c r="N3228" s="1" t="s">
        <v>2314</v>
      </c>
      <c r="O3228">
        <v>18.899999999999999</v>
      </c>
      <c r="P3228">
        <v>108644</v>
      </c>
      <c r="R3228" s="1" t="s">
        <v>2156</v>
      </c>
      <c r="S3228" s="1" t="s">
        <v>2032</v>
      </c>
      <c r="T3228" s="1" t="s">
        <v>2157</v>
      </c>
      <c r="V3228" s="1" t="s">
        <v>2315</v>
      </c>
      <c r="W3228">
        <v>23.3</v>
      </c>
      <c r="X3228" s="1" t="s">
        <v>2316</v>
      </c>
      <c r="Y3228">
        <v>5</v>
      </c>
      <c r="Z3228" s="1" t="s">
        <v>1506</v>
      </c>
      <c r="AV3228">
        <v>1478</v>
      </c>
      <c r="AW3228">
        <v>1</v>
      </c>
    </row>
    <row r="3229" spans="1:49" x14ac:dyDescent="0.35">
      <c r="A3229" s="1" t="s">
        <v>2029</v>
      </c>
      <c r="B3229" s="1" t="s">
        <v>2030</v>
      </c>
      <c r="C3229" s="1" t="s">
        <v>14</v>
      </c>
      <c r="D3229">
        <v>4</v>
      </c>
      <c r="E3229" s="1" t="s">
        <v>2283</v>
      </c>
      <c r="F3229">
        <v>20050304</v>
      </c>
      <c r="G3229">
        <v>2</v>
      </c>
      <c r="H3229">
        <v>108945</v>
      </c>
      <c r="J3229" s="1" t="s">
        <v>2156</v>
      </c>
      <c r="K3229" s="1" t="s">
        <v>2033</v>
      </c>
      <c r="L3229" s="1" t="s">
        <v>2157</v>
      </c>
      <c r="N3229" s="1" t="s">
        <v>2317</v>
      </c>
      <c r="O3229">
        <v>21.6</v>
      </c>
      <c r="P3229">
        <v>108618</v>
      </c>
      <c r="R3229" s="1" t="s">
        <v>2156</v>
      </c>
      <c r="S3229" s="1" t="s">
        <v>2034</v>
      </c>
      <c r="T3229" s="1" t="s">
        <v>2157</v>
      </c>
      <c r="V3229" s="1" t="s">
        <v>2315</v>
      </c>
      <c r="W3229">
        <v>21.9</v>
      </c>
      <c r="X3229" s="1" t="s">
        <v>1164</v>
      </c>
      <c r="Y3229">
        <v>5</v>
      </c>
      <c r="Z3229" s="1" t="s">
        <v>1506</v>
      </c>
      <c r="AV3229">
        <v>1478</v>
      </c>
      <c r="AW3229">
        <v>1</v>
      </c>
    </row>
    <row r="3230" spans="1:49" x14ac:dyDescent="0.35">
      <c r="A3230" s="1" t="s">
        <v>2029</v>
      </c>
      <c r="B3230" s="1" t="s">
        <v>2030</v>
      </c>
      <c r="C3230" s="1" t="s">
        <v>14</v>
      </c>
      <c r="D3230">
        <v>4</v>
      </c>
      <c r="E3230" s="1" t="s">
        <v>2283</v>
      </c>
      <c r="F3230">
        <v>20050304</v>
      </c>
      <c r="G3230">
        <v>4</v>
      </c>
      <c r="H3230">
        <v>104702</v>
      </c>
      <c r="J3230" s="1" t="s">
        <v>2156</v>
      </c>
      <c r="K3230" s="1" t="s">
        <v>2031</v>
      </c>
      <c r="L3230" s="1" t="s">
        <v>2157</v>
      </c>
      <c r="N3230" s="1" t="s">
        <v>2314</v>
      </c>
      <c r="O3230">
        <v>18.899999999999999</v>
      </c>
      <c r="P3230">
        <v>102812</v>
      </c>
      <c r="R3230" s="1" t="s">
        <v>2156</v>
      </c>
      <c r="S3230" s="1" t="s">
        <v>2035</v>
      </c>
      <c r="T3230" s="1" t="s">
        <v>2157</v>
      </c>
      <c r="V3230" s="1" t="s">
        <v>2315</v>
      </c>
      <c r="W3230">
        <v>28.7</v>
      </c>
      <c r="X3230" s="1" t="s">
        <v>2036</v>
      </c>
      <c r="Y3230">
        <v>5</v>
      </c>
      <c r="Z3230" s="1" t="s">
        <v>1506</v>
      </c>
      <c r="AV3230">
        <v>1089</v>
      </c>
      <c r="AW3230">
        <v>5</v>
      </c>
    </row>
    <row r="3231" spans="1:49" x14ac:dyDescent="0.35">
      <c r="A3231" s="1" t="s">
        <v>2029</v>
      </c>
      <c r="B3231" s="1" t="s">
        <v>2030</v>
      </c>
      <c r="C3231" s="1" t="s">
        <v>14</v>
      </c>
      <c r="D3231">
        <v>4</v>
      </c>
      <c r="E3231" s="1" t="s">
        <v>2283</v>
      </c>
      <c r="F3231">
        <v>20050304</v>
      </c>
      <c r="G3231">
        <v>5</v>
      </c>
      <c r="H3231">
        <v>108644</v>
      </c>
      <c r="J3231" s="1" t="s">
        <v>2156</v>
      </c>
      <c r="K3231" s="1" t="s">
        <v>2032</v>
      </c>
      <c r="L3231" s="1" t="s">
        <v>2157</v>
      </c>
      <c r="N3231" s="1" t="s">
        <v>2315</v>
      </c>
      <c r="O3231">
        <v>23.3</v>
      </c>
      <c r="P3231">
        <v>108946</v>
      </c>
      <c r="R3231" s="1" t="s">
        <v>2156</v>
      </c>
      <c r="S3231" s="1" t="s">
        <v>2037</v>
      </c>
      <c r="T3231" s="1" t="s">
        <v>2157</v>
      </c>
      <c r="V3231" s="1" t="s">
        <v>2318</v>
      </c>
      <c r="W3231">
        <v>23.3</v>
      </c>
      <c r="X3231" s="1" t="s">
        <v>274</v>
      </c>
      <c r="Y3231">
        <v>3</v>
      </c>
      <c r="Z3231" s="1" t="s">
        <v>1506</v>
      </c>
      <c r="AT3231">
        <v>1478</v>
      </c>
      <c r="AU3231">
        <v>1</v>
      </c>
    </row>
    <row r="3232" spans="1:49" x14ac:dyDescent="0.35">
      <c r="A3232" s="1" t="s">
        <v>2038</v>
      </c>
      <c r="B3232" s="1" t="s">
        <v>2039</v>
      </c>
      <c r="C3232" s="1" t="s">
        <v>198</v>
      </c>
      <c r="D3232">
        <v>4</v>
      </c>
      <c r="E3232" s="1" t="s">
        <v>2283</v>
      </c>
      <c r="F3232">
        <v>20050304</v>
      </c>
      <c r="G3232">
        <v>1</v>
      </c>
      <c r="H3232">
        <v>104591</v>
      </c>
      <c r="J3232" s="1" t="s">
        <v>2156</v>
      </c>
      <c r="K3232" s="1" t="s">
        <v>2040</v>
      </c>
      <c r="L3232" s="1" t="s">
        <v>2212</v>
      </c>
      <c r="N3232" s="1" t="s">
        <v>2219</v>
      </c>
      <c r="O3232">
        <v>19.5</v>
      </c>
      <c r="P3232">
        <v>104565</v>
      </c>
      <c r="R3232" s="1" t="s">
        <v>2156</v>
      </c>
      <c r="S3232" s="1" t="s">
        <v>2041</v>
      </c>
      <c r="T3232" s="1" t="s">
        <v>2157</v>
      </c>
      <c r="V3232" s="1" t="s">
        <v>2197</v>
      </c>
      <c r="W3232">
        <v>19.7</v>
      </c>
      <c r="X3232" s="1" t="s">
        <v>2042</v>
      </c>
      <c r="Y3232">
        <v>5</v>
      </c>
      <c r="Z3232" s="1" t="s">
        <v>1506</v>
      </c>
      <c r="AT3232">
        <v>1133</v>
      </c>
      <c r="AU3232">
        <v>4</v>
      </c>
      <c r="AV3232">
        <v>1100</v>
      </c>
      <c r="AW3232">
        <v>5</v>
      </c>
    </row>
    <row r="3233" spans="1:49" x14ac:dyDescent="0.35">
      <c r="A3233" s="1" t="s">
        <v>2038</v>
      </c>
      <c r="B3233" s="1" t="s">
        <v>2039</v>
      </c>
      <c r="C3233" s="1" t="s">
        <v>198</v>
      </c>
      <c r="D3233">
        <v>4</v>
      </c>
      <c r="E3233" s="1" t="s">
        <v>2283</v>
      </c>
      <c r="F3233">
        <v>20050304</v>
      </c>
      <c r="G3233">
        <v>2</v>
      </c>
      <c r="H3233">
        <v>104753</v>
      </c>
      <c r="J3233" s="1" t="s">
        <v>2156</v>
      </c>
      <c r="K3233" s="1" t="s">
        <v>2043</v>
      </c>
      <c r="L3233" s="1" t="s">
        <v>2157</v>
      </c>
      <c r="M3233">
        <v>190</v>
      </c>
      <c r="N3233" s="1" t="s">
        <v>2197</v>
      </c>
      <c r="O3233">
        <v>18.7</v>
      </c>
      <c r="P3233">
        <v>108594</v>
      </c>
      <c r="R3233" s="1" t="s">
        <v>2156</v>
      </c>
      <c r="S3233" s="1" t="s">
        <v>2044</v>
      </c>
      <c r="T3233" s="1" t="s">
        <v>2212</v>
      </c>
      <c r="V3233" s="1" t="s">
        <v>2219</v>
      </c>
      <c r="W3233">
        <v>25</v>
      </c>
      <c r="X3233" s="1" t="s">
        <v>2045</v>
      </c>
      <c r="Y3233">
        <v>5</v>
      </c>
      <c r="Z3233" s="1" t="s">
        <v>1506</v>
      </c>
      <c r="AT3233">
        <v>713</v>
      </c>
      <c r="AU3233">
        <v>21</v>
      </c>
    </row>
    <row r="3234" spans="1:49" x14ac:dyDescent="0.35">
      <c r="A3234" s="1" t="s">
        <v>2038</v>
      </c>
      <c r="B3234" s="1" t="s">
        <v>2039</v>
      </c>
      <c r="C3234" s="1" t="s">
        <v>198</v>
      </c>
      <c r="D3234">
        <v>4</v>
      </c>
      <c r="E3234" s="1" t="s">
        <v>2283</v>
      </c>
      <c r="F3234">
        <v>20050304</v>
      </c>
      <c r="G3234">
        <v>4</v>
      </c>
      <c r="H3234">
        <v>104753</v>
      </c>
      <c r="J3234" s="1" t="s">
        <v>2156</v>
      </c>
      <c r="K3234" s="1" t="s">
        <v>2043</v>
      </c>
      <c r="L3234" s="1" t="s">
        <v>2157</v>
      </c>
      <c r="M3234">
        <v>190</v>
      </c>
      <c r="N3234" s="1" t="s">
        <v>2197</v>
      </c>
      <c r="O3234">
        <v>18.7</v>
      </c>
      <c r="P3234">
        <v>104591</v>
      </c>
      <c r="R3234" s="1" t="s">
        <v>2156</v>
      </c>
      <c r="S3234" s="1" t="s">
        <v>2040</v>
      </c>
      <c r="T3234" s="1" t="s">
        <v>2212</v>
      </c>
      <c r="V3234" s="1" t="s">
        <v>2219</v>
      </c>
      <c r="W3234">
        <v>19.5</v>
      </c>
      <c r="X3234" s="1" t="s">
        <v>2046</v>
      </c>
      <c r="Y3234">
        <v>5</v>
      </c>
      <c r="Z3234" s="1" t="s">
        <v>1506</v>
      </c>
      <c r="AT3234">
        <v>713</v>
      </c>
      <c r="AU3234">
        <v>21</v>
      </c>
      <c r="AV3234">
        <v>1133</v>
      </c>
      <c r="AW3234">
        <v>4</v>
      </c>
    </row>
    <row r="3235" spans="1:49" x14ac:dyDescent="0.35">
      <c r="A3235" s="1" t="s">
        <v>2038</v>
      </c>
      <c r="B3235" s="1" t="s">
        <v>2039</v>
      </c>
      <c r="C3235" s="1" t="s">
        <v>198</v>
      </c>
      <c r="D3235">
        <v>4</v>
      </c>
      <c r="E3235" s="1" t="s">
        <v>2283</v>
      </c>
      <c r="F3235">
        <v>20050304</v>
      </c>
      <c r="G3235">
        <v>5</v>
      </c>
      <c r="H3235">
        <v>108594</v>
      </c>
      <c r="J3235" s="1" t="s">
        <v>2156</v>
      </c>
      <c r="K3235" s="1" t="s">
        <v>2044</v>
      </c>
      <c r="L3235" s="1" t="s">
        <v>2212</v>
      </c>
      <c r="N3235" s="1" t="s">
        <v>2219</v>
      </c>
      <c r="O3235">
        <v>25</v>
      </c>
      <c r="P3235">
        <v>104565</v>
      </c>
      <c r="R3235" s="1" t="s">
        <v>2156</v>
      </c>
      <c r="S3235" s="1" t="s">
        <v>2041</v>
      </c>
      <c r="T3235" s="1" t="s">
        <v>2157</v>
      </c>
      <c r="V3235" s="1" t="s">
        <v>2197</v>
      </c>
      <c r="W3235">
        <v>19.7</v>
      </c>
      <c r="X3235" s="1" t="s">
        <v>116</v>
      </c>
      <c r="Y3235">
        <v>3</v>
      </c>
      <c r="Z3235" s="1" t="s">
        <v>1506</v>
      </c>
      <c r="AV3235">
        <v>1100</v>
      </c>
      <c r="AW3235">
        <v>5</v>
      </c>
    </row>
    <row r="3236" spans="1:49" x14ac:dyDescent="0.35">
      <c r="A3236" s="1" t="s">
        <v>2047</v>
      </c>
      <c r="B3236" s="1" t="s">
        <v>2048</v>
      </c>
      <c r="C3236" s="1" t="s">
        <v>14</v>
      </c>
      <c r="D3236">
        <v>4</v>
      </c>
      <c r="E3236" s="1" t="s">
        <v>2283</v>
      </c>
      <c r="F3236">
        <v>20050715</v>
      </c>
      <c r="G3236">
        <v>1</v>
      </c>
      <c r="H3236">
        <v>103066</v>
      </c>
      <c r="J3236" s="1" t="s">
        <v>2156</v>
      </c>
      <c r="K3236" s="1" t="s">
        <v>191</v>
      </c>
      <c r="L3236" s="1" t="s">
        <v>2157</v>
      </c>
      <c r="M3236">
        <v>185</v>
      </c>
      <c r="N3236" s="1" t="s">
        <v>2194</v>
      </c>
      <c r="O3236">
        <v>27.7</v>
      </c>
      <c r="P3236">
        <v>104895</v>
      </c>
      <c r="R3236" s="1" t="s">
        <v>2156</v>
      </c>
      <c r="S3236" s="1" t="s">
        <v>2021</v>
      </c>
      <c r="T3236" s="1" t="s">
        <v>2212</v>
      </c>
      <c r="V3236" s="1" t="s">
        <v>2312</v>
      </c>
      <c r="W3236">
        <v>18.2</v>
      </c>
      <c r="X3236" s="1" t="s">
        <v>2049</v>
      </c>
      <c r="Y3236">
        <v>5</v>
      </c>
      <c r="Z3236" s="1" t="s">
        <v>1506</v>
      </c>
      <c r="AT3236">
        <v>414</v>
      </c>
      <c r="AU3236">
        <v>68</v>
      </c>
      <c r="AV3236">
        <v>1479</v>
      </c>
      <c r="AW3236">
        <v>1</v>
      </c>
    </row>
    <row r="3237" spans="1:49" x14ac:dyDescent="0.35">
      <c r="A3237" s="1" t="s">
        <v>2047</v>
      </c>
      <c r="B3237" s="1" t="s">
        <v>2048</v>
      </c>
      <c r="C3237" s="1" t="s">
        <v>14</v>
      </c>
      <c r="D3237">
        <v>4</v>
      </c>
      <c r="E3237" s="1" t="s">
        <v>2283</v>
      </c>
      <c r="F3237">
        <v>20050715</v>
      </c>
      <c r="G3237">
        <v>2</v>
      </c>
      <c r="H3237">
        <v>110685</v>
      </c>
      <c r="J3237" s="1" t="s">
        <v>2156</v>
      </c>
      <c r="K3237" s="1" t="s">
        <v>182</v>
      </c>
      <c r="L3237" s="1" t="s">
        <v>2157</v>
      </c>
      <c r="M3237">
        <v>183</v>
      </c>
      <c r="N3237" s="1" t="s">
        <v>2194</v>
      </c>
      <c r="O3237">
        <v>19.2</v>
      </c>
      <c r="P3237">
        <v>103600</v>
      </c>
      <c r="R3237" s="1" t="s">
        <v>2156</v>
      </c>
      <c r="S3237" s="1" t="s">
        <v>2024</v>
      </c>
      <c r="T3237" s="1" t="s">
        <v>2157</v>
      </c>
      <c r="V3237" s="1" t="s">
        <v>2312</v>
      </c>
      <c r="W3237">
        <v>24.9</v>
      </c>
      <c r="X3237" s="1" t="s">
        <v>2050</v>
      </c>
      <c r="Y3237">
        <v>5</v>
      </c>
      <c r="Z3237" s="1" t="s">
        <v>1506</v>
      </c>
      <c r="AT3237">
        <v>950</v>
      </c>
      <c r="AU3237">
        <v>8</v>
      </c>
      <c r="AV3237">
        <v>635</v>
      </c>
      <c r="AW3237">
        <v>30</v>
      </c>
    </row>
    <row r="3238" spans="1:49" x14ac:dyDescent="0.35">
      <c r="A3238" s="1" t="s">
        <v>2047</v>
      </c>
      <c r="B3238" s="1" t="s">
        <v>2048</v>
      </c>
      <c r="C3238" s="1" t="s">
        <v>14</v>
      </c>
      <c r="D3238">
        <v>4</v>
      </c>
      <c r="E3238" s="1" t="s">
        <v>2283</v>
      </c>
      <c r="F3238">
        <v>20050715</v>
      </c>
      <c r="G3238">
        <v>4</v>
      </c>
      <c r="H3238">
        <v>103600</v>
      </c>
      <c r="J3238" s="1" t="s">
        <v>2156</v>
      </c>
      <c r="K3238" s="1" t="s">
        <v>2024</v>
      </c>
      <c r="L3238" s="1" t="s">
        <v>2157</v>
      </c>
      <c r="N3238" s="1" t="s">
        <v>2312</v>
      </c>
      <c r="O3238">
        <v>24.9</v>
      </c>
      <c r="P3238">
        <v>104040</v>
      </c>
      <c r="R3238" s="1" t="s">
        <v>2156</v>
      </c>
      <c r="S3238" s="1" t="s">
        <v>2051</v>
      </c>
      <c r="T3238" s="1" t="s">
        <v>2157</v>
      </c>
      <c r="V3238" s="1" t="s">
        <v>2194</v>
      </c>
      <c r="W3238">
        <v>22.9</v>
      </c>
      <c r="X3238" s="1" t="s">
        <v>98</v>
      </c>
      <c r="Y3238">
        <v>3</v>
      </c>
      <c r="Z3238" s="1" t="s">
        <v>1506</v>
      </c>
      <c r="AT3238">
        <v>635</v>
      </c>
      <c r="AU3238">
        <v>30</v>
      </c>
      <c r="AV3238">
        <v>713</v>
      </c>
      <c r="AW3238">
        <v>21</v>
      </c>
    </row>
    <row r="3239" spans="1:49" x14ac:dyDescent="0.35">
      <c r="A3239" s="1" t="s">
        <v>2047</v>
      </c>
      <c r="B3239" s="1" t="s">
        <v>2048</v>
      </c>
      <c r="C3239" s="1" t="s">
        <v>14</v>
      </c>
      <c r="D3239">
        <v>4</v>
      </c>
      <c r="E3239" s="1" t="s">
        <v>2283</v>
      </c>
      <c r="F3239">
        <v>20050715</v>
      </c>
      <c r="G3239">
        <v>5</v>
      </c>
      <c r="H3239">
        <v>104895</v>
      </c>
      <c r="J3239" s="1" t="s">
        <v>2156</v>
      </c>
      <c r="K3239" s="1" t="s">
        <v>2021</v>
      </c>
      <c r="L3239" s="1" t="s">
        <v>2212</v>
      </c>
      <c r="N3239" s="1" t="s">
        <v>2312</v>
      </c>
      <c r="O3239">
        <v>18.2</v>
      </c>
      <c r="P3239">
        <v>104368</v>
      </c>
      <c r="R3239" s="1" t="s">
        <v>2156</v>
      </c>
      <c r="S3239" s="1" t="s">
        <v>2052</v>
      </c>
      <c r="T3239" s="1" t="s">
        <v>2157</v>
      </c>
      <c r="U3239">
        <v>190</v>
      </c>
      <c r="V3239" s="1" t="s">
        <v>2194</v>
      </c>
      <c r="W3239">
        <v>21.1</v>
      </c>
      <c r="X3239" s="1" t="s">
        <v>2053</v>
      </c>
      <c r="Y3239">
        <v>3</v>
      </c>
      <c r="Z3239" s="1" t="s">
        <v>1506</v>
      </c>
      <c r="AT3239">
        <v>1479</v>
      </c>
      <c r="AU3239">
        <v>1</v>
      </c>
      <c r="AV3239">
        <v>722</v>
      </c>
      <c r="AW3239">
        <v>20</v>
      </c>
    </row>
    <row r="3240" spans="1:49" x14ac:dyDescent="0.35">
      <c r="A3240" s="1" t="s">
        <v>2054</v>
      </c>
      <c r="B3240" s="1" t="s">
        <v>2055</v>
      </c>
      <c r="C3240" s="1" t="s">
        <v>14</v>
      </c>
      <c r="D3240">
        <v>4</v>
      </c>
      <c r="E3240" s="1" t="s">
        <v>2283</v>
      </c>
      <c r="F3240">
        <v>20050715</v>
      </c>
      <c r="G3240">
        <v>1</v>
      </c>
      <c r="H3240">
        <v>104928</v>
      </c>
      <c r="J3240" s="1" t="s">
        <v>2156</v>
      </c>
      <c r="K3240" s="1" t="s">
        <v>2056</v>
      </c>
      <c r="L3240" s="1" t="s">
        <v>2157</v>
      </c>
      <c r="N3240" s="1" t="s">
        <v>2197</v>
      </c>
      <c r="O3240">
        <v>18.100000000000001</v>
      </c>
      <c r="P3240">
        <v>104702</v>
      </c>
      <c r="R3240" s="1" t="s">
        <v>2156</v>
      </c>
      <c r="S3240" s="1" t="s">
        <v>2031</v>
      </c>
      <c r="T3240" s="1" t="s">
        <v>2157</v>
      </c>
      <c r="V3240" s="1" t="s">
        <v>2314</v>
      </c>
      <c r="W3240">
        <v>19.3</v>
      </c>
      <c r="X3240" s="1" t="s">
        <v>2057</v>
      </c>
      <c r="Y3240">
        <v>5</v>
      </c>
      <c r="Z3240" s="1" t="s">
        <v>1506</v>
      </c>
      <c r="AT3240">
        <v>848</v>
      </c>
      <c r="AU3240">
        <v>12</v>
      </c>
    </row>
    <row r="3241" spans="1:49" x14ac:dyDescent="0.35">
      <c r="A3241" s="1" t="s">
        <v>2054</v>
      </c>
      <c r="B3241" s="1" t="s">
        <v>2055</v>
      </c>
      <c r="C3241" s="1" t="s">
        <v>14</v>
      </c>
      <c r="D3241">
        <v>4</v>
      </c>
      <c r="E3241" s="1" t="s">
        <v>2283</v>
      </c>
      <c r="F3241">
        <v>20050715</v>
      </c>
      <c r="G3241">
        <v>2</v>
      </c>
      <c r="H3241">
        <v>104753</v>
      </c>
      <c r="J3241" s="1" t="s">
        <v>2156</v>
      </c>
      <c r="K3241" s="1" t="s">
        <v>2043</v>
      </c>
      <c r="L3241" s="1" t="s">
        <v>2157</v>
      </c>
      <c r="M3241">
        <v>190</v>
      </c>
      <c r="N3241" s="1" t="s">
        <v>2197</v>
      </c>
      <c r="O3241">
        <v>19</v>
      </c>
      <c r="P3241">
        <v>108947</v>
      </c>
      <c r="R3241" s="1" t="s">
        <v>2156</v>
      </c>
      <c r="S3241" s="1" t="s">
        <v>2058</v>
      </c>
      <c r="T3241" s="1" t="s">
        <v>2157</v>
      </c>
      <c r="V3241" s="1" t="s">
        <v>2319</v>
      </c>
      <c r="W3241">
        <v>23</v>
      </c>
      <c r="X3241" s="1" t="s">
        <v>2059</v>
      </c>
      <c r="Y3241">
        <v>5</v>
      </c>
      <c r="Z3241" s="1" t="s">
        <v>1506</v>
      </c>
      <c r="AT3241">
        <v>605</v>
      </c>
      <c r="AU3241">
        <v>33</v>
      </c>
    </row>
    <row r="3242" spans="1:49" x14ac:dyDescent="0.35">
      <c r="A3242" s="1" t="s">
        <v>2054</v>
      </c>
      <c r="B3242" s="1" t="s">
        <v>2055</v>
      </c>
      <c r="C3242" s="1" t="s">
        <v>14</v>
      </c>
      <c r="D3242">
        <v>4</v>
      </c>
      <c r="E3242" s="1" t="s">
        <v>2283</v>
      </c>
      <c r="F3242">
        <v>20050715</v>
      </c>
      <c r="G3242">
        <v>4</v>
      </c>
      <c r="H3242">
        <v>104561</v>
      </c>
      <c r="J3242" s="1" t="s">
        <v>2156</v>
      </c>
      <c r="K3242" s="1" t="s">
        <v>2060</v>
      </c>
      <c r="L3242" s="1" t="s">
        <v>2157</v>
      </c>
      <c r="N3242" s="1" t="s">
        <v>2197</v>
      </c>
      <c r="O3242">
        <v>20.100000000000001</v>
      </c>
      <c r="P3242">
        <v>104702</v>
      </c>
      <c r="R3242" s="1" t="s">
        <v>2156</v>
      </c>
      <c r="S3242" s="1" t="s">
        <v>2031</v>
      </c>
      <c r="T3242" s="1" t="s">
        <v>2157</v>
      </c>
      <c r="V3242" s="1" t="s">
        <v>2314</v>
      </c>
      <c r="W3242">
        <v>19.3</v>
      </c>
      <c r="X3242" s="1" t="s">
        <v>149</v>
      </c>
      <c r="Y3242">
        <v>3</v>
      </c>
      <c r="Z3242" s="1" t="s">
        <v>1506</v>
      </c>
      <c r="AT3242">
        <v>761</v>
      </c>
      <c r="AU3242">
        <v>17</v>
      </c>
    </row>
    <row r="3243" spans="1:49" x14ac:dyDescent="0.35">
      <c r="A3243" s="1" t="s">
        <v>2054</v>
      </c>
      <c r="B3243" s="1" t="s">
        <v>2055</v>
      </c>
      <c r="C3243" s="1" t="s">
        <v>14</v>
      </c>
      <c r="D3243">
        <v>4</v>
      </c>
      <c r="E3243" s="1" t="s">
        <v>2283</v>
      </c>
      <c r="F3243">
        <v>20050715</v>
      </c>
      <c r="G3243">
        <v>5</v>
      </c>
      <c r="H3243">
        <v>104928</v>
      </c>
      <c r="J3243" s="1" t="s">
        <v>2156</v>
      </c>
      <c r="K3243" s="1" t="s">
        <v>2056</v>
      </c>
      <c r="L3243" s="1" t="s">
        <v>2157</v>
      </c>
      <c r="N3243" s="1" t="s">
        <v>2197</v>
      </c>
      <c r="O3243">
        <v>18.100000000000001</v>
      </c>
      <c r="P3243">
        <v>108945</v>
      </c>
      <c r="R3243" s="1" t="s">
        <v>2156</v>
      </c>
      <c r="S3243" s="1" t="s">
        <v>2033</v>
      </c>
      <c r="T3243" s="1" t="s">
        <v>2157</v>
      </c>
      <c r="V3243" s="1" t="s">
        <v>2317</v>
      </c>
      <c r="W3243">
        <v>22</v>
      </c>
      <c r="X3243" s="1" t="s">
        <v>149</v>
      </c>
      <c r="Y3243">
        <v>3</v>
      </c>
      <c r="Z3243" s="1" t="s">
        <v>1506</v>
      </c>
      <c r="AT3243">
        <v>848</v>
      </c>
      <c r="AU3243">
        <v>12</v>
      </c>
    </row>
    <row r="3244" spans="1:49" x14ac:dyDescent="0.35">
      <c r="A3244" s="1" t="s">
        <v>2061</v>
      </c>
      <c r="B3244" s="1" t="s">
        <v>2062</v>
      </c>
      <c r="C3244" s="1" t="s">
        <v>14</v>
      </c>
      <c r="D3244">
        <v>4</v>
      </c>
      <c r="E3244" s="1" t="s">
        <v>2283</v>
      </c>
      <c r="F3244">
        <v>20050923</v>
      </c>
      <c r="G3244">
        <v>1</v>
      </c>
      <c r="H3244">
        <v>103066</v>
      </c>
      <c r="J3244" s="1" t="s">
        <v>2156</v>
      </c>
      <c r="K3244" s="1" t="s">
        <v>191</v>
      </c>
      <c r="L3244" s="1" t="s">
        <v>2157</v>
      </c>
      <c r="M3244">
        <v>185</v>
      </c>
      <c r="N3244" s="1" t="s">
        <v>2194</v>
      </c>
      <c r="O3244">
        <v>27.9</v>
      </c>
      <c r="P3244">
        <v>103682</v>
      </c>
      <c r="R3244" s="1" t="s">
        <v>2156</v>
      </c>
      <c r="S3244" s="1" t="s">
        <v>2063</v>
      </c>
      <c r="T3244" s="1" t="s">
        <v>2157</v>
      </c>
      <c r="U3244">
        <v>185</v>
      </c>
      <c r="V3244" s="1" t="s">
        <v>2197</v>
      </c>
      <c r="W3244">
        <v>24.7</v>
      </c>
      <c r="X3244" s="1" t="s">
        <v>2320</v>
      </c>
      <c r="Y3244">
        <v>5</v>
      </c>
      <c r="Z3244" s="1" t="s">
        <v>1506</v>
      </c>
      <c r="AT3244">
        <v>341</v>
      </c>
      <c r="AU3244">
        <v>93</v>
      </c>
      <c r="AV3244">
        <v>364</v>
      </c>
      <c r="AW3244">
        <v>82</v>
      </c>
    </row>
    <row r="3245" spans="1:49" x14ac:dyDescent="0.35">
      <c r="A3245" s="1" t="s">
        <v>2061</v>
      </c>
      <c r="B3245" s="1" t="s">
        <v>2062</v>
      </c>
      <c r="C3245" s="1" t="s">
        <v>14</v>
      </c>
      <c r="D3245">
        <v>4</v>
      </c>
      <c r="E3245" s="1" t="s">
        <v>2283</v>
      </c>
      <c r="F3245">
        <v>20050923</v>
      </c>
      <c r="G3245">
        <v>2</v>
      </c>
      <c r="H3245">
        <v>102703</v>
      </c>
      <c r="J3245" s="1" t="s">
        <v>2156</v>
      </c>
      <c r="K3245" s="1" t="s">
        <v>241</v>
      </c>
      <c r="L3245" s="1" t="s">
        <v>2157</v>
      </c>
      <c r="M3245">
        <v>180</v>
      </c>
      <c r="N3245" s="1" t="s">
        <v>2197</v>
      </c>
      <c r="O3245">
        <v>29.7</v>
      </c>
      <c r="P3245">
        <v>104368</v>
      </c>
      <c r="R3245" s="1" t="s">
        <v>2156</v>
      </c>
      <c r="S3245" s="1" t="s">
        <v>2052</v>
      </c>
      <c r="T3245" s="1" t="s">
        <v>2157</v>
      </c>
      <c r="U3245">
        <v>190</v>
      </c>
      <c r="V3245" s="1" t="s">
        <v>2194</v>
      </c>
      <c r="W3245">
        <v>21.3</v>
      </c>
      <c r="X3245" s="1" t="s">
        <v>2064</v>
      </c>
      <c r="Y3245">
        <v>5</v>
      </c>
      <c r="Z3245" s="1" t="s">
        <v>1506</v>
      </c>
      <c r="AT3245">
        <v>105</v>
      </c>
      <c r="AU3245">
        <v>408</v>
      </c>
      <c r="AV3245">
        <v>677</v>
      </c>
      <c r="AW3245">
        <v>25</v>
      </c>
    </row>
    <row r="3246" spans="1:49" x14ac:dyDescent="0.35">
      <c r="A3246" s="1" t="s">
        <v>2061</v>
      </c>
      <c r="B3246" s="1" t="s">
        <v>2062</v>
      </c>
      <c r="C3246" s="1" t="s">
        <v>14</v>
      </c>
      <c r="D3246">
        <v>4</v>
      </c>
      <c r="E3246" s="1" t="s">
        <v>2283</v>
      </c>
      <c r="F3246">
        <v>20050923</v>
      </c>
      <c r="G3246">
        <v>4</v>
      </c>
      <c r="H3246">
        <v>102703</v>
      </c>
      <c r="J3246" s="1" t="s">
        <v>2156</v>
      </c>
      <c r="K3246" s="1" t="s">
        <v>241</v>
      </c>
      <c r="L3246" s="1" t="s">
        <v>2157</v>
      </c>
      <c r="M3246">
        <v>180</v>
      </c>
      <c r="N3246" s="1" t="s">
        <v>2197</v>
      </c>
      <c r="O3246">
        <v>29.7</v>
      </c>
      <c r="P3246">
        <v>103066</v>
      </c>
      <c r="R3246" s="1" t="s">
        <v>2156</v>
      </c>
      <c r="S3246" s="1" t="s">
        <v>191</v>
      </c>
      <c r="T3246" s="1" t="s">
        <v>2157</v>
      </c>
      <c r="U3246">
        <v>185</v>
      </c>
      <c r="V3246" s="1" t="s">
        <v>2194</v>
      </c>
      <c r="W3246">
        <v>27.9</v>
      </c>
      <c r="X3246" s="1" t="s">
        <v>2065</v>
      </c>
      <c r="Y3246">
        <v>5</v>
      </c>
      <c r="Z3246" s="1" t="s">
        <v>1506</v>
      </c>
      <c r="AT3246">
        <v>105</v>
      </c>
      <c r="AU3246">
        <v>408</v>
      </c>
      <c r="AV3246">
        <v>341</v>
      </c>
      <c r="AW3246">
        <v>93</v>
      </c>
    </row>
    <row r="3247" spans="1:49" x14ac:dyDescent="0.35">
      <c r="A3247" s="1" t="s">
        <v>2061</v>
      </c>
      <c r="B3247" s="1" t="s">
        <v>2062</v>
      </c>
      <c r="C3247" s="1" t="s">
        <v>14</v>
      </c>
      <c r="D3247">
        <v>4</v>
      </c>
      <c r="E3247" s="1" t="s">
        <v>2283</v>
      </c>
      <c r="F3247">
        <v>20050923</v>
      </c>
      <c r="G3247">
        <v>5</v>
      </c>
      <c r="H3247">
        <v>104907</v>
      </c>
      <c r="J3247" s="1" t="s">
        <v>2156</v>
      </c>
      <c r="K3247" s="1" t="s">
        <v>2017</v>
      </c>
      <c r="L3247" s="1" t="s">
        <v>2157</v>
      </c>
      <c r="M3247">
        <v>183</v>
      </c>
      <c r="N3247" s="1" t="s">
        <v>2194</v>
      </c>
      <c r="O3247">
        <v>18.399999999999999</v>
      </c>
      <c r="P3247">
        <v>104928</v>
      </c>
      <c r="R3247" s="1" t="s">
        <v>2156</v>
      </c>
      <c r="S3247" s="1" t="s">
        <v>2056</v>
      </c>
      <c r="T3247" s="1" t="s">
        <v>2157</v>
      </c>
      <c r="V3247" s="1" t="s">
        <v>2197</v>
      </c>
      <c r="W3247">
        <v>18.3</v>
      </c>
      <c r="X3247" s="1" t="s">
        <v>49</v>
      </c>
      <c r="Y3247">
        <v>3</v>
      </c>
      <c r="Z3247" s="1" t="s">
        <v>1506</v>
      </c>
      <c r="AT3247">
        <v>660</v>
      </c>
      <c r="AU3247">
        <v>27</v>
      </c>
      <c r="AV3247">
        <v>872</v>
      </c>
      <c r="AW3247">
        <v>12</v>
      </c>
    </row>
    <row r="3248" spans="1:49" x14ac:dyDescent="0.35">
      <c r="A3248" s="1" t="s">
        <v>2066</v>
      </c>
      <c r="B3248" s="1" t="s">
        <v>2067</v>
      </c>
      <c r="C3248" s="1" t="s">
        <v>198</v>
      </c>
      <c r="D3248">
        <v>4</v>
      </c>
      <c r="E3248" s="1" t="s">
        <v>2283</v>
      </c>
      <c r="F3248">
        <v>20050715</v>
      </c>
      <c r="G3248">
        <v>1</v>
      </c>
      <c r="H3248">
        <v>103612</v>
      </c>
      <c r="J3248" s="1" t="s">
        <v>2156</v>
      </c>
      <c r="K3248" s="1" t="s">
        <v>2016</v>
      </c>
      <c r="L3248" s="1" t="s">
        <v>2157</v>
      </c>
      <c r="M3248">
        <v>193</v>
      </c>
      <c r="N3248" s="1" t="s">
        <v>2213</v>
      </c>
      <c r="O3248">
        <v>24.9</v>
      </c>
      <c r="P3248">
        <v>103050</v>
      </c>
      <c r="R3248" s="1" t="s">
        <v>2156</v>
      </c>
      <c r="S3248" s="1" t="s">
        <v>2027</v>
      </c>
      <c r="T3248" s="1" t="s">
        <v>2157</v>
      </c>
      <c r="V3248" s="1" t="s">
        <v>2313</v>
      </c>
      <c r="W3248">
        <v>27.8</v>
      </c>
      <c r="X3248" s="1" t="s">
        <v>2068</v>
      </c>
      <c r="Y3248">
        <v>5</v>
      </c>
      <c r="Z3248" s="1" t="s">
        <v>1506</v>
      </c>
      <c r="AT3248">
        <v>443</v>
      </c>
      <c r="AU3248">
        <v>61</v>
      </c>
      <c r="AV3248">
        <v>989</v>
      </c>
      <c r="AW3248">
        <v>7</v>
      </c>
    </row>
    <row r="3249" spans="1:49" x14ac:dyDescent="0.35">
      <c r="A3249" s="1" t="s">
        <v>2066</v>
      </c>
      <c r="B3249" s="1" t="s">
        <v>2067</v>
      </c>
      <c r="C3249" s="1" t="s">
        <v>198</v>
      </c>
      <c r="D3249">
        <v>4</v>
      </c>
      <c r="E3249" s="1" t="s">
        <v>2283</v>
      </c>
      <c r="F3249">
        <v>20050715</v>
      </c>
      <c r="G3249">
        <v>2</v>
      </c>
      <c r="H3249">
        <v>103803</v>
      </c>
      <c r="J3249" s="1" t="s">
        <v>2156</v>
      </c>
      <c r="K3249" s="1" t="s">
        <v>2022</v>
      </c>
      <c r="L3249" s="1" t="s">
        <v>2212</v>
      </c>
      <c r="N3249" s="1" t="s">
        <v>2313</v>
      </c>
      <c r="O3249">
        <v>24</v>
      </c>
      <c r="P3249">
        <v>104463</v>
      </c>
      <c r="R3249" s="1" t="s">
        <v>2156</v>
      </c>
      <c r="S3249" s="1" t="s">
        <v>2014</v>
      </c>
      <c r="T3249" s="1" t="s">
        <v>2212</v>
      </c>
      <c r="V3249" s="1" t="s">
        <v>2213</v>
      </c>
      <c r="W3249">
        <v>20.5</v>
      </c>
      <c r="X3249" s="1" t="s">
        <v>2069</v>
      </c>
      <c r="Y3249">
        <v>5</v>
      </c>
      <c r="Z3249" s="1" t="s">
        <v>1506</v>
      </c>
      <c r="AT3249">
        <v>900</v>
      </c>
      <c r="AU3249">
        <v>10</v>
      </c>
      <c r="AV3249">
        <v>943</v>
      </c>
      <c r="AW3249">
        <v>8</v>
      </c>
    </row>
    <row r="3250" spans="1:49" x14ac:dyDescent="0.35">
      <c r="A3250" s="1" t="s">
        <v>2066</v>
      </c>
      <c r="B3250" s="1" t="s">
        <v>2067</v>
      </c>
      <c r="C3250" s="1" t="s">
        <v>198</v>
      </c>
      <c r="D3250">
        <v>4</v>
      </c>
      <c r="E3250" s="1" t="s">
        <v>2283</v>
      </c>
      <c r="F3250">
        <v>20050715</v>
      </c>
      <c r="G3250">
        <v>4</v>
      </c>
      <c r="H3250">
        <v>103612</v>
      </c>
      <c r="J3250" s="1" t="s">
        <v>2156</v>
      </c>
      <c r="K3250" s="1" t="s">
        <v>2016</v>
      </c>
      <c r="L3250" s="1" t="s">
        <v>2157</v>
      </c>
      <c r="M3250">
        <v>193</v>
      </c>
      <c r="N3250" s="1" t="s">
        <v>2213</v>
      </c>
      <c r="O3250">
        <v>24.9</v>
      </c>
      <c r="P3250">
        <v>103803</v>
      </c>
      <c r="R3250" s="1" t="s">
        <v>2156</v>
      </c>
      <c r="S3250" s="1" t="s">
        <v>2022</v>
      </c>
      <c r="T3250" s="1" t="s">
        <v>2212</v>
      </c>
      <c r="V3250" s="1" t="s">
        <v>2313</v>
      </c>
      <c r="W3250">
        <v>24</v>
      </c>
      <c r="X3250" s="1" t="s">
        <v>2070</v>
      </c>
      <c r="Y3250">
        <v>5</v>
      </c>
      <c r="Z3250" s="1" t="s">
        <v>1506</v>
      </c>
      <c r="AT3250">
        <v>443</v>
      </c>
      <c r="AU3250">
        <v>61</v>
      </c>
      <c r="AV3250">
        <v>900</v>
      </c>
      <c r="AW3250">
        <v>10</v>
      </c>
    </row>
    <row r="3251" spans="1:49" x14ac:dyDescent="0.35">
      <c r="A3251" s="1" t="s">
        <v>2066</v>
      </c>
      <c r="B3251" s="1" t="s">
        <v>2067</v>
      </c>
      <c r="C3251" s="1" t="s">
        <v>198</v>
      </c>
      <c r="D3251">
        <v>4</v>
      </c>
      <c r="E3251" s="1" t="s">
        <v>2283</v>
      </c>
      <c r="F3251">
        <v>20050715</v>
      </c>
      <c r="G3251">
        <v>5</v>
      </c>
      <c r="H3251">
        <v>103875</v>
      </c>
      <c r="J3251" s="1" t="s">
        <v>2156</v>
      </c>
      <c r="K3251" s="1" t="s">
        <v>2025</v>
      </c>
      <c r="L3251" s="1" t="s">
        <v>2212</v>
      </c>
      <c r="N3251" s="1" t="s">
        <v>2313</v>
      </c>
      <c r="O3251">
        <v>23.6</v>
      </c>
      <c r="P3251">
        <v>104463</v>
      </c>
      <c r="R3251" s="1" t="s">
        <v>2156</v>
      </c>
      <c r="S3251" s="1" t="s">
        <v>2014</v>
      </c>
      <c r="T3251" s="1" t="s">
        <v>2212</v>
      </c>
      <c r="V3251" s="1" t="s">
        <v>2213</v>
      </c>
      <c r="W3251">
        <v>20.5</v>
      </c>
      <c r="X3251" s="1" t="s">
        <v>2071</v>
      </c>
      <c r="Y3251">
        <v>3</v>
      </c>
      <c r="Z3251" s="1" t="s">
        <v>1506</v>
      </c>
      <c r="AT3251">
        <v>1053</v>
      </c>
      <c r="AU3251">
        <v>6</v>
      </c>
      <c r="AV3251">
        <v>943</v>
      </c>
      <c r="AW3251">
        <v>8</v>
      </c>
    </row>
    <row r="3252" spans="1:49" x14ac:dyDescent="0.35">
      <c r="A3252" s="1" t="s">
        <v>2072</v>
      </c>
      <c r="B3252" s="1" t="s">
        <v>2073</v>
      </c>
      <c r="C3252" s="1" t="s">
        <v>198</v>
      </c>
      <c r="D3252">
        <v>4</v>
      </c>
      <c r="E3252" s="1" t="s">
        <v>2283</v>
      </c>
      <c r="F3252">
        <v>20050715</v>
      </c>
      <c r="G3252">
        <v>1</v>
      </c>
      <c r="H3252">
        <v>108644</v>
      </c>
      <c r="J3252" s="1" t="s">
        <v>2156</v>
      </c>
      <c r="K3252" s="1" t="s">
        <v>2032</v>
      </c>
      <c r="L3252" s="1" t="s">
        <v>2157</v>
      </c>
      <c r="N3252" s="1" t="s">
        <v>2315</v>
      </c>
      <c r="O3252">
        <v>23.7</v>
      </c>
      <c r="P3252">
        <v>108594</v>
      </c>
      <c r="R3252" s="1" t="s">
        <v>2156</v>
      </c>
      <c r="S3252" s="1" t="s">
        <v>2044</v>
      </c>
      <c r="T3252" s="1" t="s">
        <v>2212</v>
      </c>
      <c r="V3252" s="1" t="s">
        <v>2219</v>
      </c>
      <c r="W3252">
        <v>25.4</v>
      </c>
      <c r="X3252" s="1" t="s">
        <v>2074</v>
      </c>
      <c r="Y3252">
        <v>5</v>
      </c>
      <c r="Z3252" s="1" t="s">
        <v>1506</v>
      </c>
      <c r="AT3252">
        <v>1479</v>
      </c>
      <c r="AU3252">
        <v>1</v>
      </c>
    </row>
    <row r="3253" spans="1:49" x14ac:dyDescent="0.35">
      <c r="A3253" s="1" t="s">
        <v>2072</v>
      </c>
      <c r="B3253" s="1" t="s">
        <v>2073</v>
      </c>
      <c r="C3253" s="1" t="s">
        <v>198</v>
      </c>
      <c r="D3253">
        <v>4</v>
      </c>
      <c r="E3253" s="1" t="s">
        <v>2283</v>
      </c>
      <c r="F3253">
        <v>20050715</v>
      </c>
      <c r="G3253">
        <v>2</v>
      </c>
      <c r="H3253">
        <v>104591</v>
      </c>
      <c r="J3253" s="1" t="s">
        <v>2156</v>
      </c>
      <c r="K3253" s="1" t="s">
        <v>2040</v>
      </c>
      <c r="L3253" s="1" t="s">
        <v>2212</v>
      </c>
      <c r="N3253" s="1" t="s">
        <v>2219</v>
      </c>
      <c r="O3253">
        <v>19.899999999999999</v>
      </c>
      <c r="P3253">
        <v>108618</v>
      </c>
      <c r="R3253" s="1" t="s">
        <v>2156</v>
      </c>
      <c r="S3253" s="1" t="s">
        <v>2034</v>
      </c>
      <c r="T3253" s="1" t="s">
        <v>2157</v>
      </c>
      <c r="V3253" s="1" t="s">
        <v>2315</v>
      </c>
      <c r="W3253">
        <v>22.2</v>
      </c>
      <c r="X3253" s="1" t="s">
        <v>2075</v>
      </c>
      <c r="Y3253">
        <v>5</v>
      </c>
      <c r="Z3253" s="1" t="s">
        <v>1506</v>
      </c>
      <c r="AT3253">
        <v>1147</v>
      </c>
      <c r="AU3253">
        <v>4</v>
      </c>
    </row>
    <row r="3254" spans="1:49" x14ac:dyDescent="0.35">
      <c r="A3254" s="1" t="s">
        <v>2072</v>
      </c>
      <c r="B3254" s="1" t="s">
        <v>2073</v>
      </c>
      <c r="C3254" s="1" t="s">
        <v>198</v>
      </c>
      <c r="D3254">
        <v>4</v>
      </c>
      <c r="E3254" s="1" t="s">
        <v>2283</v>
      </c>
      <c r="F3254">
        <v>20050715</v>
      </c>
      <c r="G3254">
        <v>4</v>
      </c>
      <c r="H3254">
        <v>104591</v>
      </c>
      <c r="J3254" s="1" t="s">
        <v>2156</v>
      </c>
      <c r="K3254" s="1" t="s">
        <v>2040</v>
      </c>
      <c r="L3254" s="1" t="s">
        <v>2212</v>
      </c>
      <c r="N3254" s="1" t="s">
        <v>2219</v>
      </c>
      <c r="O3254">
        <v>19.899999999999999</v>
      </c>
      <c r="P3254">
        <v>108644</v>
      </c>
      <c r="R3254" s="1" t="s">
        <v>2156</v>
      </c>
      <c r="S3254" s="1" t="s">
        <v>2032</v>
      </c>
      <c r="T3254" s="1" t="s">
        <v>2157</v>
      </c>
      <c r="V3254" s="1" t="s">
        <v>2315</v>
      </c>
      <c r="W3254">
        <v>23.7</v>
      </c>
      <c r="X3254" s="1" t="s">
        <v>2076</v>
      </c>
      <c r="Y3254">
        <v>5</v>
      </c>
      <c r="Z3254" s="1" t="s">
        <v>1506</v>
      </c>
      <c r="AT3254">
        <v>1147</v>
      </c>
      <c r="AU3254">
        <v>4</v>
      </c>
      <c r="AV3254">
        <v>1479</v>
      </c>
      <c r="AW3254">
        <v>1</v>
      </c>
    </row>
    <row r="3255" spans="1:49" x14ac:dyDescent="0.35">
      <c r="A3255" s="1" t="s">
        <v>2072</v>
      </c>
      <c r="B3255" s="1" t="s">
        <v>2073</v>
      </c>
      <c r="C3255" s="1" t="s">
        <v>198</v>
      </c>
      <c r="D3255">
        <v>4</v>
      </c>
      <c r="E3255" s="1" t="s">
        <v>2283</v>
      </c>
      <c r="F3255">
        <v>20050715</v>
      </c>
      <c r="G3255">
        <v>5</v>
      </c>
      <c r="H3255">
        <v>108618</v>
      </c>
      <c r="J3255" s="1" t="s">
        <v>2156</v>
      </c>
      <c r="K3255" s="1" t="s">
        <v>2034</v>
      </c>
      <c r="L3255" s="1" t="s">
        <v>2157</v>
      </c>
      <c r="N3255" s="1" t="s">
        <v>2315</v>
      </c>
      <c r="O3255">
        <v>22.2</v>
      </c>
      <c r="P3255">
        <v>108594</v>
      </c>
      <c r="R3255" s="1" t="s">
        <v>2156</v>
      </c>
      <c r="S3255" s="1" t="s">
        <v>2044</v>
      </c>
      <c r="T3255" s="1" t="s">
        <v>2212</v>
      </c>
      <c r="V3255" s="1" t="s">
        <v>2219</v>
      </c>
      <c r="W3255">
        <v>25.4</v>
      </c>
      <c r="X3255" s="1" t="s">
        <v>2077</v>
      </c>
      <c r="Y3255">
        <v>5</v>
      </c>
      <c r="Z3255" s="1" t="s">
        <v>1506</v>
      </c>
    </row>
    <row r="3256" spans="1:49" x14ac:dyDescent="0.35">
      <c r="A3256" s="1" t="s">
        <v>2078</v>
      </c>
      <c r="B3256" s="1" t="s">
        <v>2079</v>
      </c>
      <c r="C3256" s="1" t="s">
        <v>198</v>
      </c>
      <c r="D3256">
        <v>4</v>
      </c>
      <c r="E3256" s="1" t="s">
        <v>2283</v>
      </c>
      <c r="F3256">
        <v>20050923</v>
      </c>
      <c r="G3256">
        <v>1</v>
      </c>
      <c r="H3256">
        <v>102856</v>
      </c>
      <c r="J3256" s="1" t="s">
        <v>2156</v>
      </c>
      <c r="K3256" s="1" t="s">
        <v>425</v>
      </c>
      <c r="L3256" s="1" t="s">
        <v>2157</v>
      </c>
      <c r="M3256">
        <v>190</v>
      </c>
      <c r="N3256" s="1" t="s">
        <v>2182</v>
      </c>
      <c r="O3256">
        <v>29</v>
      </c>
      <c r="P3256">
        <v>104395</v>
      </c>
      <c r="R3256" s="1" t="s">
        <v>2156</v>
      </c>
      <c r="S3256" s="1" t="s">
        <v>1976</v>
      </c>
      <c r="T3256" s="1" t="s">
        <v>2157</v>
      </c>
      <c r="U3256">
        <v>174</v>
      </c>
      <c r="V3256" s="1" t="s">
        <v>2306</v>
      </c>
      <c r="W3256">
        <v>21.1</v>
      </c>
      <c r="X3256" s="1" t="s">
        <v>2080</v>
      </c>
      <c r="Y3256">
        <v>5</v>
      </c>
      <c r="Z3256" s="1" t="s">
        <v>1506</v>
      </c>
      <c r="AT3256">
        <v>297</v>
      </c>
      <c r="AU3256">
        <v>115</v>
      </c>
      <c r="AV3256">
        <v>488</v>
      </c>
      <c r="AW3256">
        <v>52</v>
      </c>
    </row>
    <row r="3257" spans="1:49" x14ac:dyDescent="0.35">
      <c r="A3257" s="1" t="s">
        <v>2078</v>
      </c>
      <c r="B3257" s="1" t="s">
        <v>2079</v>
      </c>
      <c r="C3257" s="1" t="s">
        <v>198</v>
      </c>
      <c r="D3257">
        <v>4</v>
      </c>
      <c r="E3257" s="1" t="s">
        <v>2283</v>
      </c>
      <c r="F3257">
        <v>20050923</v>
      </c>
      <c r="G3257">
        <v>2</v>
      </c>
      <c r="H3257">
        <v>104655</v>
      </c>
      <c r="J3257" s="1" t="s">
        <v>2156</v>
      </c>
      <c r="K3257" s="1" t="s">
        <v>1980</v>
      </c>
      <c r="L3257" s="1" t="s">
        <v>2157</v>
      </c>
      <c r="M3257">
        <v>180</v>
      </c>
      <c r="N3257" s="1" t="s">
        <v>2306</v>
      </c>
      <c r="O3257">
        <v>19.7</v>
      </c>
      <c r="P3257">
        <v>103581</v>
      </c>
      <c r="R3257" s="1" t="s">
        <v>2156</v>
      </c>
      <c r="S3257" s="1" t="s">
        <v>1027</v>
      </c>
      <c r="T3257" s="1" t="s">
        <v>2157</v>
      </c>
      <c r="U3257">
        <v>183</v>
      </c>
      <c r="V3257" s="1" t="s">
        <v>2182</v>
      </c>
      <c r="W3257">
        <v>25.2</v>
      </c>
      <c r="X3257" s="1" t="s">
        <v>2081</v>
      </c>
      <c r="Y3257">
        <v>5</v>
      </c>
      <c r="Z3257" s="1" t="s">
        <v>1506</v>
      </c>
      <c r="AT3257">
        <v>496</v>
      </c>
      <c r="AU3257">
        <v>50</v>
      </c>
      <c r="AV3257">
        <v>108</v>
      </c>
      <c r="AW3257">
        <v>407</v>
      </c>
    </row>
    <row r="3258" spans="1:49" x14ac:dyDescent="0.35">
      <c r="A3258" s="1" t="s">
        <v>2078</v>
      </c>
      <c r="B3258" s="1" t="s">
        <v>2079</v>
      </c>
      <c r="C3258" s="1" t="s">
        <v>198</v>
      </c>
      <c r="D3258">
        <v>4</v>
      </c>
      <c r="E3258" s="1" t="s">
        <v>2283</v>
      </c>
      <c r="F3258">
        <v>20050923</v>
      </c>
      <c r="G3258">
        <v>4</v>
      </c>
      <c r="H3258">
        <v>103672</v>
      </c>
      <c r="J3258" s="1" t="s">
        <v>2156</v>
      </c>
      <c r="K3258" s="1" t="s">
        <v>188</v>
      </c>
      <c r="L3258" s="1" t="s">
        <v>2172</v>
      </c>
      <c r="M3258">
        <v>175</v>
      </c>
      <c r="N3258" s="1" t="s">
        <v>2182</v>
      </c>
      <c r="O3258">
        <v>24.7</v>
      </c>
      <c r="P3258">
        <v>104395</v>
      </c>
      <c r="R3258" s="1" t="s">
        <v>2156</v>
      </c>
      <c r="S3258" s="1" t="s">
        <v>1976</v>
      </c>
      <c r="T3258" s="1" t="s">
        <v>2157</v>
      </c>
      <c r="U3258">
        <v>174</v>
      </c>
      <c r="V3258" s="1" t="s">
        <v>2306</v>
      </c>
      <c r="W3258">
        <v>21.1</v>
      </c>
      <c r="X3258" s="1" t="s">
        <v>2082</v>
      </c>
      <c r="Y3258">
        <v>5</v>
      </c>
      <c r="Z3258" s="1" t="s">
        <v>1506</v>
      </c>
      <c r="AT3258">
        <v>88</v>
      </c>
      <c r="AU3258">
        <v>453</v>
      </c>
      <c r="AV3258">
        <v>488</v>
      </c>
      <c r="AW3258">
        <v>52</v>
      </c>
    </row>
    <row r="3259" spans="1:49" x14ac:dyDescent="0.35">
      <c r="A3259" s="1" t="s">
        <v>2078</v>
      </c>
      <c r="B3259" s="1" t="s">
        <v>2079</v>
      </c>
      <c r="C3259" s="1" t="s">
        <v>198</v>
      </c>
      <c r="D3259">
        <v>4</v>
      </c>
      <c r="E3259" s="1" t="s">
        <v>2283</v>
      </c>
      <c r="F3259">
        <v>20050923</v>
      </c>
      <c r="G3259">
        <v>5</v>
      </c>
      <c r="H3259">
        <v>104655</v>
      </c>
      <c r="J3259" s="1" t="s">
        <v>2156</v>
      </c>
      <c r="K3259" s="1" t="s">
        <v>1980</v>
      </c>
      <c r="L3259" s="1" t="s">
        <v>2157</v>
      </c>
      <c r="M3259">
        <v>180</v>
      </c>
      <c r="N3259" s="1" t="s">
        <v>2306</v>
      </c>
      <c r="O3259">
        <v>19.7</v>
      </c>
      <c r="P3259">
        <v>102856</v>
      </c>
      <c r="R3259" s="1" t="s">
        <v>2156</v>
      </c>
      <c r="S3259" s="1" t="s">
        <v>425</v>
      </c>
      <c r="T3259" s="1" t="s">
        <v>2157</v>
      </c>
      <c r="U3259">
        <v>190</v>
      </c>
      <c r="V3259" s="1" t="s">
        <v>2182</v>
      </c>
      <c r="W3259">
        <v>29</v>
      </c>
      <c r="X3259" s="1" t="s">
        <v>2321</v>
      </c>
      <c r="Y3259">
        <v>5</v>
      </c>
      <c r="Z3259" s="1" t="s">
        <v>1506</v>
      </c>
      <c r="AT3259">
        <v>496</v>
      </c>
      <c r="AU3259">
        <v>50</v>
      </c>
      <c r="AV3259">
        <v>297</v>
      </c>
      <c r="AW3259">
        <v>115</v>
      </c>
    </row>
    <row r="3260" spans="1:49" x14ac:dyDescent="0.35">
      <c r="A3260" s="1" t="s">
        <v>1511</v>
      </c>
      <c r="B3260" s="1" t="s">
        <v>1512</v>
      </c>
      <c r="C3260" s="1" t="s">
        <v>198</v>
      </c>
      <c r="D3260">
        <v>32</v>
      </c>
      <c r="E3260" s="1" t="s">
        <v>2180</v>
      </c>
      <c r="F3260">
        <v>20050516</v>
      </c>
      <c r="G3260">
        <v>296</v>
      </c>
      <c r="H3260">
        <v>103990</v>
      </c>
      <c r="J3260" s="1" t="s">
        <v>2156</v>
      </c>
      <c r="K3260" s="1" t="s">
        <v>65</v>
      </c>
      <c r="L3260" s="1" t="s">
        <v>2157</v>
      </c>
      <c r="M3260">
        <v>180</v>
      </c>
      <c r="N3260" s="1" t="s">
        <v>2161</v>
      </c>
      <c r="O3260">
        <v>23</v>
      </c>
      <c r="P3260">
        <v>103163</v>
      </c>
      <c r="R3260" s="1" t="s">
        <v>2156</v>
      </c>
      <c r="S3260" s="1" t="s">
        <v>56</v>
      </c>
      <c r="T3260" s="1" t="s">
        <v>2157</v>
      </c>
      <c r="U3260">
        <v>188</v>
      </c>
      <c r="V3260" s="1" t="s">
        <v>2169</v>
      </c>
      <c r="W3260">
        <v>27.1</v>
      </c>
      <c r="X3260" s="1" t="s">
        <v>113</v>
      </c>
      <c r="Y3260">
        <v>3</v>
      </c>
      <c r="Z3260" s="1" t="s">
        <v>1506</v>
      </c>
      <c r="AT3260">
        <v>16</v>
      </c>
      <c r="AU3260">
        <v>1415</v>
      </c>
      <c r="AV3260">
        <v>22</v>
      </c>
      <c r="AW3260">
        <v>1215</v>
      </c>
    </row>
    <row r="3261" spans="1:49" x14ac:dyDescent="0.35">
      <c r="A3261" s="1" t="s">
        <v>1511</v>
      </c>
      <c r="B3261" s="1" t="s">
        <v>1512</v>
      </c>
      <c r="C3261" s="1" t="s">
        <v>198</v>
      </c>
      <c r="D3261">
        <v>32</v>
      </c>
      <c r="E3261" s="1" t="s">
        <v>2180</v>
      </c>
      <c r="F3261">
        <v>20050516</v>
      </c>
      <c r="G3261">
        <v>293</v>
      </c>
      <c r="H3261">
        <v>103084</v>
      </c>
      <c r="J3261" s="1" t="s">
        <v>2156</v>
      </c>
      <c r="K3261" s="1" t="s">
        <v>677</v>
      </c>
      <c r="L3261" s="1" t="s">
        <v>2157</v>
      </c>
      <c r="M3261">
        <v>185</v>
      </c>
      <c r="N3261" s="1" t="s">
        <v>2165</v>
      </c>
      <c r="O3261">
        <v>27.4</v>
      </c>
      <c r="P3261">
        <v>103454</v>
      </c>
      <c r="R3261" s="1" t="s">
        <v>2156</v>
      </c>
      <c r="S3261" s="1" t="s">
        <v>54</v>
      </c>
      <c r="T3261" s="1" t="s">
        <v>2157</v>
      </c>
      <c r="U3261">
        <v>183</v>
      </c>
      <c r="V3261" s="1" t="s">
        <v>2177</v>
      </c>
      <c r="W3261">
        <v>25.5</v>
      </c>
      <c r="X3261" s="1" t="s">
        <v>2083</v>
      </c>
      <c r="Y3261">
        <v>3</v>
      </c>
      <c r="Z3261" s="1" t="s">
        <v>1506</v>
      </c>
      <c r="AT3261">
        <v>10</v>
      </c>
      <c r="AU3261">
        <v>1745</v>
      </c>
      <c r="AV3261">
        <v>23</v>
      </c>
      <c r="AW3261">
        <v>1205</v>
      </c>
    </row>
    <row r="3262" spans="1:49" x14ac:dyDescent="0.35">
      <c r="A3262" s="1" t="s">
        <v>1511</v>
      </c>
      <c r="B3262" s="1" t="s">
        <v>1512</v>
      </c>
      <c r="C3262" s="1" t="s">
        <v>198</v>
      </c>
      <c r="D3262">
        <v>32</v>
      </c>
      <c r="E3262" s="1" t="s">
        <v>2180</v>
      </c>
      <c r="F3262">
        <v>20050516</v>
      </c>
      <c r="G3262">
        <v>289</v>
      </c>
      <c r="H3262">
        <v>103163</v>
      </c>
      <c r="J3262" s="1" t="s">
        <v>2156</v>
      </c>
      <c r="K3262" s="1" t="s">
        <v>56</v>
      </c>
      <c r="L3262" s="1" t="s">
        <v>2157</v>
      </c>
      <c r="M3262">
        <v>188</v>
      </c>
      <c r="N3262" s="1" t="s">
        <v>2169</v>
      </c>
      <c r="O3262">
        <v>27.1</v>
      </c>
      <c r="P3262">
        <v>104026</v>
      </c>
      <c r="R3262" s="1" t="s">
        <v>2156</v>
      </c>
      <c r="S3262" s="1" t="s">
        <v>376</v>
      </c>
      <c r="T3262" s="1" t="s">
        <v>2157</v>
      </c>
      <c r="U3262">
        <v>198</v>
      </c>
      <c r="V3262" s="1" t="s">
        <v>2179</v>
      </c>
      <c r="W3262">
        <v>22.8</v>
      </c>
      <c r="X3262" s="1" t="s">
        <v>2084</v>
      </c>
      <c r="Y3262">
        <v>3</v>
      </c>
      <c r="Z3262" s="1" t="s">
        <v>1506</v>
      </c>
      <c r="AT3262">
        <v>22</v>
      </c>
      <c r="AU3262">
        <v>1215</v>
      </c>
      <c r="AV3262">
        <v>12</v>
      </c>
      <c r="AW3262">
        <v>1625</v>
      </c>
    </row>
    <row r="3263" spans="1:49" x14ac:dyDescent="0.35">
      <c r="A3263" s="1" t="s">
        <v>1511</v>
      </c>
      <c r="B3263" s="1" t="s">
        <v>1512</v>
      </c>
      <c r="C3263" s="1" t="s">
        <v>198</v>
      </c>
      <c r="D3263">
        <v>32</v>
      </c>
      <c r="E3263" s="1" t="s">
        <v>2180</v>
      </c>
      <c r="F3263">
        <v>20050516</v>
      </c>
      <c r="G3263">
        <v>288</v>
      </c>
      <c r="H3263">
        <v>102563</v>
      </c>
      <c r="J3263" s="1" t="s">
        <v>2156</v>
      </c>
      <c r="K3263" s="1" t="s">
        <v>88</v>
      </c>
      <c r="L3263" s="1" t="s">
        <v>2157</v>
      </c>
      <c r="M3263">
        <v>180</v>
      </c>
      <c r="N3263" s="1" t="s">
        <v>2179</v>
      </c>
      <c r="O3263">
        <v>30.1</v>
      </c>
      <c r="P3263">
        <v>103017</v>
      </c>
      <c r="R3263" s="1" t="s">
        <v>2156</v>
      </c>
      <c r="S3263" s="1" t="s">
        <v>28</v>
      </c>
      <c r="T3263" s="1" t="s">
        <v>2157</v>
      </c>
      <c r="U3263">
        <v>183</v>
      </c>
      <c r="V3263" s="1" t="s">
        <v>2169</v>
      </c>
      <c r="W3263">
        <v>27.8</v>
      </c>
      <c r="X3263" s="1" t="s">
        <v>91</v>
      </c>
      <c r="Y3263">
        <v>3</v>
      </c>
      <c r="Z3263" s="1" t="s">
        <v>1506</v>
      </c>
      <c r="AT3263">
        <v>20</v>
      </c>
      <c r="AU3263">
        <v>1313</v>
      </c>
      <c r="AV3263">
        <v>29</v>
      </c>
      <c r="AW3263">
        <v>1130</v>
      </c>
    </row>
    <row r="3264" spans="1:49" x14ac:dyDescent="0.35">
      <c r="A3264" s="1" t="s">
        <v>1511</v>
      </c>
      <c r="B3264" s="1" t="s">
        <v>1512</v>
      </c>
      <c r="C3264" s="1" t="s">
        <v>198</v>
      </c>
      <c r="D3264">
        <v>32</v>
      </c>
      <c r="E3264" s="1" t="s">
        <v>2180</v>
      </c>
      <c r="F3264">
        <v>20050516</v>
      </c>
      <c r="G3264">
        <v>281</v>
      </c>
      <c r="H3264">
        <v>103163</v>
      </c>
      <c r="J3264" s="1" t="s">
        <v>2156</v>
      </c>
      <c r="K3264" s="1" t="s">
        <v>56</v>
      </c>
      <c r="L3264" s="1" t="s">
        <v>2157</v>
      </c>
      <c r="M3264">
        <v>188</v>
      </c>
      <c r="N3264" s="1" t="s">
        <v>2169</v>
      </c>
      <c r="O3264">
        <v>27.1</v>
      </c>
      <c r="P3264">
        <v>102434</v>
      </c>
      <c r="R3264" s="1" t="s">
        <v>2156</v>
      </c>
      <c r="S3264" s="1" t="s">
        <v>51</v>
      </c>
      <c r="T3264" s="1" t="s">
        <v>2157</v>
      </c>
      <c r="U3264">
        <v>183</v>
      </c>
      <c r="V3264" s="1" t="s">
        <v>2164</v>
      </c>
      <c r="W3264">
        <v>30.8</v>
      </c>
      <c r="X3264" s="1" t="s">
        <v>91</v>
      </c>
      <c r="Y3264">
        <v>3</v>
      </c>
      <c r="Z3264" s="1" t="s">
        <v>1506</v>
      </c>
      <c r="AT3264">
        <v>22</v>
      </c>
      <c r="AU3264">
        <v>1215</v>
      </c>
      <c r="AV3264">
        <v>43</v>
      </c>
      <c r="AW3264">
        <v>875</v>
      </c>
    </row>
    <row r="3265" spans="1:49" x14ac:dyDescent="0.35">
      <c r="A3265" s="1" t="s">
        <v>1511</v>
      </c>
      <c r="B3265" s="1" t="s">
        <v>1512</v>
      </c>
      <c r="C3265" s="1" t="s">
        <v>198</v>
      </c>
      <c r="D3265">
        <v>32</v>
      </c>
      <c r="E3265" s="1" t="s">
        <v>2180</v>
      </c>
      <c r="F3265">
        <v>20050516</v>
      </c>
      <c r="G3265">
        <v>279</v>
      </c>
      <c r="H3265">
        <v>103017</v>
      </c>
      <c r="J3265" s="1" t="s">
        <v>2156</v>
      </c>
      <c r="K3265" s="1" t="s">
        <v>28</v>
      </c>
      <c r="L3265" s="1" t="s">
        <v>2157</v>
      </c>
      <c r="M3265">
        <v>183</v>
      </c>
      <c r="N3265" s="1" t="s">
        <v>2169</v>
      </c>
      <c r="O3265">
        <v>27.8</v>
      </c>
      <c r="P3265">
        <v>103319</v>
      </c>
      <c r="R3265" s="1" t="s">
        <v>2156</v>
      </c>
      <c r="S3265" s="1" t="s">
        <v>285</v>
      </c>
      <c r="T3265" s="1" t="s">
        <v>2157</v>
      </c>
      <c r="U3265">
        <v>185</v>
      </c>
      <c r="V3265" s="1" t="s">
        <v>2164</v>
      </c>
      <c r="W3265">
        <v>26.2</v>
      </c>
      <c r="X3265" s="1" t="s">
        <v>187</v>
      </c>
      <c r="Y3265">
        <v>3</v>
      </c>
      <c r="Z3265" s="1" t="s">
        <v>1506</v>
      </c>
      <c r="AT3265">
        <v>29</v>
      </c>
      <c r="AU3265">
        <v>1130</v>
      </c>
      <c r="AV3265">
        <v>111</v>
      </c>
      <c r="AW3265">
        <v>395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b 9 d d 3 2 - 8 e 9 5 - 4 2 4 5 - 9 2 d 4 - c 9 7 8 6 6 0 7 e 0 f b "   x m l n s = " h t t p : / / s c h e m a s . m i c r o s o f t . c o m / D a t a M a s h u p " > A A A A A H o H A A B Q S w M E F A A C A A g A 1 V O z W G 7 J + p y k A A A A 9 g A A A B I A H A B D b 2 5 m a W c v U G F j a 2 F n Z S 5 4 b W w g o h g A K K A U A A A A A A A A A A A A A A A A A A A A A A A A A A A A h Y 9 B D o I w F E S v Q r q n L T U m h H x K D F t J T E y M 2 w Y q N s L H 0 G K 5 m w u P 5 B X E K O r O 5 b x 5 i 5 n 7 9 Q b Z 2 D b B R f f W d J i S i H I S a C y 7 y m C d k s E d w p h k E j a q P K l a B 5 O M N h l t l Z K j c + e E M e 8 9 9 Q v a 9 T U T n E d s X 6 y 3 5 V G 3 i n x k 8 1 8 O D V q n s N R E w u 4 1 R g o a i Z i K p a A c 2 A y h M P g V x L T 3 2 f 5 A y I f G D b 2 W G s N 8 B W y O w N 4 f 5 A N Q S w M E F A A C A A g A 1 V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T s 1 h o U k e b d A Q A A L U 9 A A A T A B w A R m 9 y b X V s Y X M v U 2 V j d G l v b j E u b S C i G A A o o B Q A A A A A A A A A A A A A A A A A A A A A A A A A A A D t W l 1 v 4 j g U f a / U / 2 B l X 6 g U o U K B t r v i o a L t b q U V s w v s z k M Z R W 5 i S j S O j W w H l q 3 4 7 + t 8 M C T B r s K 4 w 3 S 0 7 k O b + D o + 9 z r m 3 H M v 5 c g X I S V g n P 1 t / X J 6 c n r C 5 5 C h A E C x 8 N r n 5 1 1 v d O 9 9 f B i C P s B I n J 4 A + T O m M f O R H B n w Z f O W + n G E i G j c h x g 1 B 5 Q I e c M b z u D n 6 V 8 c M T 6 F A Y y C 6 S 1 d E U x h w K e 3 U E D A / X A 6 R C s w o z h A b J q A R V D 4 c 8 R T 0 K b P l 8 6 Z + 3 i L c B i F A r G + 4 z o u G F A c R 4 T 3 O 9 c u u C M + D U L y 3 G + 1 u 2 0 X / B l T g c Z i j V F / d 9 k c U o I + n b m Z 2 z 8 5 f z A a S V s A f k N Q w n J H x j C B T 3 J i b s n H G 1 m E L n j M x 2 8 w H v s Q Q 8 b 7 g s X F J U c o o k u 5 4 g c x R 2 z r 4 G 7 d M c J y b / P h h s I D 9 8 U R E o y g t U d g h G S Q D o / Z D P r p Z c D g y u P h v + n N d l 4 A R X q / C g l B 7 M t j + S 1 8 T u 8 w 5 Q V b d p e b u E 9 Z e s F o T I L k I g p J L B B 3 N r u 4 5 N u U 2 y 4 d H d H V X j z J W E M X u w s Q 9 O e g 8 V j w 7 5 N c w B n R Z z n t H s m 4 E X P O d l i D O S T P c p 3 J e o F 2 U B M G C Z 9 R F m U L J 8 Y E t O y Y + / L y x X s X P B D R 6 z S T m Z t N 8 R U t s N z P A P w N c V w A y M f T 0 U b F C 9 d p t M 7 k b 8 f N Z 7 H t 9 A n 6 R 8 i X l m 2 i F q W l h a l 4 I 4 H a J k D t m k C t B O n C B O m i J l I 7 Q e q Y I H V q I l 0 k S F 0 T p G 5 N p E 6 C 1 D N B 6 t V E 6 i Z I 5 y Z I l z W R e h J j d D e p g 3 R 6 E h I d m C 5 n / P 5 h f G e T x n t N G h y h 4 E f I I T s X b A p 5 J Y V c H S 2 F G B H 7 Q S n E i G 4 P S i F G a f G g F N K q d y L 0 f N v V 8 O 3 Q a n Q 9 3 R 5 E D g q y 3 b F t m F C d k D O B k G 9 s 4 4 I 9 I i 4 b d 6 x c H i 9 S d I F x i u t h t E R Y i 5 b T e e X Z 9 P V 4 J I 7 2 T T m z p w G o T X l K U B v l e W H r P W / K 2 U N p k 1 u / v 2 d b m 9 D 7 S X 3 d U 1 k G S k 0 y 0 i f E U m O W K F T h Z R Z 1 d J l N H V w p + 6 l M y t B y k y K y 3 E N F Y M X M W o 1 r m 2 j L T z w h L j w 6 2 w f Z p u P y d G V 6 S 7 f U y 0 7 n 3 n C g W F u e 2 O V C 9 c q 8 F h c P R G P 4 S J W W N g k 0 l v H y 1 0 j p 6 t N i D J f K M y p N 9 w l H K j Z d H S B W B o g 1 A W J d g F g b I N Y G i H U B Y n 2 A W B 9 g / q G Q X P b 5 V a O 3 o K H k f N 2 x V D + / s y k f 3 3 y 1 o i 0 L p f + N m t 3 r i M A Z R B g M Z f r F R T V b U 2 5 W d K x t W d i W h W 1 Z f H X L Y m h b F l Z D W w 1 t N b T V 0 F Z D W w 3 9 X j V 0 t S P 8 t h K 6 p r p 4 A w l t J J g O k t B G V c F B E t q o L H i n L V u j s u A g C V 2 v L N A L 2 5 5 a 2 N 6 M b G / 4 q F / F H Z V t j 9 O o u C H B W i 4 X B K H / + d u z b G l D L d l a s v 1 u Z P s G / Q q z H s x V T a T L B O n S B O m 6 J t K V 8 f f N r f O a U N f m g q w u S U i f k g / v g T x x U F N k z 7 N X / v G g m O R L I L o M b 1 t X t n V l W 1 e 2 d W V b V 7 Z 1 Z V t X 7 6 u Y q n S s f v B a y k y Q 2 V r K 1 l K 2 l v p O t V T j 2 g j q 2 9 Z S l T V q E 0 X r T f 6 v V u J V S 6 t i s W N L K 1 t a 2 d L K l l a 2 t L K l 1 X F K K 3 0 H 8 D 9 Q S w E C L Q A U A A I A C A D V U 7 N Y b s n 6 n K Q A A A D 2 A A A A E g A A A A A A A A A A A A A A A A A A A A A A Q 2 9 u Z m l n L 1 B h Y 2 t h Z 2 U u e G 1 s U E s B A i 0 A F A A C A A g A 1 V O z W A / K 6 a u k A A A A 6 Q A A A B M A A A A A A A A A A A A A A A A A 8 A A A A F t D b 2 5 0 Z W 5 0 X 1 R 5 c G V z X S 5 4 b W x Q S w E C L Q A U A A I A C A D V U 7 N Y a F J H m 3 Q E A A C 1 P Q A A E w A A A A A A A A A A A A A A A A D h A Q A A R m 9 y b X V s Y X M v U 2 V j d G l v b j E u b V B L B Q Y A A A A A A w A D A M I A A A C i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o Q A A A A A A A C K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d H B f M j A w N V 9 S T l 9 X S U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z J l O T l j Z i 0 4 Y z Q 2 L T R j Y T I t O T A 3 N i 0 2 Y z F m M G Y 3 N z Z j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0 c F 8 y M D A 1 X 1 J O X 1 d J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x O D o 0 N D o y N C 4 3 M j Y y N D U w W i I g L z 4 8 R W 5 0 c n k g V H l w Z T 0 i R m l s b E N v b H V t b l R 5 c G V z I i B W Y W x 1 Z T 0 i c 0 J n W U R B d 0 1 H Q l F Z R k J n W U Q i I C 8 + P E V u d H J 5 I F R 5 c G U 9 I k Z p b G x D b 2 x 1 b W 5 O Y W 1 l c y I g V m F s d W U 9 I n N b J n F 1 b 3 Q 7 d G 9 1 c m 5 l e V 9 u Y W 1 l J n F 1 b 3 Q 7 L C Z x d W 9 0 O 3 N 1 c m Z h Y 2 U m c X V v d D s s J n F 1 b 3 Q 7 Z H J h d 1 9 z a X p l J n F 1 b 3 Q 7 L C Z x d W 9 0 O 3 R v d X J u Z X l f Z G F 0 Z S Z x d W 9 0 O y w m c X V v d D t 3 a W 5 u Z X J f c 2 V l Z C Z x d W 9 0 O y w m c X V v d D t 3 a W 5 u Z X J f b m F t Z S Z x d W 9 0 O y w m c X V v d D t 3 a W 5 u Z X J f Y W d l J n F 1 b 3 Q 7 L C Z x d W 9 0 O 2 x v c 2 V y X 2 5 h b W U m c X V v d D s s J n F 1 b 3 Q 7 b G 9 z Z X J f Y W d l J n F 1 b 3 Q 7 L C Z x d W 9 0 O 3 N j b 3 J l J n F 1 b 3 Q 7 L C Z x d W 9 0 O 3 J v d W 5 k J n F 1 b 3 Q 7 L C Z x d W 9 0 O 2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w X z I w M D V f U k 5 f V 0 l O L 0 N o Y W 5 n Z W Q g V H l w Z S 5 7 d G 9 1 c m 5 l e V 9 u Y W 1 l L D F 9 J n F 1 b 3 Q 7 L C Z x d W 9 0 O 1 N l Y 3 R p b 2 4 x L 2 F 0 c F 8 y M D A 1 X 1 J O X 1 d J T i 9 D a G F u Z 2 V k I F R 5 c G U u e 3 N 1 c m Z h Y 2 U s M n 0 m c X V v d D s s J n F 1 b 3 Q 7 U 2 V j d G l v b j E v Y X R w X z I w M D V f U k 5 f V 0 l O L 0 N o Y W 5 n Z W Q g V H l w Z S 5 7 Z H J h d 1 9 z a X p l L D N 9 J n F 1 b 3 Q 7 L C Z x d W 9 0 O 1 N l Y 3 R p b 2 4 x L 2 F 0 c F 8 y M D A 1 X 1 J O X 1 d J T i 9 D a G F u Z 2 V k I F R 5 c G U u e 3 R v d X J u Z X l f Z G F 0 Z S w 1 f S Z x d W 9 0 O y w m c X V v d D t T Z W N 0 a W 9 u M S 9 h d H B f M j A w N V 9 S T l 9 X S U 4 v Q 2 h h b m d l Z C B U e X B l L n t 3 a W 5 u Z X J f c 2 V l Z C w 4 f S Z x d W 9 0 O y w m c X V v d D t T Z W N 0 a W 9 u M S 9 h d H B f M j A w N V 9 S T l 9 X S U 4 v Q 2 h h b m d l Z C B U e X B l L n t 3 a W 5 u Z X J f b m F t Z S w x M H 0 m c X V v d D s s J n F 1 b 3 Q 7 U 2 V j d G l v b j E v Y X R w X z I w M D V f U k 5 f V 0 l O L 0 N o Y W 5 n Z W Q g V H l w Z S 5 7 d 2 l u b m V y X 2 F n Z S w x N H 0 m c X V v d D s s J n F 1 b 3 Q 7 U 2 V j d G l v b j E v Y X R w X z I w M D V f U k 5 f V 0 l O L 0 N o Y W 5 n Z W Q g V H l w Z S 5 7 b G 9 z Z X J f b m F t Z S w x O H 0 m c X V v d D s s J n F 1 b 3 Q 7 U 2 V j d G l v b j E v Y X R w X z I w M D V f U k 5 f V 0 l O L 0 N o Y W 5 n Z W Q g V H l w Z S 5 7 b G 9 z Z X J f Y W d l L D I y f S Z x d W 9 0 O y w m c X V v d D t T Z W N 0 a W 9 u M S 9 h d H B f M j A w N V 9 S T l 9 X S U 4 v U m V w b G F j Z W Q g V m F s d W U 3 L n t z Y 2 9 y Z S w 5 f S Z x d W 9 0 O y w m c X V v d D t T Z W N 0 a W 9 u M S 9 h d H B f M j A w N V 9 S T l 9 X S U 4 v Q 2 h h b m d l Z C B U e X B l L n t y b 3 V u Z C w y N X 0 m c X V v d D s s J n F 1 b 3 Q 7 U 2 V j d G l v b j E v Y X R w X z I w M D V f U k 5 f V 0 l O L 0 N o Y W 5 n Z W Q g V H l w Z S 5 7 b W l u d X R l c y w y N n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F 0 c F 8 y M D A 1 X 1 J O X 1 d J T i 9 D a G F u Z 2 V k I F R 5 c G U u e 3 R v d X J u Z X l f b m F t Z S w x f S Z x d W 9 0 O y w m c X V v d D t T Z W N 0 a W 9 u M S 9 h d H B f M j A w N V 9 S T l 9 X S U 4 v Q 2 h h b m d l Z C B U e X B l L n t z d X J m Y W N l L D J 9 J n F 1 b 3 Q 7 L C Z x d W 9 0 O 1 N l Y 3 R p b 2 4 x L 2 F 0 c F 8 y M D A 1 X 1 J O X 1 d J T i 9 D a G F u Z 2 V k I F R 5 c G U u e 2 R y Y X d f c 2 l 6 Z S w z f S Z x d W 9 0 O y w m c X V v d D t T Z W N 0 a W 9 u M S 9 h d H B f M j A w N V 9 S T l 9 X S U 4 v Q 2 h h b m d l Z C B U e X B l L n t 0 b 3 V y b m V 5 X 2 R h d G U s N X 0 m c X V v d D s s J n F 1 b 3 Q 7 U 2 V j d G l v b j E v Y X R w X z I w M D V f U k 5 f V 0 l O L 0 N o Y W 5 n Z W Q g V H l w Z S 5 7 d 2 l u b m V y X 3 N l Z W Q s O H 0 m c X V v d D s s J n F 1 b 3 Q 7 U 2 V j d G l v b j E v Y X R w X z I w M D V f U k 5 f V 0 l O L 0 N o Y W 5 n Z W Q g V H l w Z S 5 7 d 2 l u b m V y X 2 5 h b W U s M T B 9 J n F 1 b 3 Q 7 L C Z x d W 9 0 O 1 N l Y 3 R p b 2 4 x L 2 F 0 c F 8 y M D A 1 X 1 J O X 1 d J T i 9 D a G F u Z 2 V k I F R 5 c G U u e 3 d p b m 5 l c l 9 h Z 2 U s M T R 9 J n F 1 b 3 Q 7 L C Z x d W 9 0 O 1 N l Y 3 R p b 2 4 x L 2 F 0 c F 8 y M D A 1 X 1 J O X 1 d J T i 9 D a G F u Z 2 V k I F R 5 c G U u e 2 x v c 2 V y X 2 5 h b W U s M T h 9 J n F 1 b 3 Q 7 L C Z x d W 9 0 O 1 N l Y 3 R p b 2 4 x L 2 F 0 c F 8 y M D A 1 X 1 J O X 1 d J T i 9 D a G F u Z 2 V k I F R 5 c G U u e 2 x v c 2 V y X 2 F n Z S w y M n 0 m c X V v d D s s J n F 1 b 3 Q 7 U 2 V j d G l v b j E v Y X R w X z I w M D V f U k 5 f V 0 l O L 1 J l c G x h Y 2 V k I F Z h b H V l N y 5 7 c 2 N v c m U s O X 0 m c X V v d D s s J n F 1 b 3 Q 7 U 2 V j d G l v b j E v Y X R w X z I w M D V f U k 5 f V 0 l O L 0 N o Y W 5 n Z W Q g V H l w Z S 5 7 c m 9 1 b m Q s M j V 9 J n F 1 b 3 Q 7 L C Z x d W 9 0 O 1 N l Y 3 R p b 2 4 x L 2 F 0 c F 8 y M D A 1 X 1 J O X 1 d J T i 9 D a G F u Z 2 V k I F R 5 c G U u e 2 1 p b n V 0 Z X M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H B f M j A w N V 9 S T l 9 X S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5 f V 0 l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1 d J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G X 0 x P U 0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D F i N D U 2 N C 0 1 Z m F k L T Q x O W U t O T h h M S 1 h O T h i N W U y Y W I 3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0 c F 8 y M D A 1 X 1 J G X 0 x P U 0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c F 8 y M D A 1 X 1 J G X 0 x P U 0 U v U H J v b W 9 0 Z W Q g S G V h Z G V y c y 5 7 d G 9 1 c m 5 l e V 9 u Y W 1 l L D F 9 J n F 1 b 3 Q 7 L C Z x d W 9 0 O 1 N l Y 3 R p b 2 4 x L 2 F 0 c F 8 y M D A 1 X 1 J G X 0 x P U 0 U v U H J v b W 9 0 Z W Q g S G V h Z G V y c y 5 7 c 3 V y Z m F j Z S w y f S Z x d W 9 0 O y w m c X V v d D t T Z W N 0 a W 9 u M S 9 h d H B f M j A w N V 9 S R l 9 M T 1 N F L 1 B y b 2 1 v d G V k I E h l Y W R l c n M u e 2 R y Y X d f c 2 l 6 Z S w z f S Z x d W 9 0 O y w m c X V v d D t T Z W N 0 a W 9 u M S 9 h d H B f M j A w N V 9 S R l 9 M T 1 N F L 1 B y b 2 1 v d G V k I E h l Y W R l c n M u e 3 R v d X J u Z X l f Z G F 0 Z S w 1 f S Z x d W 9 0 O y w m c X V v d D t T Z W N 0 a W 9 u M S 9 h d H B f M j A w N V 9 S R l 9 M T 1 N F L 1 B y b 2 1 v d G V k I E h l Y W R l c n M u e 3 d p b m 5 l c l 9 z Z W V k L D h 9 J n F 1 b 3 Q 7 L C Z x d W 9 0 O 1 N l Y 3 R p b 2 4 x L 2 F 0 c F 8 y M D A 1 X 1 J G X 0 x P U 0 U v U H J v b W 9 0 Z W Q g S G V h Z G V y c y 5 7 d 2 l u b m V y X 2 5 h b W U s M T B 9 J n F 1 b 3 Q 7 L C Z x d W 9 0 O 1 N l Y 3 R p b 2 4 x L 2 F 0 c F 8 y M D A 1 X 1 J G X 0 x P U 0 U v U H J v b W 9 0 Z W Q g S G V h Z G V y c y 5 7 d 2 l u b m V y X 2 F n Z S w x N H 0 m c X V v d D s s J n F 1 b 3 Q 7 U 2 V j d G l v b j E v Y X R w X z I w M D V f U k Z f T E 9 T R S 9 Q c m 9 t b 3 R l Z C B I Z W F k Z X J z L n t s b 3 N l c l 9 u Y W 1 l L D E 4 f S Z x d W 9 0 O y w m c X V v d D t T Z W N 0 a W 9 u M S 9 h d H B f M j A w N V 9 S R l 9 M T 1 N F L 1 B y b 2 1 v d G V k I E h l Y W R l c n M u e 2 x v c 2 V y X 2 F n Z S w y M n 0 m c X V v d D s s J n F 1 b 3 Q 7 U 2 V j d G l v b j E v Y X R w X z I w M D V f U k Z f T E 9 T R S 9 S Z X B s Y W N l Z C B W Y W x 1 Z T U u e 3 N j b 3 J l L D l 9 J n F 1 b 3 Q 7 L C Z x d W 9 0 O 1 N l Y 3 R p b 2 4 x L 2 F 0 c F 8 y M D A 1 X 1 J G X 0 x P U 0 U v U H J v b W 9 0 Z W Q g S G V h Z G V y c y 5 7 c m 9 1 b m Q s M j V 9 J n F 1 b 3 Q 7 L C Z x d W 9 0 O 1 N l Y 3 R p b 2 4 x L 2 F 0 c F 8 y M D A 1 X 1 J G X 0 x P U 0 U v Q 2 h h b m d l Z C B U e X B l L n t t a W 5 1 d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X R w X z I w M D V f U k Z f T E 9 T R S 9 Q c m 9 t b 3 R l Z C B I Z W F k Z X J z L n t 0 b 3 V y b m V 5 X 2 5 h b W U s M X 0 m c X V v d D s s J n F 1 b 3 Q 7 U 2 V j d G l v b j E v Y X R w X z I w M D V f U k Z f T E 9 T R S 9 Q c m 9 t b 3 R l Z C B I Z W F k Z X J z L n t z d X J m Y W N l L D J 9 J n F 1 b 3 Q 7 L C Z x d W 9 0 O 1 N l Y 3 R p b 2 4 x L 2 F 0 c F 8 y M D A 1 X 1 J G X 0 x P U 0 U v U H J v b W 9 0 Z W Q g S G V h Z G V y c y 5 7 Z H J h d 1 9 z a X p l L D N 9 J n F 1 b 3 Q 7 L C Z x d W 9 0 O 1 N l Y 3 R p b 2 4 x L 2 F 0 c F 8 y M D A 1 X 1 J G X 0 x P U 0 U v U H J v b W 9 0 Z W Q g S G V h Z G V y c y 5 7 d G 9 1 c m 5 l e V 9 k Y X R l L D V 9 J n F 1 b 3 Q 7 L C Z x d W 9 0 O 1 N l Y 3 R p b 2 4 x L 2 F 0 c F 8 y M D A 1 X 1 J G X 0 x P U 0 U v U H J v b W 9 0 Z W Q g S G V h Z G V y c y 5 7 d 2 l u b m V y X 3 N l Z W Q s O H 0 m c X V v d D s s J n F 1 b 3 Q 7 U 2 V j d G l v b j E v Y X R w X z I w M D V f U k Z f T E 9 T R S 9 Q c m 9 t b 3 R l Z C B I Z W F k Z X J z L n t 3 a W 5 u Z X J f b m F t Z S w x M H 0 m c X V v d D s s J n F 1 b 3 Q 7 U 2 V j d G l v b j E v Y X R w X z I w M D V f U k Z f T E 9 T R S 9 Q c m 9 t b 3 R l Z C B I Z W F k Z X J z L n t 3 a W 5 u Z X J f Y W d l L D E 0 f S Z x d W 9 0 O y w m c X V v d D t T Z W N 0 a W 9 u M S 9 h d H B f M j A w N V 9 S R l 9 M T 1 N F L 1 B y b 2 1 v d G V k I E h l Y W R l c n M u e 2 x v c 2 V y X 2 5 h b W U s M T h 9 J n F 1 b 3 Q 7 L C Z x d W 9 0 O 1 N l Y 3 R p b 2 4 x L 2 F 0 c F 8 y M D A 1 X 1 J G X 0 x P U 0 U v U H J v b W 9 0 Z W Q g S G V h Z G V y c y 5 7 b G 9 z Z X J f Y W d l L D I y f S Z x d W 9 0 O y w m c X V v d D t T Z W N 0 a W 9 u M S 9 h d H B f M j A w N V 9 S R l 9 M T 1 N F L 1 J l c G x h Y 2 V k I F Z h b H V l N S 5 7 c 2 N v c m U s O X 0 m c X V v d D s s J n F 1 b 3 Q 7 U 2 V j d G l v b j E v Y X R w X z I w M D V f U k Z f T E 9 T R S 9 Q c m 9 t b 3 R l Z C B I Z W F k Z X J z L n t y b 3 V u Z C w y N X 0 m c X V v d D s s J n F 1 b 3 Q 7 U 2 V j d G l v b j E v Y X R w X z I w M D V f U k Z f T E 9 T R S 9 D a G F u Z 2 V k I F R 5 c G U u e 2 1 p b n V 0 Z X M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b 3 V y b m V 5 X 2 5 h b W U m c X V v d D s s J n F 1 b 3 Q 7 c 3 V y Z m F j Z S Z x d W 9 0 O y w m c X V v d D t k c m F 3 X 3 N p e m U m c X V v d D s s J n F 1 b 3 Q 7 d G 9 1 c m 5 l e V 9 k Y X R l J n F 1 b 3 Q 7 L C Z x d W 9 0 O 3 d p b m 5 l c l 9 z Z W V k J n F 1 b 3 Q 7 L C Z x d W 9 0 O 3 d p b m 5 l c l 9 u Y W 1 l J n F 1 b 3 Q 7 L C Z x d W 9 0 O 3 d p b m 5 l c l 9 h Z 2 U m c X V v d D s s J n F 1 b 3 Q 7 b G 9 z Z X J f b m F t Z S Z x d W 9 0 O y w m c X V v d D t s b 3 N l c l 9 h Z 2 U m c X V v d D s s J n F 1 b 3 Q 7 c 2 N v c m U m c X V v d D s s J n F 1 b 3 Q 7 c m 9 1 b m Q m c X V v d D s s J n F 1 b 3 Q 7 b W l u d X R l c y Z x d W 9 0 O 1 0 i I C 8 + P E V u d H J 5 I F R 5 c G U 9 I k Z p b G x D b 2 x 1 b W 5 U e X B l c y I g V m F s d W U 9 I n N C Z 1 l H Q m d Z R 0 J n W U d C Z 1 l E I i A v P j x F b n R y e S B U e X B l P S J G a W x s T G F z d F V w Z G F 0 Z W Q i I F Z h b H V l P S J k M j A y N C 0 w N S 0 x O V Q x N D o z M D o 0 M i 4 0 O T c 1 O T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0 c F 8 y M D A 1 X 1 J G X 0 x P U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Z f T E 9 T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T l 9 M T 1 N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M w N T Y 3 M D Q t M m F k N y 0 0 N T A 1 L T h k N j E t Y m M 3 M T A 4 Z T c 1 Z W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d H B f M j A w N V 9 S T l 9 M T 1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4 V D E 4 O j Q 0 O j I 0 L j Y 0 M T I y N T B a I i A v P j x F b n R y e S B U e X B l P S J G a W x s Q 2 9 s d W 1 u V H l w Z X M i I F Z h b H V l P S J z Q m d Z R E F 3 T U d C U V l G Q m d Z R C I g L z 4 8 R W 5 0 c n k g V H l w Z T 0 i R m l s b E N v b H V t b k 5 h b W V z I i B W Y W x 1 Z T 0 i c 1 s m c X V v d D t 0 b 3 V y b m V 5 X 2 5 h b W U m c X V v d D s s J n F 1 b 3 Q 7 c 3 V y Z m F j Z S Z x d W 9 0 O y w m c X V v d D t k c m F 3 X 3 N p e m U m c X V v d D s s J n F 1 b 3 Q 7 d G 9 1 c m 5 l e V 9 k Y X R l J n F 1 b 3 Q 7 L C Z x d W 9 0 O 3 d p b m 5 l c l 9 z Z W V k J n F 1 b 3 Q 7 L C Z x d W 9 0 O 3 d p b m 5 l c l 9 u Y W 1 l J n F 1 b 3 Q 7 L C Z x d W 9 0 O 3 d p b m 5 l c l 9 h Z 2 U m c X V v d D s s J n F 1 b 3 Q 7 b G 9 z Z X J f b m F t Z S Z x d W 9 0 O y w m c X V v d D t s b 3 N l c l 9 h Z 2 U m c X V v d D s s J n F 1 b 3 Q 7 c 2 N v c m U m c X V v d D s s J n F 1 b 3 Q 7 c m 9 1 b m Q m c X V v d D s s J n F 1 b 3 Q 7 b W l u d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H B f M j A w N V 9 S T l 9 M T 1 N F L 0 N o Y W 5 n Z W Q g V H l w Z S 5 7 d G 9 1 c m 5 l e V 9 u Y W 1 l L D F 9 J n F 1 b 3 Q 7 L C Z x d W 9 0 O 1 N l Y 3 R p b 2 4 x L 2 F 0 c F 8 y M D A 1 X 1 J O X 0 x P U 0 U v Q 2 h h b m d l Z C B U e X B l L n t z d X J m Y W N l L D J 9 J n F 1 b 3 Q 7 L C Z x d W 9 0 O 1 N l Y 3 R p b 2 4 x L 2 F 0 c F 8 y M D A 1 X 1 J O X 0 x P U 0 U v Q 2 h h b m d l Z C B U e X B l L n t k c m F 3 X 3 N p e m U s M 3 0 m c X V v d D s s J n F 1 b 3 Q 7 U 2 V j d G l v b j E v Y X R w X z I w M D V f U k 5 f T E 9 T R S 9 D a G F u Z 2 V k I F R 5 c G U u e 3 R v d X J u Z X l f Z G F 0 Z S w 1 f S Z x d W 9 0 O y w m c X V v d D t T Z W N 0 a W 9 u M S 9 h d H B f M j A w N V 9 S T l 9 M T 1 N F L 0 N o Y W 5 n Z W Q g V H l w Z S 5 7 d 2 l u b m V y X 3 N l Z W Q s O H 0 m c X V v d D s s J n F 1 b 3 Q 7 U 2 V j d G l v b j E v Y X R w X z I w M D V f U k 5 f T E 9 T R S 9 D a G F u Z 2 V k I F R 5 c G U u e 3 d p b m 5 l c l 9 u Y W 1 l L D E w f S Z x d W 9 0 O y w m c X V v d D t T Z W N 0 a W 9 u M S 9 h d H B f M j A w N V 9 S T l 9 M T 1 N F L 0 N o Y W 5 n Z W Q g V H l w Z S 5 7 d 2 l u b m V y X 2 F n Z S w x N H 0 m c X V v d D s s J n F 1 b 3 Q 7 U 2 V j d G l v b j E v Y X R w X z I w M D V f U k 5 f T E 9 T R S 9 D a G F u Z 2 V k I F R 5 c G U u e 2 x v c 2 V y X 2 5 h b W U s M T h 9 J n F 1 b 3 Q 7 L C Z x d W 9 0 O 1 N l Y 3 R p b 2 4 x L 2 F 0 c F 8 y M D A 1 X 1 J O X 0 x P U 0 U v Q 2 h h b m d l Z C B U e X B l L n t s b 3 N l c l 9 h Z 2 U s M j J 9 J n F 1 b 3 Q 7 L C Z x d W 9 0 O 1 N l Y 3 R p b 2 4 x L 2 F 0 c F 8 y M D A 1 X 1 J O X 0 x P U 0 U v U m V w b G F j Z W Q g V m F s d W U 2 L n t z Y 2 9 y Z S w 5 f S Z x d W 9 0 O y w m c X V v d D t T Z W N 0 a W 9 u M S 9 h d H B f M j A w N V 9 S T l 9 M T 1 N F L 0 N o Y W 5 n Z W Q g V H l w Z S 5 7 c m 9 1 b m Q s M j V 9 J n F 1 b 3 Q 7 L C Z x d W 9 0 O 1 N l Y 3 R p b 2 4 x L 2 F 0 c F 8 y M D A 1 X 1 J O X 0 x P U 0 U v Q 2 h h b m d l Z C B U e X B l L n t t a W 5 1 d G V z L D I 2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X R w X z I w M D V f U k 5 f T E 9 T R S 9 D a G F u Z 2 V k I F R 5 c G U u e 3 R v d X J u Z X l f b m F t Z S w x f S Z x d W 9 0 O y w m c X V v d D t T Z W N 0 a W 9 u M S 9 h d H B f M j A w N V 9 S T l 9 M T 1 N F L 0 N o Y W 5 n Z W Q g V H l w Z S 5 7 c 3 V y Z m F j Z S w y f S Z x d W 9 0 O y w m c X V v d D t T Z W N 0 a W 9 u M S 9 h d H B f M j A w N V 9 S T l 9 M T 1 N F L 0 N o Y W 5 n Z W Q g V H l w Z S 5 7 Z H J h d 1 9 z a X p l L D N 9 J n F 1 b 3 Q 7 L C Z x d W 9 0 O 1 N l Y 3 R p b 2 4 x L 2 F 0 c F 8 y M D A 1 X 1 J O X 0 x P U 0 U v Q 2 h h b m d l Z C B U e X B l L n t 0 b 3 V y b m V 5 X 2 R h d G U s N X 0 m c X V v d D s s J n F 1 b 3 Q 7 U 2 V j d G l v b j E v Y X R w X z I w M D V f U k 5 f T E 9 T R S 9 D a G F u Z 2 V k I F R 5 c G U u e 3 d p b m 5 l c l 9 z Z W V k L D h 9 J n F 1 b 3 Q 7 L C Z x d W 9 0 O 1 N l Y 3 R p b 2 4 x L 2 F 0 c F 8 y M D A 1 X 1 J O X 0 x P U 0 U v Q 2 h h b m d l Z C B U e X B l L n t 3 a W 5 u Z X J f b m F t Z S w x M H 0 m c X V v d D s s J n F 1 b 3 Q 7 U 2 V j d G l v b j E v Y X R w X z I w M D V f U k 5 f T E 9 T R S 9 D a G F u Z 2 V k I F R 5 c G U u e 3 d p b m 5 l c l 9 h Z 2 U s M T R 9 J n F 1 b 3 Q 7 L C Z x d W 9 0 O 1 N l Y 3 R p b 2 4 x L 2 F 0 c F 8 y M D A 1 X 1 J O X 0 x P U 0 U v Q 2 h h b m d l Z C B U e X B l L n t s b 3 N l c l 9 u Y W 1 l L D E 4 f S Z x d W 9 0 O y w m c X V v d D t T Z W N 0 a W 9 u M S 9 h d H B f M j A w N V 9 S T l 9 M T 1 N F L 0 N o Y W 5 n Z W Q g V H l w Z S 5 7 b G 9 z Z X J f Y W d l L D I y f S Z x d W 9 0 O y w m c X V v d D t T Z W N 0 a W 9 u M S 9 h d H B f M j A w N V 9 S T l 9 M T 1 N F L 1 J l c G x h Y 2 V k I F Z h b H V l N i 5 7 c 2 N v c m U s O X 0 m c X V v d D s s J n F 1 b 3 Q 7 U 2 V j d G l v b j E v Y X R w X z I w M D V f U k 5 f T E 9 T R S 9 D a G F u Z 2 V k I F R 5 c G U u e 3 J v d W 5 k L D I 1 f S Z x d W 9 0 O y w m c X V v d D t T Z W N 0 a W 9 u M S 9 h d H B f M j A w N V 9 S T l 9 M T 1 N F L 0 N o Y W 5 n Z W Q g V H l w Z S 5 7 b W l u d X R l c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c F 8 y M D A 1 X 1 J O X 0 x P U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5 f T E 9 T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T l 9 M T 1 N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A w M z E z N z c t N j Q 3 Z i 0 0 N G R i L T l m N D E t N z A y M z N h O T Q x Z T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d H B f M j A w N V 9 B U l 9 X S U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c F 8 y M D A 1 X 0 F S X 1 d J T i 9 S Z X B s Y W N l Z C B W Y W x 1 Z S 5 7 d G 9 1 c m 5 l e V 9 u Y W 1 l L D B 9 J n F 1 b 3 Q 7 L C Z x d W 9 0 O 1 N l Y 3 R p b 2 4 x L 2 F 0 c F 8 y M D A 1 X 0 F S X 1 d J T i 9 Q c m 9 t b 3 R l Z C B I Z W F k Z X J z L n t k c m F 3 X 3 N p e m U s M 3 0 m c X V v d D s s J n F 1 b 3 Q 7 U 2 V j d G l v b j E v Y X R w X z I w M D V f Q V J f V 0 l O L 1 B y b 2 1 v d G V k I E h l Y W R l c n M u e 3 R v d X J u Z X l f Z G F 0 Z S w 1 f S Z x d W 9 0 O y w m c X V v d D t T Z W N 0 a W 9 u M S 9 h d H B f M j A w N V 9 B U l 9 X S U 4 v U H J v b W 9 0 Z W Q g S G V h Z G V y c y 5 7 d 2 l u b m V y X 3 N l Z W Q s O H 0 m c X V v d D s s J n F 1 b 3 Q 7 U 2 V j d G l v b j E v Y X R w X z I w M D V f Q V J f V 0 l O L 1 B y b 2 1 v d G V k I E h l Y W R l c n M u e 3 d p b m 5 l c l 9 u Y W 1 l L D E w f S Z x d W 9 0 O y w m c X V v d D t T Z W N 0 a W 9 u M S 9 h d H B f M j A w N V 9 B U l 9 X S U 4 v U H J v b W 9 0 Z W Q g S G V h Z G V y c y 5 7 d 2 l u b m V y X 2 F n Z S w x N H 0 m c X V v d D s s J n F 1 b 3 Q 7 U 2 V j d G l v b j E v Y X R w X z I w M D V f Q V J f V 0 l O L 1 B y b 2 1 v d G V k I E h l Y W R l c n M u e 2 x v c 2 V y X 2 5 h b W U s M T h 9 J n F 1 b 3 Q 7 L C Z x d W 9 0 O 1 N l Y 3 R p b 2 4 x L 2 F 0 c F 8 y M D A 1 X 0 F S X 1 d J T i 9 Q c m 9 t b 3 R l Z C B I Z W F k Z X J z L n t s b 3 N l c l 9 h Z 2 U s M j J 9 J n F 1 b 3 Q 7 L C Z x d W 9 0 O 1 N l Y 3 R p b 2 4 x L 2 F 0 c F 8 y M D A 1 X 0 F S X 1 d J T i 9 S Z X B s Y W N l Z C B W Y W x 1 Z T E x L n t z Y 2 9 y Z S w 4 f S Z x d W 9 0 O y w m c X V v d D t T Z W N 0 a W 9 u M S 9 h d H B f M j A w N V 9 B U l 9 X S U 4 v Q 2 h h b m d l Z C B U e X B l L n t t a W 5 1 d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d H B f M j A w N V 9 B U l 9 X S U 4 v U m V w b G F j Z W Q g V m F s d W U u e 3 R v d X J u Z X l f b m F t Z S w w f S Z x d W 9 0 O y w m c X V v d D t T Z W N 0 a W 9 u M S 9 h d H B f M j A w N V 9 B U l 9 X S U 4 v U H J v b W 9 0 Z W Q g S G V h Z G V y c y 5 7 Z H J h d 1 9 z a X p l L D N 9 J n F 1 b 3 Q 7 L C Z x d W 9 0 O 1 N l Y 3 R p b 2 4 x L 2 F 0 c F 8 y M D A 1 X 0 F S X 1 d J T i 9 Q c m 9 t b 3 R l Z C B I Z W F k Z X J z L n t 0 b 3 V y b m V 5 X 2 R h d G U s N X 0 m c X V v d D s s J n F 1 b 3 Q 7 U 2 V j d G l v b j E v Y X R w X z I w M D V f Q V J f V 0 l O L 1 B y b 2 1 v d G V k I E h l Y W R l c n M u e 3 d p b m 5 l c l 9 z Z W V k L D h 9 J n F 1 b 3 Q 7 L C Z x d W 9 0 O 1 N l Y 3 R p b 2 4 x L 2 F 0 c F 8 y M D A 1 X 0 F S X 1 d J T i 9 Q c m 9 t b 3 R l Z C B I Z W F k Z X J z L n t 3 a W 5 u Z X J f b m F t Z S w x M H 0 m c X V v d D s s J n F 1 b 3 Q 7 U 2 V j d G l v b j E v Y X R w X z I w M D V f Q V J f V 0 l O L 1 B y b 2 1 v d G V k I E h l Y W R l c n M u e 3 d p b m 5 l c l 9 h Z 2 U s M T R 9 J n F 1 b 3 Q 7 L C Z x d W 9 0 O 1 N l Y 3 R p b 2 4 x L 2 F 0 c F 8 y M D A 1 X 0 F S X 1 d J T i 9 Q c m 9 t b 3 R l Z C B I Z W F k Z X J z L n t s b 3 N l c l 9 u Y W 1 l L D E 4 f S Z x d W 9 0 O y w m c X V v d D t T Z W N 0 a W 9 u M S 9 h d H B f M j A w N V 9 B U l 9 X S U 4 v U H J v b W 9 0 Z W Q g S G V h Z G V y c y 5 7 b G 9 z Z X J f Y W d l L D I y f S Z x d W 9 0 O y w m c X V v d D t T Z W N 0 a W 9 u M S 9 h d H B f M j A w N V 9 B U l 9 X S U 4 v U m V w b G F j Z W Q g V m F s d W U x M S 5 7 c 2 N v c m U s O H 0 m c X V v d D s s J n F 1 b 3 Q 7 U 2 V j d G l v b j E v Y X R w X z I w M D V f Q V J f V 0 l O L 0 N o Y W 5 n Z W Q g V H l w Z S 5 7 b W l u d X R l c y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9 1 c m 5 l e V 9 u Y W 1 l J n F 1 b 3 Q 7 L C Z x d W 9 0 O 2 R y Y X d f c 2 l 6 Z S Z x d W 9 0 O y w m c X V v d D t 0 b 3 V y b m V 5 X 2 R h d G U m c X V v d D s s J n F 1 b 3 Q 7 d 2 l u b m V y X 3 N l Z W Q m c X V v d D s s J n F 1 b 3 Q 7 d 2 l u b m V y X 2 5 h b W U m c X V v d D s s J n F 1 b 3 Q 7 d 2 l u b m V y X 2 F n Z S Z x d W 9 0 O y w m c X V v d D t s b 3 N l c l 9 u Y W 1 l J n F 1 b 3 Q 7 L C Z x d W 9 0 O 2 x v c 2 V y X 2 F n Z S Z x d W 9 0 O y w m c X V v d D t z Y 2 9 y Z S Z x d W 9 0 O y w m c X V v d D t t a W 5 1 d G V z J n F 1 b 3 Q 7 X S I g L z 4 8 R W 5 0 c n k g V H l w Z T 0 i R m l s b E N v b H V t b l R 5 c G V z I i B W Y W x 1 Z T 0 i c 0 J n W U d C Z 1 l H Q m d Z R 0 F 3 P T 0 i I C 8 + P E V u d H J 5 I F R 5 c G U 9 I k Z p b G x M Y X N 0 V X B k Y X R l Z C I g V m F s d W U 9 I m Q y M D I 0 L T A 1 L T E 5 V D E 0 O j I z O j A w L j E 0 N z c y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0 c F 8 y M D A 1 X 0 F S X 1 d J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B U l 9 X S U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T E 9 T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M z k 2 Z T N m L T N h Z D Q t N G I x Y S 1 i Z m U 3 L W N h N D B h M j d i Z G J i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R w X z I w M D V f Q V J f T E 9 T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x O D o 0 N D o y N C 4 2 O T Q 2 N D E 3 W i I g L z 4 8 R W 5 0 c n k g V H l w Z T 0 i R m l s b E N v b H V t b l R 5 c G V z I i B W Y W x 1 Z T 0 i c 0 J n W U R B d 0 1 H Q l F Z R k J n T T 0 i I C 8 + P E V u d H J 5 I F R 5 c G U 9 I k Z p b G x D b 2 x 1 b W 5 O Y W 1 l c y I g V m F s d W U 9 I n N b J n F 1 b 3 Q 7 d G 9 1 c m 5 l e V 9 u Y W 1 l J n F 1 b 3 Q 7 L C Z x d W 9 0 O 3 N 1 c m Z h Y 2 U m c X V v d D s s J n F 1 b 3 Q 7 Z H J h d 1 9 z a X p l J n F 1 b 3 Q 7 L C Z x d W 9 0 O 3 R v d X J u Z X l f Z G F 0 Z S Z x d W 9 0 O y w m c X V v d D t 3 a W 5 u Z X J f c 2 V l Z C Z x d W 9 0 O y w m c X V v d D t 3 a W 5 u Z X J f b m F t Z S Z x d W 9 0 O y w m c X V v d D t 3 a W 5 u Z X J f Y W d l J n F 1 b 3 Q 7 L C Z x d W 9 0 O 2 x v c 2 V y X 2 5 h b W U m c X V v d D s s J n F 1 b 3 Q 7 b G 9 z Z X J f Y W d l J n F 1 b 3 Q 7 L C Z x d W 9 0 O 3 N j b 3 J l J n F 1 b 3 Q 7 L C Z x d W 9 0 O 2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w X z I w M D V f Q V J f T E 9 T R S 9 S Z X B s Y W N l Z C B W Y W x 1 Z S 5 7 d G 9 1 c m 5 l e V 9 u Y W 1 l L D B 9 J n F 1 b 3 Q 7 L C Z x d W 9 0 O 1 N l Y 3 R p b 2 4 x L 2 F 0 c F 8 y M D A 1 X 0 F S X 0 x P U 0 U v Q 2 h h b m d l Z C B U e X B l L n t z d X J m Y W N l L D J 9 J n F 1 b 3 Q 7 L C Z x d W 9 0 O 1 N l Y 3 R p b 2 4 x L 2 F 0 c F 8 y M D A 1 X 0 F S X 0 x P U 0 U v Q 2 h h b m d l Z C B U e X B l L n t k c m F 3 X 3 N p e m U s M 3 0 m c X V v d D s s J n F 1 b 3 Q 7 U 2 V j d G l v b j E v Y X R w X z I w M D V f Q V J f T E 9 T R S 9 D a G F u Z 2 V k I F R 5 c G U u e 3 R v d X J u Z X l f Z G F 0 Z S w 1 f S Z x d W 9 0 O y w m c X V v d D t T Z W N 0 a W 9 u M S 9 h d H B f M j A w N V 9 B U l 9 M T 1 N F L 0 N o Y W 5 n Z W Q g V H l w Z S 5 7 d 2 l u b m V y X 3 N l Z W Q s O H 0 m c X V v d D s s J n F 1 b 3 Q 7 U 2 V j d G l v b j E v Y X R w X z I w M D V f Q V J f T E 9 T R S 9 D a G F u Z 2 V k I F R 5 c G U u e 3 d p b m 5 l c l 9 u Y W 1 l L D E w f S Z x d W 9 0 O y w m c X V v d D t T Z W N 0 a W 9 u M S 9 h d H B f M j A w N V 9 B U l 9 M T 1 N F L 0 N o Y W 5 n Z W Q g V H l w Z S 5 7 d 2 l u b m V y X 2 F n Z S w x N H 0 m c X V v d D s s J n F 1 b 3 Q 7 U 2 V j d G l v b j E v Y X R w X z I w M D V f Q V J f T E 9 T R S 9 D a G F u Z 2 V k I F R 5 c G U u e 2 x v c 2 V y X 2 5 h b W U s M T h 9 J n F 1 b 3 Q 7 L C Z x d W 9 0 O 1 N l Y 3 R p b 2 4 x L 2 F 0 c F 8 y M D A 1 X 0 F S X 0 x P U 0 U v Q 2 h h b m d l Z C B U e X B l L n t s b 3 N l c l 9 h Z 2 U s M j J 9 J n F 1 b 3 Q 7 L C Z x d W 9 0 O 1 N l Y 3 R p b 2 4 x L 2 F 0 c F 8 y M D A 1 X 0 F S X 0 x P U 0 U v U m V w b G F j Z W Q g V m F s d W U x M i 5 7 c 2 N v c m U s O X 0 m c X V v d D s s J n F 1 b 3 Q 7 U 2 V j d G l v b j E v Y X R w X z I w M D V f Q V J f T E 9 T R S 9 D a G F u Z 2 V k I F R 5 c G U u e 2 1 p b n V 0 Z X M s M j Z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d H B f M j A w N V 9 B U l 9 M T 1 N F L 1 J l c G x h Y 2 V k I F Z h b H V l L n t 0 b 3 V y b m V 5 X 2 5 h b W U s M H 0 m c X V v d D s s J n F 1 b 3 Q 7 U 2 V j d G l v b j E v Y X R w X z I w M D V f Q V J f T E 9 T R S 9 D a G F u Z 2 V k I F R 5 c G U u e 3 N 1 c m Z h Y 2 U s M n 0 m c X V v d D s s J n F 1 b 3 Q 7 U 2 V j d G l v b j E v Y X R w X z I w M D V f Q V J f T E 9 T R S 9 D a G F u Z 2 V k I F R 5 c G U u e 2 R y Y X d f c 2 l 6 Z S w z f S Z x d W 9 0 O y w m c X V v d D t T Z W N 0 a W 9 u M S 9 h d H B f M j A w N V 9 B U l 9 M T 1 N F L 0 N o Y W 5 n Z W Q g V H l w Z S 5 7 d G 9 1 c m 5 l e V 9 k Y X R l L D V 9 J n F 1 b 3 Q 7 L C Z x d W 9 0 O 1 N l Y 3 R p b 2 4 x L 2 F 0 c F 8 y M D A 1 X 0 F S X 0 x P U 0 U v Q 2 h h b m d l Z C B U e X B l L n t 3 a W 5 u Z X J f c 2 V l Z C w 4 f S Z x d W 9 0 O y w m c X V v d D t T Z W N 0 a W 9 u M S 9 h d H B f M j A w N V 9 B U l 9 M T 1 N F L 0 N o Y W 5 n Z W Q g V H l w Z S 5 7 d 2 l u b m V y X 2 5 h b W U s M T B 9 J n F 1 b 3 Q 7 L C Z x d W 9 0 O 1 N l Y 3 R p b 2 4 x L 2 F 0 c F 8 y M D A 1 X 0 F S X 0 x P U 0 U v Q 2 h h b m d l Z C B U e X B l L n t 3 a W 5 u Z X J f Y W d l L D E 0 f S Z x d W 9 0 O y w m c X V v d D t T Z W N 0 a W 9 u M S 9 h d H B f M j A w N V 9 B U l 9 M T 1 N F L 0 N o Y W 5 n Z W Q g V H l w Z S 5 7 b G 9 z Z X J f b m F t Z S w x O H 0 m c X V v d D s s J n F 1 b 3 Q 7 U 2 V j d G l v b j E v Y X R w X z I w M D V f Q V J f T E 9 T R S 9 D a G F u Z 2 V k I F R 5 c G U u e 2 x v c 2 V y X 2 F n Z S w y M n 0 m c X V v d D s s J n F 1 b 3 Q 7 U 2 V j d G l v b j E v Y X R w X z I w M D V f Q V J f T E 9 T R S 9 S Z X B s Y W N l Z C B W Y W x 1 Z T E y L n t z Y 2 9 y Z S w 5 f S Z x d W 9 0 O y w m c X V v d D t T Z W N 0 a W 9 u M S 9 h d H B f M j A w N V 9 B U l 9 M T 1 N F L 0 N o Y W 5 n Z W Q g V H l w Z S 5 7 b W l u d X R l c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c F 8 y M D A 1 X 0 F S X 0 x P U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T E 9 T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B U l 9 M T 1 N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2 1 h d G N o Z X N f M j A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N 2 I y Y j g y L W J h Z D k t N G U 5 Z S 1 i Y W Q w L W M y O W N h O W Q w M j M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R w X 2 1 h d G N o Z X N f M j A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4 V D E x O j E 3 O j M w L j E x M z k 2 O D J a I i A v P j x F b n R y e S B U e X B l P S J G a W x s Q 2 9 s d W 1 u V H l w Z X M i I F Z h b H V l P S J z Q m d Z R 0 F 3 W U R B d 0 1 E Q m d Z R 0 F 3 W U Z B d 0 1 H Q m d Z R E J n V U d B d 1 l E Q X d N R E F 3 T U R B d 0 1 E Q X d N R E F 3 T U R B d 0 1 E Q X d N R E F 3 P T 0 i I C 8 + P E V u d H J 5 I F R 5 c G U 9 I k Z p b G x D b 2 x 1 b W 5 O Y W 1 l c y I g V m F s d W U 9 I n N b J n F 1 b 3 Q 7 d G 9 1 c m 5 l e V 9 p Z C Z x d W 9 0 O y w m c X V v d D t 0 b 3 V y b m V 5 X 2 5 h b W U m c X V v d D s s J n F 1 b 3 Q 7 c 3 V y Z m F j Z S Z x d W 9 0 O y w m c X V v d D t k c m F 3 X 3 N p e m U m c X V v d D s s J n F 1 b 3 Q 7 d G 9 1 c m 5 l e V 9 s Z X Z l b C Z x d W 9 0 O y w m c X V v d D t 0 b 3 V y b m V 5 X 2 R h d G U m c X V v d D s s J n F 1 b 3 Q 7 b W F 0 Y 2 h f b n V t J n F 1 b 3 Q 7 L C Z x d W 9 0 O 3 d p b m 5 l c l 9 p Z C Z x d W 9 0 O y w m c X V v d D t 3 a W 5 u Z X J f c 2 V l Z C Z x d W 9 0 O y w m c X V v d D t 3 a W 5 u Z X J f Z W 5 0 c n k m c X V v d D s s J n F 1 b 3 Q 7 d 2 l u b m V y X 2 5 h b W U m c X V v d D s s J n F 1 b 3 Q 7 d 2 l u b m V y X 2 h h b m Q m c X V v d D s s J n F 1 b 3 Q 7 d 2 l u b m V y X 2 h 0 J n F 1 b 3 Q 7 L C Z x d W 9 0 O 3 d p b m 5 l c l 9 p b 2 M m c X V v d D s s J n F 1 b 3 Q 7 d 2 l u b m V y X 2 F n Z S Z x d W 9 0 O y w m c X V v d D t s b 3 N l c l 9 p Z C Z x d W 9 0 O y w m c X V v d D t s b 3 N l c l 9 z Z W V k J n F 1 b 3 Q 7 L C Z x d W 9 0 O 2 x v c 2 V y X 2 V u d H J 5 J n F 1 b 3 Q 7 L C Z x d W 9 0 O 2 x v c 2 V y X 2 5 h b W U m c X V v d D s s J n F 1 b 3 Q 7 b G 9 z Z X J f a G F u Z C Z x d W 9 0 O y w m c X V v d D t s b 3 N l c l 9 o d C Z x d W 9 0 O y w m c X V v d D t s b 3 N l c l 9 p b 2 M m c X V v d D s s J n F 1 b 3 Q 7 b G 9 z Z X J f Y W d l J n F 1 b 3 Q 7 L C Z x d W 9 0 O 3 N j b 3 J l J n F 1 b 3 Q 7 L C Z x d W 9 0 O 2 J l c 3 R f b 2 Y m c X V v d D s s J n F 1 b 3 Q 7 c m 9 1 b m Q m c X V v d D s s J n F 1 b 3 Q 7 b W l u d X R l c y Z x d W 9 0 O y w m c X V v d D t 3 X 2 F j Z S Z x d W 9 0 O y w m c X V v d D t 3 X 2 R m J n F 1 b 3 Q 7 L C Z x d W 9 0 O 3 d f c 3 Z w d C Z x d W 9 0 O y w m c X V v d D t 3 X z F z d E l u J n F 1 b 3 Q 7 L C Z x d W 9 0 O 3 d f M X N 0 V 2 9 u J n F 1 b 3 Q 7 L C Z x d W 9 0 O 3 d f M m 5 k V 2 9 u J n F 1 b 3 Q 7 L C Z x d W 9 0 O 3 d f U 3 Z H b X M m c X V v d D s s J n F 1 b 3 Q 7 d 1 9 i c F N h d m V k J n F 1 b 3 Q 7 L C Z x d W 9 0 O 3 d f Y n B G Y W N l Z C Z x d W 9 0 O y w m c X V v d D t s X 2 F j Z S Z x d W 9 0 O y w m c X V v d D t s X 2 R m J n F 1 b 3 Q 7 L C Z x d W 9 0 O 2 x f c 3 Z w d C Z x d W 9 0 O y w m c X V v d D t s X z F z d E l u J n F 1 b 3 Q 7 L C Z x d W 9 0 O 2 x f M X N 0 V 2 9 u J n F 1 b 3 Q 7 L C Z x d W 9 0 O 2 x f M m 5 k V 2 9 u J n F 1 b 3 Q 7 L C Z x d W 9 0 O 2 x f U 3 Z H b X M m c X V v d D s s J n F 1 b 3 Q 7 b F 9 i c F N h d m V k J n F 1 b 3 Q 7 L C Z x d W 9 0 O 2 x f Y n B G Y W N l Z C Z x d W 9 0 O y w m c X V v d D t 3 a W 5 u Z X J f c m F u a y Z x d W 9 0 O y w m c X V v d D t 3 a W 5 u Z X J f c m F u a 1 9 w b 2 l u d H M m c X V v d D s s J n F 1 b 3 Q 7 b G 9 z Z X J f c m F u a y Z x d W 9 0 O y w m c X V v d D t s b 3 N l c l 9 y Y W 5 r X 3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H B f b W F 0 Y 2 h l c 1 8 y M D A 1 L 0 N o Y W 5 n Z W Q g V H l w Z S 5 7 d G 9 1 c m 5 l e V 9 p Z C w w f S Z x d W 9 0 O y w m c X V v d D t T Z W N 0 a W 9 u M S 9 h d H B f b W F 0 Y 2 h l c 1 8 y M D A 1 L 0 N o Y W 5 n Z W Q g V H l w Z S 5 7 d G 9 1 c m 5 l e V 9 u Y W 1 l L D F 9 J n F 1 b 3 Q 7 L C Z x d W 9 0 O 1 N l Y 3 R p b 2 4 x L 2 F 0 c F 9 t Y X R j a G V z X z I w M D U v Q 2 h h b m d l Z C B U e X B l L n t z d X J m Y W N l L D J 9 J n F 1 b 3 Q 7 L C Z x d W 9 0 O 1 N l Y 3 R p b 2 4 x L 2 F 0 c F 9 t Y X R j a G V z X z I w M D U v Q 2 h h b m d l Z C B U e X B l L n t k c m F 3 X 3 N p e m U s M 3 0 m c X V v d D s s J n F 1 b 3 Q 7 U 2 V j d G l v b j E v Y X R w X 2 1 h d G N o Z X N f M j A w N S 9 D a G F u Z 2 V k I F R 5 c G U u e 3 R v d X J u Z X l f b G V 2 Z W w s N H 0 m c X V v d D s s J n F 1 b 3 Q 7 U 2 V j d G l v b j E v Y X R w X 2 1 h d G N o Z X N f M j A w N S 9 D a G F u Z 2 V k I F R 5 c G U u e 3 R v d X J u Z X l f Z G F 0 Z S w 1 f S Z x d W 9 0 O y w m c X V v d D t T Z W N 0 a W 9 u M S 9 h d H B f b W F 0 Y 2 h l c 1 8 y M D A 1 L 0 N o Y W 5 n Z W Q g V H l w Z S 5 7 b W F 0 Y 2 h f b n V t L D Z 9 J n F 1 b 3 Q 7 L C Z x d W 9 0 O 1 N l Y 3 R p b 2 4 x L 2 F 0 c F 9 t Y X R j a G V z X z I w M D U v Q 2 h h b m d l Z C B U e X B l L n t 3 a W 5 u Z X J f a W Q s N 3 0 m c X V v d D s s J n F 1 b 3 Q 7 U 2 V j d G l v b j E v Y X R w X 2 1 h d G N o Z X N f M j A w N S 9 D a G F u Z 2 V k I F R 5 c G U u e 3 d p b m 5 l c l 9 z Z W V k L D h 9 J n F 1 b 3 Q 7 L C Z x d W 9 0 O 1 N l Y 3 R p b 2 4 x L 2 F 0 c F 9 t Y X R j a G V z X z I w M D U v Q 2 h h b m d l Z C B U e X B l L n t 3 a W 5 u Z X J f Z W 5 0 c n k s O X 0 m c X V v d D s s J n F 1 b 3 Q 7 U 2 V j d G l v b j E v Y X R w X 2 1 h d G N o Z X N f M j A w N S 9 D a G F u Z 2 V k I F R 5 c G U u e 3 d p b m 5 l c l 9 u Y W 1 l L D E w f S Z x d W 9 0 O y w m c X V v d D t T Z W N 0 a W 9 u M S 9 h d H B f b W F 0 Y 2 h l c 1 8 y M D A 1 L 0 N o Y W 5 n Z W Q g V H l w Z S 5 7 d 2 l u b m V y X 2 h h b m Q s M T F 9 J n F 1 b 3 Q 7 L C Z x d W 9 0 O 1 N l Y 3 R p b 2 4 x L 2 F 0 c F 9 t Y X R j a G V z X z I w M D U v Q 2 h h b m d l Z C B U e X B l L n t 3 a W 5 u Z X J f a H Q s M T J 9 J n F 1 b 3 Q 7 L C Z x d W 9 0 O 1 N l Y 3 R p b 2 4 x L 2 F 0 c F 9 t Y X R j a G V z X z I w M D U v Q 2 h h b m d l Z C B U e X B l L n t 3 a W 5 u Z X J f a W 9 j L D E z f S Z x d W 9 0 O y w m c X V v d D t T Z W N 0 a W 9 u M S 9 h d H B f b W F 0 Y 2 h l c 1 8 y M D A 1 L 0 N o Y W 5 n Z W Q g V H l w Z S 5 7 d 2 l u b m V y X 2 F n Z S w x N H 0 m c X V v d D s s J n F 1 b 3 Q 7 U 2 V j d G l v b j E v Y X R w X 2 1 h d G N o Z X N f M j A w N S 9 D a G F u Z 2 V k I F R 5 c G U u e 2 x v c 2 V y X 2 l k L D E 1 f S Z x d W 9 0 O y w m c X V v d D t T Z W N 0 a W 9 u M S 9 h d H B f b W F 0 Y 2 h l c 1 8 y M D A 1 L 0 N o Y W 5 n Z W Q g V H l w Z S 5 7 b G 9 z Z X J f c 2 V l Z C w x N n 0 m c X V v d D s s J n F 1 b 3 Q 7 U 2 V j d G l v b j E v Y X R w X 2 1 h d G N o Z X N f M j A w N S 9 D a G F u Z 2 V k I F R 5 c G U u e 2 x v c 2 V y X 2 V u d H J 5 L D E 3 f S Z x d W 9 0 O y w m c X V v d D t T Z W N 0 a W 9 u M S 9 h d H B f b W F 0 Y 2 h l c 1 8 y M D A 1 L 0 N o Y W 5 n Z W Q g V H l w Z S 5 7 b G 9 z Z X J f b m F t Z S w x O H 0 m c X V v d D s s J n F 1 b 3 Q 7 U 2 V j d G l v b j E v Y X R w X 2 1 h d G N o Z X N f M j A w N S 9 D a G F u Z 2 V k I F R 5 c G U u e 2 x v c 2 V y X 2 h h b m Q s M T l 9 J n F 1 b 3 Q 7 L C Z x d W 9 0 O 1 N l Y 3 R p b 2 4 x L 2 F 0 c F 9 t Y X R j a G V z X z I w M D U v Q 2 h h b m d l Z C B U e X B l L n t s b 3 N l c l 9 o d C w y M H 0 m c X V v d D s s J n F 1 b 3 Q 7 U 2 V j d G l v b j E v Y X R w X 2 1 h d G N o Z X N f M j A w N S 9 D a G F u Z 2 V k I F R 5 c G U u e 2 x v c 2 V y X 2 l v Y y w y M X 0 m c X V v d D s s J n F 1 b 3 Q 7 U 2 V j d G l v b j E v Y X R w X 2 1 h d G N o Z X N f M j A w N S 9 D a G F u Z 2 V k I F R 5 c G U u e 2 x v c 2 V y X 2 F n Z S w y M n 0 m c X V v d D s s J n F 1 b 3 Q 7 U 2 V j d G l v b j E v Y X R w X 2 1 h d G N o Z X N f M j A w N S 9 D a G F u Z 2 V k I F R 5 c G U u e 3 N j b 3 J l L D I z f S Z x d W 9 0 O y w m c X V v d D t T Z W N 0 a W 9 u M S 9 h d H B f b W F 0 Y 2 h l c 1 8 y M D A 1 L 0 N o Y W 5 n Z W Q g V H l w Z S 5 7 Y m V z d F 9 v Z i w y N H 0 m c X V v d D s s J n F 1 b 3 Q 7 U 2 V j d G l v b j E v Y X R w X 2 1 h d G N o Z X N f M j A w N S 9 D a G F u Z 2 V k I F R 5 c G U u e 3 J v d W 5 k L D I 1 f S Z x d W 9 0 O y w m c X V v d D t T Z W N 0 a W 9 u M S 9 h d H B f b W F 0 Y 2 h l c 1 8 y M D A 1 L 0 N o Y W 5 n Z W Q g V H l w Z S 5 7 b W l u d X R l c y w y N n 0 m c X V v d D s s J n F 1 b 3 Q 7 U 2 V j d G l v b j E v Y X R w X 2 1 h d G N o Z X N f M j A w N S 9 D a G F u Z 2 V k I F R 5 c G U u e 3 d f Y W N l L D I 3 f S Z x d W 9 0 O y w m c X V v d D t T Z W N 0 a W 9 u M S 9 h d H B f b W F 0 Y 2 h l c 1 8 y M D A 1 L 0 N o Y W 5 n Z W Q g V H l w Z S 5 7 d 1 9 k Z i w y O H 0 m c X V v d D s s J n F 1 b 3 Q 7 U 2 V j d G l v b j E v Y X R w X 2 1 h d G N o Z X N f M j A w N S 9 D a G F u Z 2 V k I F R 5 c G U u e 3 d f c 3 Z w d C w y O X 0 m c X V v d D s s J n F 1 b 3 Q 7 U 2 V j d G l v b j E v Y X R w X 2 1 h d G N o Z X N f M j A w N S 9 D a G F u Z 2 V k I F R 5 c G U u e 3 d f M X N 0 S W 4 s M z B 9 J n F 1 b 3 Q 7 L C Z x d W 9 0 O 1 N l Y 3 R p b 2 4 x L 2 F 0 c F 9 t Y X R j a G V z X z I w M D U v Q 2 h h b m d l Z C B U e X B l L n t 3 X z F z d F d v b i w z M X 0 m c X V v d D s s J n F 1 b 3 Q 7 U 2 V j d G l v b j E v Y X R w X 2 1 h d G N o Z X N f M j A w N S 9 D a G F u Z 2 V k I F R 5 c G U u e 3 d f M m 5 k V 2 9 u L D M y f S Z x d W 9 0 O y w m c X V v d D t T Z W N 0 a W 9 u M S 9 h d H B f b W F 0 Y 2 h l c 1 8 y M D A 1 L 0 N o Y W 5 n Z W Q g V H l w Z S 5 7 d 1 9 T d k d t c y w z M 3 0 m c X V v d D s s J n F 1 b 3 Q 7 U 2 V j d G l v b j E v Y X R w X 2 1 h d G N o Z X N f M j A w N S 9 D a G F u Z 2 V k I F R 5 c G U u e 3 d f Y n B T Y X Z l Z C w z N H 0 m c X V v d D s s J n F 1 b 3 Q 7 U 2 V j d G l v b j E v Y X R w X 2 1 h d G N o Z X N f M j A w N S 9 D a G F u Z 2 V k I F R 5 c G U u e 3 d f Y n B G Y W N l Z C w z N X 0 m c X V v d D s s J n F 1 b 3 Q 7 U 2 V j d G l v b j E v Y X R w X 2 1 h d G N o Z X N f M j A w N S 9 D a G F u Z 2 V k I F R 5 c G U u e 2 x f Y W N l L D M 2 f S Z x d W 9 0 O y w m c X V v d D t T Z W N 0 a W 9 u M S 9 h d H B f b W F 0 Y 2 h l c 1 8 y M D A 1 L 0 N o Y W 5 n Z W Q g V H l w Z S 5 7 b F 9 k Z i w z N 3 0 m c X V v d D s s J n F 1 b 3 Q 7 U 2 V j d G l v b j E v Y X R w X 2 1 h d G N o Z X N f M j A w N S 9 D a G F u Z 2 V k I F R 5 c G U u e 2 x f c 3 Z w d C w z O H 0 m c X V v d D s s J n F 1 b 3 Q 7 U 2 V j d G l v b j E v Y X R w X 2 1 h d G N o Z X N f M j A w N S 9 D a G F u Z 2 V k I F R 5 c G U u e 2 x f M X N 0 S W 4 s M z l 9 J n F 1 b 3 Q 7 L C Z x d W 9 0 O 1 N l Y 3 R p b 2 4 x L 2 F 0 c F 9 t Y X R j a G V z X z I w M D U v Q 2 h h b m d l Z C B U e X B l L n t s X z F z d F d v b i w 0 M H 0 m c X V v d D s s J n F 1 b 3 Q 7 U 2 V j d G l v b j E v Y X R w X 2 1 h d G N o Z X N f M j A w N S 9 D a G F u Z 2 V k I F R 5 c G U u e 2 x f M m 5 k V 2 9 u L D Q x f S Z x d W 9 0 O y w m c X V v d D t T Z W N 0 a W 9 u M S 9 h d H B f b W F 0 Y 2 h l c 1 8 y M D A 1 L 0 N o Y W 5 n Z W Q g V H l w Z S 5 7 b F 9 T d k d t c y w 0 M n 0 m c X V v d D s s J n F 1 b 3 Q 7 U 2 V j d G l v b j E v Y X R w X 2 1 h d G N o Z X N f M j A w N S 9 D a G F u Z 2 V k I F R 5 c G U u e 2 x f Y n B T Y X Z l Z C w 0 M 3 0 m c X V v d D s s J n F 1 b 3 Q 7 U 2 V j d G l v b j E v Y X R w X 2 1 h d G N o Z X N f M j A w N S 9 D a G F u Z 2 V k I F R 5 c G U u e 2 x f Y n B G Y W N l Z C w 0 N H 0 m c X V v d D s s J n F 1 b 3 Q 7 U 2 V j d G l v b j E v Y X R w X 2 1 h d G N o Z X N f M j A w N S 9 D a G F u Z 2 V k I F R 5 c G U u e 3 d p b m 5 l c l 9 y Y W 5 r L D Q 1 f S Z x d W 9 0 O y w m c X V v d D t T Z W N 0 a W 9 u M S 9 h d H B f b W F 0 Y 2 h l c 1 8 y M D A 1 L 0 N o Y W 5 n Z W Q g V H l w Z S 5 7 d 2 l u b m V y X 3 J h b m t f c G 9 p b n R z L D Q 2 f S Z x d W 9 0 O y w m c X V v d D t T Z W N 0 a W 9 u M S 9 h d H B f b W F 0 Y 2 h l c 1 8 y M D A 1 L 0 N o Y W 5 n Z W Q g V H l w Z S 5 7 b G 9 z Z X J f c m F u a y w 0 N 3 0 m c X V v d D s s J n F 1 b 3 Q 7 U 2 V j d G l v b j E v Y X R w X 2 1 h d G N o Z X N f M j A w N S 9 D a G F u Z 2 V k I F R 5 c G U u e 2 x v c 2 V y X 3 J h b m t f c G 9 p b n R z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Y X R w X 2 1 h d G N o Z X N f M j A w N S 9 D a G F u Z 2 V k I F R 5 c G U u e 3 R v d X J u Z X l f a W Q s M H 0 m c X V v d D s s J n F 1 b 3 Q 7 U 2 V j d G l v b j E v Y X R w X 2 1 h d G N o Z X N f M j A w N S 9 D a G F u Z 2 V k I F R 5 c G U u e 3 R v d X J u Z X l f b m F t Z S w x f S Z x d W 9 0 O y w m c X V v d D t T Z W N 0 a W 9 u M S 9 h d H B f b W F 0 Y 2 h l c 1 8 y M D A 1 L 0 N o Y W 5 n Z W Q g V H l w Z S 5 7 c 3 V y Z m F j Z S w y f S Z x d W 9 0 O y w m c X V v d D t T Z W N 0 a W 9 u M S 9 h d H B f b W F 0 Y 2 h l c 1 8 y M D A 1 L 0 N o Y W 5 n Z W Q g V H l w Z S 5 7 Z H J h d 1 9 z a X p l L D N 9 J n F 1 b 3 Q 7 L C Z x d W 9 0 O 1 N l Y 3 R p b 2 4 x L 2 F 0 c F 9 t Y X R j a G V z X z I w M D U v Q 2 h h b m d l Z C B U e X B l L n t 0 b 3 V y b m V 5 X 2 x l d m V s L D R 9 J n F 1 b 3 Q 7 L C Z x d W 9 0 O 1 N l Y 3 R p b 2 4 x L 2 F 0 c F 9 t Y X R j a G V z X z I w M D U v Q 2 h h b m d l Z C B U e X B l L n t 0 b 3 V y b m V 5 X 2 R h d G U s N X 0 m c X V v d D s s J n F 1 b 3 Q 7 U 2 V j d G l v b j E v Y X R w X 2 1 h d G N o Z X N f M j A w N S 9 D a G F u Z 2 V k I F R 5 c G U u e 2 1 h d G N o X 2 5 1 b S w 2 f S Z x d W 9 0 O y w m c X V v d D t T Z W N 0 a W 9 u M S 9 h d H B f b W F 0 Y 2 h l c 1 8 y M D A 1 L 0 N o Y W 5 n Z W Q g V H l w Z S 5 7 d 2 l u b m V y X 2 l k L D d 9 J n F 1 b 3 Q 7 L C Z x d W 9 0 O 1 N l Y 3 R p b 2 4 x L 2 F 0 c F 9 t Y X R j a G V z X z I w M D U v Q 2 h h b m d l Z C B U e X B l L n t 3 a W 5 u Z X J f c 2 V l Z C w 4 f S Z x d W 9 0 O y w m c X V v d D t T Z W N 0 a W 9 u M S 9 h d H B f b W F 0 Y 2 h l c 1 8 y M D A 1 L 0 N o Y W 5 n Z W Q g V H l w Z S 5 7 d 2 l u b m V y X 2 V u d H J 5 L D l 9 J n F 1 b 3 Q 7 L C Z x d W 9 0 O 1 N l Y 3 R p b 2 4 x L 2 F 0 c F 9 t Y X R j a G V z X z I w M D U v Q 2 h h b m d l Z C B U e X B l L n t 3 a W 5 u Z X J f b m F t Z S w x M H 0 m c X V v d D s s J n F 1 b 3 Q 7 U 2 V j d G l v b j E v Y X R w X 2 1 h d G N o Z X N f M j A w N S 9 D a G F u Z 2 V k I F R 5 c G U u e 3 d p b m 5 l c l 9 o Y W 5 k L D E x f S Z x d W 9 0 O y w m c X V v d D t T Z W N 0 a W 9 u M S 9 h d H B f b W F 0 Y 2 h l c 1 8 y M D A 1 L 0 N o Y W 5 n Z W Q g V H l w Z S 5 7 d 2 l u b m V y X 2 h 0 L D E y f S Z x d W 9 0 O y w m c X V v d D t T Z W N 0 a W 9 u M S 9 h d H B f b W F 0 Y 2 h l c 1 8 y M D A 1 L 0 N o Y W 5 n Z W Q g V H l w Z S 5 7 d 2 l u b m V y X 2 l v Y y w x M 3 0 m c X V v d D s s J n F 1 b 3 Q 7 U 2 V j d G l v b j E v Y X R w X 2 1 h d G N o Z X N f M j A w N S 9 D a G F u Z 2 V k I F R 5 c G U u e 3 d p b m 5 l c l 9 h Z 2 U s M T R 9 J n F 1 b 3 Q 7 L C Z x d W 9 0 O 1 N l Y 3 R p b 2 4 x L 2 F 0 c F 9 t Y X R j a G V z X z I w M D U v Q 2 h h b m d l Z C B U e X B l L n t s b 3 N l c l 9 p Z C w x N X 0 m c X V v d D s s J n F 1 b 3 Q 7 U 2 V j d G l v b j E v Y X R w X 2 1 h d G N o Z X N f M j A w N S 9 D a G F u Z 2 V k I F R 5 c G U u e 2 x v c 2 V y X 3 N l Z W Q s M T Z 9 J n F 1 b 3 Q 7 L C Z x d W 9 0 O 1 N l Y 3 R p b 2 4 x L 2 F 0 c F 9 t Y X R j a G V z X z I w M D U v Q 2 h h b m d l Z C B U e X B l L n t s b 3 N l c l 9 l b n R y e S w x N 3 0 m c X V v d D s s J n F 1 b 3 Q 7 U 2 V j d G l v b j E v Y X R w X 2 1 h d G N o Z X N f M j A w N S 9 D a G F u Z 2 V k I F R 5 c G U u e 2 x v c 2 V y X 2 5 h b W U s M T h 9 J n F 1 b 3 Q 7 L C Z x d W 9 0 O 1 N l Y 3 R p b 2 4 x L 2 F 0 c F 9 t Y X R j a G V z X z I w M D U v Q 2 h h b m d l Z C B U e X B l L n t s b 3 N l c l 9 o Y W 5 k L D E 5 f S Z x d W 9 0 O y w m c X V v d D t T Z W N 0 a W 9 u M S 9 h d H B f b W F 0 Y 2 h l c 1 8 y M D A 1 L 0 N o Y W 5 n Z W Q g V H l w Z S 5 7 b G 9 z Z X J f a H Q s M j B 9 J n F 1 b 3 Q 7 L C Z x d W 9 0 O 1 N l Y 3 R p b 2 4 x L 2 F 0 c F 9 t Y X R j a G V z X z I w M D U v Q 2 h h b m d l Z C B U e X B l L n t s b 3 N l c l 9 p b 2 M s M j F 9 J n F 1 b 3 Q 7 L C Z x d W 9 0 O 1 N l Y 3 R p b 2 4 x L 2 F 0 c F 9 t Y X R j a G V z X z I w M D U v Q 2 h h b m d l Z C B U e X B l L n t s b 3 N l c l 9 h Z 2 U s M j J 9 J n F 1 b 3 Q 7 L C Z x d W 9 0 O 1 N l Y 3 R p b 2 4 x L 2 F 0 c F 9 t Y X R j a G V z X z I w M D U v Q 2 h h b m d l Z C B U e X B l L n t z Y 2 9 y Z S w y M 3 0 m c X V v d D s s J n F 1 b 3 Q 7 U 2 V j d G l v b j E v Y X R w X 2 1 h d G N o Z X N f M j A w N S 9 D a G F u Z 2 V k I F R 5 c G U u e 2 J l c 3 R f b 2 Y s M j R 9 J n F 1 b 3 Q 7 L C Z x d W 9 0 O 1 N l Y 3 R p b 2 4 x L 2 F 0 c F 9 t Y X R j a G V z X z I w M D U v Q 2 h h b m d l Z C B U e X B l L n t y b 3 V u Z C w y N X 0 m c X V v d D s s J n F 1 b 3 Q 7 U 2 V j d G l v b j E v Y X R w X 2 1 h d G N o Z X N f M j A w N S 9 D a G F u Z 2 V k I F R 5 c G U u e 2 1 p b n V 0 Z X M s M j Z 9 J n F 1 b 3 Q 7 L C Z x d W 9 0 O 1 N l Y 3 R p b 2 4 x L 2 F 0 c F 9 t Y X R j a G V z X z I w M D U v Q 2 h h b m d l Z C B U e X B l L n t 3 X 2 F j Z S w y N 3 0 m c X V v d D s s J n F 1 b 3 Q 7 U 2 V j d G l v b j E v Y X R w X 2 1 h d G N o Z X N f M j A w N S 9 D a G F u Z 2 V k I F R 5 c G U u e 3 d f Z G Y s M j h 9 J n F 1 b 3 Q 7 L C Z x d W 9 0 O 1 N l Y 3 R p b 2 4 x L 2 F 0 c F 9 t Y X R j a G V z X z I w M D U v Q 2 h h b m d l Z C B U e X B l L n t 3 X 3 N 2 c H Q s M j l 9 J n F 1 b 3 Q 7 L C Z x d W 9 0 O 1 N l Y 3 R p b 2 4 x L 2 F 0 c F 9 t Y X R j a G V z X z I w M D U v Q 2 h h b m d l Z C B U e X B l L n t 3 X z F z d E l u L D M w f S Z x d W 9 0 O y w m c X V v d D t T Z W N 0 a W 9 u M S 9 h d H B f b W F 0 Y 2 h l c 1 8 y M D A 1 L 0 N o Y W 5 n Z W Q g V H l w Z S 5 7 d 1 8 x c 3 R X b 2 4 s M z F 9 J n F 1 b 3 Q 7 L C Z x d W 9 0 O 1 N l Y 3 R p b 2 4 x L 2 F 0 c F 9 t Y X R j a G V z X z I w M D U v Q 2 h h b m d l Z C B U e X B l L n t 3 X z J u Z F d v b i w z M n 0 m c X V v d D s s J n F 1 b 3 Q 7 U 2 V j d G l v b j E v Y X R w X 2 1 h d G N o Z X N f M j A w N S 9 D a G F u Z 2 V k I F R 5 c G U u e 3 d f U 3 Z H b X M s M z N 9 J n F 1 b 3 Q 7 L C Z x d W 9 0 O 1 N l Y 3 R p b 2 4 x L 2 F 0 c F 9 t Y X R j a G V z X z I w M D U v Q 2 h h b m d l Z C B U e X B l L n t 3 X 2 J w U 2 F 2 Z W Q s M z R 9 J n F 1 b 3 Q 7 L C Z x d W 9 0 O 1 N l Y 3 R p b 2 4 x L 2 F 0 c F 9 t Y X R j a G V z X z I w M D U v Q 2 h h b m d l Z C B U e X B l L n t 3 X 2 J w R m F j Z W Q s M z V 9 J n F 1 b 3 Q 7 L C Z x d W 9 0 O 1 N l Y 3 R p b 2 4 x L 2 F 0 c F 9 t Y X R j a G V z X z I w M D U v Q 2 h h b m d l Z C B U e X B l L n t s X 2 F j Z S w z N n 0 m c X V v d D s s J n F 1 b 3 Q 7 U 2 V j d G l v b j E v Y X R w X 2 1 h d G N o Z X N f M j A w N S 9 D a G F u Z 2 V k I F R 5 c G U u e 2 x f Z G Y s M z d 9 J n F 1 b 3 Q 7 L C Z x d W 9 0 O 1 N l Y 3 R p b 2 4 x L 2 F 0 c F 9 t Y X R j a G V z X z I w M D U v Q 2 h h b m d l Z C B U e X B l L n t s X 3 N 2 c H Q s M z h 9 J n F 1 b 3 Q 7 L C Z x d W 9 0 O 1 N l Y 3 R p b 2 4 x L 2 F 0 c F 9 t Y X R j a G V z X z I w M D U v Q 2 h h b m d l Z C B U e X B l L n t s X z F z d E l u L D M 5 f S Z x d W 9 0 O y w m c X V v d D t T Z W N 0 a W 9 u M S 9 h d H B f b W F 0 Y 2 h l c 1 8 y M D A 1 L 0 N o Y W 5 n Z W Q g V H l w Z S 5 7 b F 8 x c 3 R X b 2 4 s N D B 9 J n F 1 b 3 Q 7 L C Z x d W 9 0 O 1 N l Y 3 R p b 2 4 x L 2 F 0 c F 9 t Y X R j a G V z X z I w M D U v Q 2 h h b m d l Z C B U e X B l L n t s X z J u Z F d v b i w 0 M X 0 m c X V v d D s s J n F 1 b 3 Q 7 U 2 V j d G l v b j E v Y X R w X 2 1 h d G N o Z X N f M j A w N S 9 D a G F u Z 2 V k I F R 5 c G U u e 2 x f U 3 Z H b X M s N D J 9 J n F 1 b 3 Q 7 L C Z x d W 9 0 O 1 N l Y 3 R p b 2 4 x L 2 F 0 c F 9 t Y X R j a G V z X z I w M D U v Q 2 h h b m d l Z C B U e X B l L n t s X 2 J w U 2 F 2 Z W Q s N D N 9 J n F 1 b 3 Q 7 L C Z x d W 9 0 O 1 N l Y 3 R p b 2 4 x L 2 F 0 c F 9 t Y X R j a G V z X z I w M D U v Q 2 h h b m d l Z C B U e X B l L n t s X 2 J w R m F j Z W Q s N D R 9 J n F 1 b 3 Q 7 L C Z x d W 9 0 O 1 N l Y 3 R p b 2 4 x L 2 F 0 c F 9 t Y X R j a G V z X z I w M D U v Q 2 h h b m d l Z C B U e X B l L n t 3 a W 5 u Z X J f c m F u a y w 0 N X 0 m c X V v d D s s J n F 1 b 3 Q 7 U 2 V j d G l v b j E v Y X R w X 2 1 h d G N o Z X N f M j A w N S 9 D a G F u Z 2 V k I F R 5 c G U u e 3 d p b m 5 l c l 9 y Y W 5 r X 3 B v a W 5 0 c y w 0 N n 0 m c X V v d D s s J n F 1 b 3 Q 7 U 2 V j d G l v b j E v Y X R w X 2 1 h d G N o Z X N f M j A w N S 9 D a G F u Z 2 V k I F R 5 c G U u e 2 x v c 2 V y X 3 J h b m s s N D d 9 J n F 1 b 3 Q 7 L C Z x d W 9 0 O 1 N l Y 3 R p b 2 4 x L 2 F 0 c F 9 t Y X R j a G V z X z I w M D U v Q 2 h h b m d l Z C B U e X B l L n t s b 3 N l c l 9 y Y W 5 r X 3 B v a W 5 0 c y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c F 9 t Y X R j a G V z X z I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2 1 h d G N o Z X N f M j A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b W F 0 Y 2 h l c 1 8 y M D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Z f T E 9 T R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Z f V 0 l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5 M m R k M 2 U t O W E y Y i 0 0 Y 2 F k L T h j M D Q t Y m R h O T g 4 O D E 1 Z W Y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d H B f M j A w N V 9 S R l 9 X S U 5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w X z I w M D V f U k Z f V 0 l O L 1 B y b 2 1 v d G V k I E h l Y W R l c n M u e 3 R v d X J u Z X l f b m F t Z S w x f S Z x d W 9 0 O y w m c X V v d D t T Z W N 0 a W 9 u M S 9 h d H B f M j A w N V 9 S R l 9 X S U 4 v U H J v b W 9 0 Z W Q g S G V h Z G V y c y 5 7 c 3 V y Z m F j Z S w y f S Z x d W 9 0 O y w m c X V v d D t T Z W N 0 a W 9 u M S 9 h d H B f M j A w N V 9 S R l 9 X S U 4 v U H J v b W 9 0 Z W Q g S G V h Z G V y c y 5 7 Z H J h d 1 9 z a X p l L D N 9 J n F 1 b 3 Q 7 L C Z x d W 9 0 O 1 N l Y 3 R p b 2 4 x L 2 F 0 c F 8 y M D A 1 X 1 J G X 1 d J T i 9 Q c m 9 t b 3 R l Z C B I Z W F k Z X J z L n t 0 b 3 V y b m V 5 X 2 R h d G U s N X 0 m c X V v d D s s J n F 1 b 3 Q 7 U 2 V j d G l v b j E v Y X R w X z I w M D V f U k Z f V 0 l O L 1 B y b 2 1 v d G V k I E h l Y W R l c n M u e 3 d p b m 5 l c l 9 u Y W 1 l L D E w f S Z x d W 9 0 O y w m c X V v d D t T Z W N 0 a W 9 u M S 9 h d H B f M j A w N V 9 S R l 9 X S U 4 v U H J v b W 9 0 Z W Q g S G V h Z G V y c y 5 7 d 2 l u b m V y X 2 F n Z S w x N H 0 m c X V v d D s s J n F 1 b 3 Q 7 U 2 V j d G l v b j E v Y X R w X z I w M D V f U k Z f V 0 l O L 1 B y b 2 1 v d G V k I E h l Y W R l c n M u e 2 x v c 2 V y X 2 5 h b W U s M T h 9 J n F 1 b 3 Q 7 L C Z x d W 9 0 O 1 N l Y 3 R p b 2 4 x L 2 F 0 c F 8 y M D A 1 X 1 J G X 1 d J T i 9 Q c m 9 t b 3 R l Z C B I Z W F k Z X J z L n t s b 3 N l c l 9 h Z 2 U s M j J 9 J n F 1 b 3 Q 7 L C Z x d W 9 0 O 1 N l Y 3 R p b 2 4 x L 2 F 0 c F 8 y M D A 1 X 1 J G X 1 d J T i 9 S Z X B s Y W N l Z C B W Y W x 1 Z T c u e 3 N j b 3 J l L D h 9 J n F 1 b 3 Q 7 L C Z x d W 9 0 O 1 N l Y 3 R p b 2 4 x L 2 F 0 c F 8 y M D A 1 X 1 J G X 1 d J T i 9 Q c m 9 t b 3 R l Z C B I Z W F k Z X J z L n t y b 3 V u Z C w y N X 0 m c X V v d D s s J n F 1 b 3 Q 7 U 2 V j d G l v b j E v Y X R w X z I w M D V f U k Z f V 0 l O L 0 N o Y W 5 n Z W Q g V H l w Z S 5 7 b W l u d X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0 c F 8 y M D A 1 X 1 J G X 1 d J T i 9 Q c m 9 t b 3 R l Z C B I Z W F k Z X J z L n t 0 b 3 V y b m V 5 X 2 5 h b W U s M X 0 m c X V v d D s s J n F 1 b 3 Q 7 U 2 V j d G l v b j E v Y X R w X z I w M D V f U k Z f V 0 l O L 1 B y b 2 1 v d G V k I E h l Y W R l c n M u e 3 N 1 c m Z h Y 2 U s M n 0 m c X V v d D s s J n F 1 b 3 Q 7 U 2 V j d G l v b j E v Y X R w X z I w M D V f U k Z f V 0 l O L 1 B y b 2 1 v d G V k I E h l Y W R l c n M u e 2 R y Y X d f c 2 l 6 Z S w z f S Z x d W 9 0 O y w m c X V v d D t T Z W N 0 a W 9 u M S 9 h d H B f M j A w N V 9 S R l 9 X S U 4 v U H J v b W 9 0 Z W Q g S G V h Z G V y c y 5 7 d G 9 1 c m 5 l e V 9 k Y X R l L D V 9 J n F 1 b 3 Q 7 L C Z x d W 9 0 O 1 N l Y 3 R p b 2 4 x L 2 F 0 c F 8 y M D A 1 X 1 J G X 1 d J T i 9 Q c m 9 t b 3 R l Z C B I Z W F k Z X J z L n t 3 a W 5 u Z X J f b m F t Z S w x M H 0 m c X V v d D s s J n F 1 b 3 Q 7 U 2 V j d G l v b j E v Y X R w X z I w M D V f U k Z f V 0 l O L 1 B y b 2 1 v d G V k I E h l Y W R l c n M u e 3 d p b m 5 l c l 9 h Z 2 U s M T R 9 J n F 1 b 3 Q 7 L C Z x d W 9 0 O 1 N l Y 3 R p b 2 4 x L 2 F 0 c F 8 y M D A 1 X 1 J G X 1 d J T i 9 Q c m 9 t b 3 R l Z C B I Z W F k Z X J z L n t s b 3 N l c l 9 u Y W 1 l L D E 4 f S Z x d W 9 0 O y w m c X V v d D t T Z W N 0 a W 9 u M S 9 h d H B f M j A w N V 9 S R l 9 X S U 4 v U H J v b W 9 0 Z W Q g S G V h Z G V y c y 5 7 b G 9 z Z X J f Y W d l L D I y f S Z x d W 9 0 O y w m c X V v d D t T Z W N 0 a W 9 u M S 9 h d H B f M j A w N V 9 S R l 9 X S U 4 v U m V w b G F j Z W Q g V m F s d W U 3 L n t z Y 2 9 y Z S w 4 f S Z x d W 9 0 O y w m c X V v d D t T Z W N 0 a W 9 u M S 9 h d H B f M j A w N V 9 S R l 9 X S U 4 v U H J v b W 9 0 Z W Q g S G V h Z G V y c y 5 7 c m 9 1 b m Q s M j V 9 J n F 1 b 3 Q 7 L C Z x d W 9 0 O 1 N l Y 3 R p b 2 4 x L 2 F 0 c F 8 y M D A 1 X 1 J G X 1 d J T i 9 D a G F u Z 2 V k I F R 5 c G U u e 2 1 p b n V 0 Z X M s M T B 9 J n F 1 b 3 Q 7 X S w m c X V v d D t S Z W x h d G l v b n N o a X B J b m Z v J n F 1 b 3 Q 7 O l t d f S I g L z 4 8 R W 5 0 c n k g V H l w Z T 0 i R m l s b E N v b H V t b k 5 h b W V z I i B W Y W x 1 Z T 0 i c 1 s m c X V v d D t 0 b 3 V y b m V 5 X 2 5 h b W U m c X V v d D s s J n F 1 b 3 Q 7 c 3 V y Z m F j Z S Z x d W 9 0 O y w m c X V v d D t k c m F 3 X 3 N p e m U m c X V v d D s s J n F 1 b 3 Q 7 d G 9 1 c m 5 l e V 9 k Y X R l J n F 1 b 3 Q 7 L C Z x d W 9 0 O 3 d p b m 5 l c l 9 u Y W 1 l J n F 1 b 3 Q 7 L C Z x d W 9 0 O 3 d p b m 5 l c l 9 h Z 2 U m c X V v d D s s J n F 1 b 3 Q 7 b G 9 z Z X J f b m F t Z S Z x d W 9 0 O y w m c X V v d D t s b 3 N l c l 9 h Z 2 U m c X V v d D s s J n F 1 b 3 Q 7 c 2 N v c m U m c X V v d D s s J n F 1 b 3 Q 7 c m 9 1 b m Q m c X V v d D s s J n F 1 b 3 Q 7 b W l u d X R l c y Z x d W 9 0 O 1 0 i I C 8 + P E V u d H J 5 I F R 5 c G U 9 I k Z p b G x D b 2 x 1 b W 5 U e X B l c y I g V m F s d W U 9 I n N C Z 1 l H Q m d Z R 0 J n W U d C Z 0 0 9 I i A v P j x F b n R y e S B U e X B l P S J G a W x s T G F z d F V w Z G F 0 Z W Q i I F Z h b H V l P S J k M j A y N C 0 w N S 0 x O V Q x N D o z M D o 0 M i 4 1 M j k 4 N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R w X z I w M D V f U k Z f V 0 l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G X 1 d J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X S U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G X 1 d J T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T l 9 M T 1 N F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T l 9 M T 1 N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G X 0 x P U 0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5 f V 0 l O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B U l 9 X S U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0 F S X 0 x P U 0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0 F S X 0 x P U 0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1 d J T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T l 9 X S U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1 d J T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1 d J T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1 d J T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1 d J T i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1 d J T i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1 d J T i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1 d J T i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0 x P U 0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0 x P U 0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T l 9 M T 1 N F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5 f T E 9 T R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O X 0 x P U 0 U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T l 9 M T 1 N F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5 f T E 9 T R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0 F S X 1 d J T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0 F S X 1 d J T i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B U l 9 M T 1 N F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B U l 9 M T 1 N F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T E 9 T R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0 F S X 0 x P U 0 U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B U l 9 M T 1 N F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T E 9 T R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0 F S X 0 x P U 0 U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B U l 9 M T 1 N F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T E 9 T R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0 F S X 0 x P U 0 U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B U l 9 M T 1 N F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0 F S X 0 x P U 0 U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T E 9 T R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X S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M T 1 N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Q V J f V 0 l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Z f V 0 l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X S U 4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X S U 4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X S U 4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X S U 4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X S U 4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X S U 4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X S U 4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M T 1 N F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M T 1 N F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Z f T E 9 T R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c F 8 y M D A 1 X 1 J G X 0 x P U 0 U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B f M j A w N V 9 S R l 9 M T 1 N F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w X z I w M D V f U k Z f T E 9 T R S 9 S Z X B s Y W N l Z C U y M F Z h b H V l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2 j u P v e X 5 Q 4 Q o O C U b J N Z u A A A A A A I A A A A A A B B m A A A A A Q A A I A A A A B D Q W W 7 m V G k F P q Q 6 H B 3 B E y U Q c F b P S o R 9 z E b U c Q o A G U w C A A A A A A 6 A A A A A A g A A I A A A A B B u l F h 5 v p r q W 9 X 0 k / Y 3 H 7 R w / D 4 t h 7 e v a o 8 J x v h G H P W M U A A A A D 0 p + b p P h Q M a K f 8 C u 8 V H N s V 1 G 8 9 V i k U Z 9 V 5 M 5 b Z h Y I C u 9 N V 2 J y Z a v i I p 5 A r q / t G f c + g M H B a q i U d W 0 M H 2 y v b 5 a S p 3 U s z G A b F K I d Z u j z o H p t E g Q A A A A I x h u b m o w k j W 4 r k V Q X I z 7 u t r r g + J X o j u F K N s F x Y j h 2 s R Y N d 5 p i B I f V B m j g R x F D P i 7 I a h Y p k X 6 d 5 s i q E A S P R S Q d 0 = < / D a t a M a s h u p > 
</file>

<file path=customXml/itemProps1.xml><?xml version="1.0" encoding="utf-8"?>
<ds:datastoreItem xmlns:ds="http://schemas.openxmlformats.org/officeDocument/2006/customXml" ds:itemID="{7D753DBC-FA85-4B96-8C4D-8F5A09020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average minutes</vt:lpstr>
      <vt:lpstr>atp_2005_RF_WIN</vt:lpstr>
      <vt:lpstr>atp_2005_RF_LOSE</vt:lpstr>
      <vt:lpstr>atp_2005_RN_WIN</vt:lpstr>
      <vt:lpstr>atp_2005_RN_LOSE</vt:lpstr>
      <vt:lpstr>atp_2005_AR_WIN</vt:lpstr>
      <vt:lpstr>atp_2005_AR_LOSE</vt:lpstr>
      <vt:lpstr>atp_matches_2005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Daudrich</dc:creator>
  <cp:lastModifiedBy>Adam Daudrich</cp:lastModifiedBy>
  <dcterms:created xsi:type="dcterms:W3CDTF">2024-05-17T03:37:12Z</dcterms:created>
  <dcterms:modified xsi:type="dcterms:W3CDTF">2024-05-19T15:54:29Z</dcterms:modified>
</cp:coreProperties>
</file>