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cVer\Downloads\"/>
    </mc:Choice>
  </mc:AlternateContent>
  <xr:revisionPtr revIDLastSave="0" documentId="8_{348ECFC1-9AE8-44FC-B0D0-DA1D8A4237CE}" xr6:coauthVersionLast="47" xr6:coauthVersionMax="47" xr10:uidLastSave="{00000000-0000-0000-0000-000000000000}"/>
  <bookViews>
    <workbookView xWindow="-108" yWindow="-108" windowWidth="30936" windowHeight="16776" activeTab="3" xr2:uid="{2FE064BF-24A3-483F-A317-1A1DC902D967}"/>
  </bookViews>
  <sheets>
    <sheet name="Arkusz 1" sheetId="2" r:id="rId1"/>
    <sheet name="ANS" sheetId="4" r:id="rId2"/>
    <sheet name="Arytmetyczny" sheetId="5" r:id="rId3"/>
    <sheet name="Huffman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D19" i="6"/>
  <c r="C19" i="6"/>
  <c r="B19" i="6"/>
  <c r="E19" i="5"/>
  <c r="D19" i="5"/>
  <c r="C19" i="5"/>
  <c r="B19" i="5"/>
  <c r="E19" i="4"/>
  <c r="D19" i="4"/>
  <c r="C19" i="4"/>
  <c r="B19" i="4"/>
  <c r="S3" i="2"/>
  <c r="S4" i="2"/>
  <c r="S5" i="2"/>
  <c r="S6" i="2"/>
  <c r="S7" i="2"/>
  <c r="S8" i="2"/>
  <c r="S9" i="2"/>
  <c r="S10" i="2"/>
  <c r="S11" i="2"/>
  <c r="S12" i="2"/>
  <c r="S13" i="2"/>
  <c r="S2" i="2"/>
</calcChain>
</file>

<file path=xl/sharedStrings.xml><?xml version="1.0" encoding="utf-8"?>
<sst xmlns="http://schemas.openxmlformats.org/spreadsheetml/2006/main" count="124" uniqueCount="28">
  <si>
    <t>Język</t>
  </si>
  <si>
    <t>Algorytm</t>
  </si>
  <si>
    <t>Entropia Wejściowa [bit/symbol]</t>
  </si>
  <si>
    <t>Rozmiar Wejściowy [B]</t>
  </si>
  <si>
    <t>Czas Kodowania [s]</t>
  </si>
  <si>
    <t>Czas Dekodowania [s]</t>
  </si>
  <si>
    <t>Rozmiar Po Kompresji [B]</t>
  </si>
  <si>
    <t>Entropia Wyjściowa [bit/symbol]</t>
  </si>
  <si>
    <r>
      <t xml:space="preserve">Średnia Długość Kodu </t>
    </r>
    <r>
      <rPr>
        <sz val="11"/>
        <color theme="1"/>
        <rFont val="Aptos Narrow"/>
        <family val="2"/>
        <charset val="238"/>
        <scheme val="minor"/>
      </rPr>
      <t>[bit/symbol]</t>
    </r>
  </si>
  <si>
    <t>Współczynnik Kompresji</t>
  </si>
  <si>
    <t>Zysk Informacyjny [B]</t>
  </si>
  <si>
    <t>Efektywność</t>
  </si>
  <si>
    <t>Stabilność Średnia [s]</t>
  </si>
  <si>
    <t>Stabilność Max [s]</t>
  </si>
  <si>
    <t>Stabilność Min [s]</t>
  </si>
  <si>
    <t>Wykorzystanie Pamięci [MiB]</t>
  </si>
  <si>
    <t>Wykorzystanie CPU [%]</t>
  </si>
  <si>
    <t>Angielski</t>
  </si>
  <si>
    <t>ANS</t>
  </si>
  <si>
    <t>Francuski</t>
  </si>
  <si>
    <t>Węgierski</t>
  </si>
  <si>
    <t>Polski</t>
  </si>
  <si>
    <t>Arytmetyczny</t>
  </si>
  <si>
    <t>Huffman</t>
  </si>
  <si>
    <t>Prędkość kodowania [B/s]</t>
  </si>
  <si>
    <t>Nadmiarowość [bit/symbol]</t>
  </si>
  <si>
    <r>
      <t>Średnia Długość Kodu</t>
    </r>
    <r>
      <rPr>
        <b/>
        <sz val="11"/>
        <color theme="0"/>
        <rFont val="Aptos Narrow"/>
        <family val="2"/>
        <scheme val="minor"/>
      </rPr>
      <t xml:space="preserve"> [bit/symbol]</t>
    </r>
  </si>
  <si>
    <t>Średnia Długość Kodu [bit/symbol]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</si>
</sst>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Font="1" applyFill="1" applyBorder="1"/>
    <xf numFmtId="0" fontId="0" fillId="0" borderId="1" xfId="0" applyFont="1" applyBorder="1"/>
    <xf numFmtId="2" fontId="0" fillId="3" borderId="2" xfId="0" applyNumberFormat="1" applyFont="1" applyFill="1" applyBorder="1"/>
    <xf numFmtId="1" fontId="0" fillId="3" borderId="2" xfId="0" applyNumberFormat="1" applyFont="1" applyFill="1" applyBorder="1"/>
    <xf numFmtId="164" fontId="0" fillId="3" borderId="2" xfId="0" applyNumberFormat="1" applyFont="1" applyFill="1" applyBorder="1"/>
    <xf numFmtId="2" fontId="0" fillId="3" borderId="3" xfId="0" applyNumberFormat="1" applyFont="1" applyFill="1" applyBorder="1"/>
    <xf numFmtId="2" fontId="0" fillId="0" borderId="2" xfId="0" applyNumberFormat="1" applyFont="1" applyBorder="1"/>
    <xf numFmtId="1" fontId="0" fillId="0" borderId="2" xfId="0" applyNumberFormat="1" applyFont="1" applyBorder="1"/>
    <xf numFmtId="164" fontId="0" fillId="0" borderId="2" xfId="0" applyNumberFormat="1" applyFont="1" applyBorder="1"/>
    <xf numFmtId="2" fontId="0" fillId="0" borderId="3" xfId="0" applyNumberFormat="1" applyFont="1" applyBorder="1"/>
    <xf numFmtId="2" fontId="2" fillId="2" borderId="2" xfId="0" applyNumberFormat="1" applyFont="1" applyFill="1" applyBorder="1"/>
  </cellXfs>
  <cellStyles count="1">
    <cellStyle name="Normalny" xfId="0" builtinId="0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65161-B8B6-4D85-8792-D57F59577995}" name="grouped_results" displayName="grouped_results" ref="A1:S13" totalsRowShown="0">
  <autoFilter ref="A1:S13" xr:uid="{73865161-B8B6-4D85-8792-D57F59577995}"/>
  <sortState xmlns:xlrd2="http://schemas.microsoft.com/office/spreadsheetml/2017/richdata2" ref="A2:R13">
    <sortCondition ref="B1:B13"/>
  </sortState>
  <tableColumns count="19">
    <tableColumn id="1" xr3:uid="{C38466A8-8971-4786-B9FC-FB86AF35F0C7}" name="Język" dataDxfId="18"/>
    <tableColumn id="2" xr3:uid="{A0C6B43C-4473-4398-88C6-EAEEDCB9359E}" name="Algorytm" dataDxfId="17"/>
    <tableColumn id="3" xr3:uid="{6B889B6C-268B-45F4-A259-E0B99DAA3824}" name="Entropia Wejściowa [bit/symbol]" dataDxfId="16"/>
    <tableColumn id="4" xr3:uid="{C96DDDAC-20A7-4FB8-B142-CF445AE4C9C4}" name="Rozmiar Wejściowy [B]" dataDxfId="15"/>
    <tableColumn id="5" xr3:uid="{2E059DFC-851D-4372-92FA-D1B2EB6E93DA}" name="Czas Kodowania [s]" dataDxfId="14"/>
    <tableColumn id="6" xr3:uid="{22011357-2EAC-4604-8C3D-F683F97C4F6A}" name="Czas Dekodowania [s]" dataDxfId="13"/>
    <tableColumn id="7" xr3:uid="{18B24859-F0C6-419B-A60A-AF962BA07254}" name="Rozmiar Po Kompresji [B]" dataDxfId="12"/>
    <tableColumn id="8" xr3:uid="{9F57D786-E39F-460C-99A3-FBEAAF1E3F5C}" name="Entropia Wyjściowa [bit/symbol]" dataDxfId="11"/>
    <tableColumn id="9" xr3:uid="{154696D6-C475-44C1-8C2E-FE721FFB64E1}" name="Średnia Długość Kodu [bit/symbol]" dataDxfId="10"/>
    <tableColumn id="10" xr3:uid="{37D3314A-63D9-4E15-8B9D-E507154E5013}" name="Współczynnik Kompresji" dataDxfId="9"/>
    <tableColumn id="11" xr3:uid="{C9FDA0B7-BB25-4952-B592-9C4A17E0548F}" name="Zysk Informacyjny [B]" dataDxfId="8"/>
    <tableColumn id="12" xr3:uid="{B3EABC32-C77F-4540-8AF1-BB4C88BBC4E1}" name="Efektywność" dataDxfId="7"/>
    <tableColumn id="13" xr3:uid="{D4EBA1B4-4E2C-4FF3-870F-EBE45B67B657}" name="Nadmiarowość [bit/symbol]" dataDxfId="6"/>
    <tableColumn id="14" xr3:uid="{68139F4E-DA47-4CF3-9014-C6859E2FC641}" name="Stabilność Średnia [s]" dataDxfId="5"/>
    <tableColumn id="15" xr3:uid="{51352C78-3349-4063-9034-2089C9B6DF8B}" name="Stabilność Max [s]" dataDxfId="4"/>
    <tableColumn id="16" xr3:uid="{3C37BF94-EBAC-4AE2-A883-B18D9D8815AF}" name="Stabilność Min [s]" dataDxfId="3"/>
    <tableColumn id="17" xr3:uid="{36C4CE0B-82E7-40CD-8E6D-2FC3ECA6A358}" name="Wykorzystanie Pamięci [MiB]" dataDxfId="2"/>
    <tableColumn id="18" xr3:uid="{4E9C8C15-DFB1-4AC7-9641-D63708E43BD2}" name="Wykorzystanie CPU [%]" dataDxfId="1"/>
    <tableColumn id="19" xr3:uid="{BA39D673-D31A-4776-87CA-2DD218347988}" name="Prędkość kodowania [B/s]" dataDxfId="0" dataCellStyle="Normalny">
      <calculatedColumnFormula>D2/E2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CEE7-1503-4EC7-87ED-34072C1CC33C}">
  <dimension ref="A1:S29"/>
  <sheetViews>
    <sheetView workbookViewId="0">
      <selection activeCell="D22" sqref="D22"/>
    </sheetView>
  </sheetViews>
  <sheetFormatPr defaultRowHeight="14.4" x14ac:dyDescent="0.3"/>
  <cols>
    <col min="1" max="1" width="8.88671875" bestFit="1" customWidth="1"/>
    <col min="2" max="2" width="11.5546875" bestFit="1" customWidth="1"/>
    <col min="3" max="3" width="30" bestFit="1" customWidth="1"/>
    <col min="4" max="4" width="21.77734375" bestFit="1" customWidth="1"/>
    <col min="5" max="5" width="19" style="3" bestFit="1" customWidth="1"/>
    <col min="6" max="6" width="21.109375" style="3" bestFit="1" customWidth="1"/>
    <col min="7" max="7" width="23.77734375" style="3" bestFit="1" customWidth="1"/>
    <col min="8" max="8" width="29.88671875" style="3" bestFit="1" customWidth="1"/>
    <col min="9" max="9" width="31.21875" style="3" bestFit="1" customWidth="1"/>
    <col min="10" max="10" width="23.33203125" style="3" bestFit="1" customWidth="1"/>
    <col min="11" max="11" width="20.77734375" style="3" bestFit="1" customWidth="1"/>
    <col min="12" max="12" width="13.44140625" style="3" bestFit="1" customWidth="1"/>
    <col min="13" max="13" width="26.6640625" style="3" bestFit="1" customWidth="1"/>
    <col min="14" max="14" width="21" style="3" bestFit="1" customWidth="1"/>
    <col min="15" max="15" width="18.21875" style="3" bestFit="1" customWidth="1"/>
    <col min="16" max="16" width="17.88671875" style="3" bestFit="1" customWidth="1"/>
    <col min="17" max="17" width="27.44140625" style="3" bestFit="1" customWidth="1"/>
    <col min="18" max="18" width="22.44140625" style="3" bestFit="1" customWidth="1"/>
    <col min="19" max="19" width="24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25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24</v>
      </c>
    </row>
    <row r="2" spans="1:19" x14ac:dyDescent="0.3">
      <c r="A2" t="s">
        <v>17</v>
      </c>
      <c r="B2" t="s">
        <v>18</v>
      </c>
      <c r="C2" s="3">
        <v>4.3605436872822398</v>
      </c>
      <c r="D2">
        <v>94007</v>
      </c>
      <c r="E2" s="3">
        <v>0.118470647335052</v>
      </c>
      <c r="F2" s="3">
        <v>5.6171822547912004E-3</v>
      </c>
      <c r="G2" s="4">
        <v>91321</v>
      </c>
      <c r="H2" s="3">
        <v>3.0862222950927301</v>
      </c>
      <c r="I2" s="3">
        <v>3.0862222950927301</v>
      </c>
      <c r="J2" s="5">
        <v>0.97142765964236699</v>
      </c>
      <c r="K2" s="4">
        <v>2686</v>
      </c>
      <c r="L2" s="3">
        <v>1</v>
      </c>
      <c r="M2" s="3">
        <v>0</v>
      </c>
      <c r="N2" s="3">
        <v>0.115706680655479</v>
      </c>
      <c r="O2" s="3">
        <v>0.10586538314819301</v>
      </c>
      <c r="P2" s="3">
        <v>0.16417771339416501</v>
      </c>
      <c r="Q2" s="3">
        <v>87.049023437499997</v>
      </c>
      <c r="R2" s="3">
        <v>99.592999999999904</v>
      </c>
      <c r="S2" s="3">
        <f t="shared" ref="S2:S13" si="0">D2/E2</f>
        <v>793504.56939882087</v>
      </c>
    </row>
    <row r="3" spans="1:19" x14ac:dyDescent="0.3">
      <c r="A3" t="s">
        <v>19</v>
      </c>
      <c r="B3" t="s">
        <v>18</v>
      </c>
      <c r="C3" s="3">
        <v>4.4443864908933302</v>
      </c>
      <c r="D3">
        <v>84424</v>
      </c>
      <c r="E3" s="3">
        <v>0.10945768833160301</v>
      </c>
      <c r="F3" s="3">
        <v>4.8975276947021001E-3</v>
      </c>
      <c r="G3" s="4">
        <v>82513</v>
      </c>
      <c r="H3" s="3">
        <v>3.1627423172185001</v>
      </c>
      <c r="I3" s="3">
        <v>3.1627423172185001</v>
      </c>
      <c r="J3" s="5">
        <v>0.977364256609494</v>
      </c>
      <c r="K3" s="4">
        <v>1911</v>
      </c>
      <c r="L3" s="3">
        <v>1</v>
      </c>
      <c r="M3" s="3">
        <v>0</v>
      </c>
      <c r="N3" s="3">
        <v>0.107801768636703</v>
      </c>
      <c r="O3" s="3">
        <v>9.8431069850921496E-2</v>
      </c>
      <c r="P3" s="3">
        <v>0.152564921379089</v>
      </c>
      <c r="Q3" s="3">
        <v>94.140234375000006</v>
      </c>
      <c r="R3" s="3">
        <v>98.497999999999905</v>
      </c>
      <c r="S3" s="3">
        <f t="shared" si="0"/>
        <v>771293.46770266851</v>
      </c>
    </row>
    <row r="4" spans="1:19" x14ac:dyDescent="0.3">
      <c r="A4" t="s">
        <v>20</v>
      </c>
      <c r="B4" t="s">
        <v>18</v>
      </c>
      <c r="C4" s="3">
        <v>4.71665097828543</v>
      </c>
      <c r="D4">
        <v>85907</v>
      </c>
      <c r="E4" s="3">
        <v>0.104611387252807</v>
      </c>
      <c r="F4" s="3">
        <v>4.6700239181518104E-3</v>
      </c>
      <c r="G4" s="4">
        <v>79805</v>
      </c>
      <c r="H4" s="3">
        <v>3.1096346157885999</v>
      </c>
      <c r="I4" s="3">
        <v>3.1096346157885999</v>
      </c>
      <c r="J4" s="5">
        <v>0.92896969979163502</v>
      </c>
      <c r="K4" s="4">
        <v>6102</v>
      </c>
      <c r="L4" s="3">
        <v>1</v>
      </c>
      <c r="M4" s="3">
        <v>0</v>
      </c>
      <c r="N4" s="3">
        <v>0.10238143172264</v>
      </c>
      <c r="O4" s="3">
        <v>9.5198130607604903E-2</v>
      </c>
      <c r="P4" s="3">
        <v>0.14620835542678801</v>
      </c>
      <c r="Q4" s="3">
        <v>94.710429687499996</v>
      </c>
      <c r="R4" s="3">
        <v>99.377999999999901</v>
      </c>
      <c r="S4" s="3">
        <f t="shared" si="0"/>
        <v>821201.23110875662</v>
      </c>
    </row>
    <row r="5" spans="1:19" x14ac:dyDescent="0.3">
      <c r="A5" t="s">
        <v>21</v>
      </c>
      <c r="B5" t="s">
        <v>18</v>
      </c>
      <c r="C5" s="3">
        <v>4.7601013407987596</v>
      </c>
      <c r="D5">
        <v>84709</v>
      </c>
      <c r="E5" s="3">
        <v>9.8558881282806293E-2</v>
      </c>
      <c r="F5" s="3">
        <v>4.8700714111327599E-3</v>
      </c>
      <c r="G5" s="4">
        <v>76569</v>
      </c>
      <c r="H5" s="3">
        <v>3.1717119602409598</v>
      </c>
      <c r="I5" s="3">
        <v>3.1717119602409598</v>
      </c>
      <c r="J5" s="5">
        <v>0.90390631455925596</v>
      </c>
      <c r="K5" s="4">
        <v>8140</v>
      </c>
      <c r="L5" s="3">
        <v>1</v>
      </c>
      <c r="M5" s="3">
        <v>0</v>
      </c>
      <c r="N5" s="3">
        <v>9.6116191148757801E-2</v>
      </c>
      <c r="O5" s="3">
        <v>8.9612014293670605E-2</v>
      </c>
      <c r="P5" s="3">
        <v>0.13726665496826099</v>
      </c>
      <c r="Q5" s="3">
        <v>95.082812500000003</v>
      </c>
      <c r="R5" s="3">
        <v>98.656000000000006</v>
      </c>
      <c r="S5" s="3">
        <f t="shared" si="0"/>
        <v>859476.07052209484</v>
      </c>
    </row>
    <row r="6" spans="1:19" x14ac:dyDescent="0.3">
      <c r="A6" t="s">
        <v>17</v>
      </c>
      <c r="B6" t="s">
        <v>22</v>
      </c>
      <c r="C6" s="3">
        <v>4.3605436872822398</v>
      </c>
      <c r="D6">
        <v>94007</v>
      </c>
      <c r="E6" s="3">
        <v>8.9174506306648205</v>
      </c>
      <c r="F6" s="3">
        <v>8.0394580626487695</v>
      </c>
      <c r="G6" s="4">
        <v>488</v>
      </c>
      <c r="H6" s="3">
        <v>3.32566415173866</v>
      </c>
      <c r="I6" s="3">
        <v>3.32566415173866</v>
      </c>
      <c r="J6" s="5">
        <v>5.1911027902176998E-3</v>
      </c>
      <c r="K6" s="4">
        <v>93519</v>
      </c>
      <c r="L6" s="3">
        <v>1</v>
      </c>
      <c r="M6" s="3">
        <v>0</v>
      </c>
      <c r="N6" s="3">
        <v>8.8913866424560499</v>
      </c>
      <c r="O6" s="3">
        <v>8.8913866424560499</v>
      </c>
      <c r="P6" s="3">
        <v>8.8913866424560499</v>
      </c>
      <c r="Q6" s="3">
        <v>91.291679687499993</v>
      </c>
      <c r="R6" s="3">
        <v>98.870999999999995</v>
      </c>
      <c r="S6" s="3">
        <f t="shared" si="0"/>
        <v>10541.914263784549</v>
      </c>
    </row>
    <row r="7" spans="1:19" x14ac:dyDescent="0.3">
      <c r="A7" t="s">
        <v>19</v>
      </c>
      <c r="B7" t="s">
        <v>22</v>
      </c>
      <c r="C7" s="3">
        <v>4.4443864908933302</v>
      </c>
      <c r="D7">
        <v>84424</v>
      </c>
      <c r="E7" s="3">
        <v>7.9250882601737898</v>
      </c>
      <c r="F7" s="3">
        <v>7.1536009550094599</v>
      </c>
      <c r="G7" s="4">
        <v>448</v>
      </c>
      <c r="H7" s="3">
        <v>3.3256506518973401</v>
      </c>
      <c r="I7" s="3">
        <v>3.3256506518973401</v>
      </c>
      <c r="J7" s="5">
        <v>5.3065479010706998E-3</v>
      </c>
      <c r="K7" s="4">
        <v>83976</v>
      </c>
      <c r="L7" s="3">
        <v>1</v>
      </c>
      <c r="M7" s="3">
        <v>0</v>
      </c>
      <c r="N7" s="3">
        <v>7.93529645919799</v>
      </c>
      <c r="O7" s="3">
        <v>7.93529645919799</v>
      </c>
      <c r="P7" s="3">
        <v>7.93529645919799</v>
      </c>
      <c r="Q7" s="3">
        <v>91.2841796875</v>
      </c>
      <c r="R7" s="3">
        <v>98.988999999999905</v>
      </c>
      <c r="S7" s="3">
        <f t="shared" si="0"/>
        <v>10652.752023502217</v>
      </c>
    </row>
    <row r="8" spans="1:19" x14ac:dyDescent="0.3">
      <c r="A8" t="s">
        <v>20</v>
      </c>
      <c r="B8" t="s">
        <v>22</v>
      </c>
      <c r="C8" s="3">
        <v>4.71665097828543</v>
      </c>
      <c r="D8">
        <v>85907</v>
      </c>
      <c r="E8" s="3">
        <v>7.36663695335388</v>
      </c>
      <c r="F8" s="3">
        <v>6.9547731661796499</v>
      </c>
      <c r="G8" s="4">
        <v>432</v>
      </c>
      <c r="H8" s="3">
        <v>3.3256503790394101</v>
      </c>
      <c r="I8" s="3">
        <v>3.3256503790394101</v>
      </c>
      <c r="J8" s="5">
        <v>5.0286938200612002E-3</v>
      </c>
      <c r="K8" s="4">
        <v>85475</v>
      </c>
      <c r="L8" s="3">
        <v>1</v>
      </c>
      <c r="M8" s="3">
        <v>0</v>
      </c>
      <c r="N8" s="3">
        <v>7.3890095424652102</v>
      </c>
      <c r="O8" s="3">
        <v>7.3890095424652102</v>
      </c>
      <c r="P8" s="3">
        <v>7.3890095424652102</v>
      </c>
      <c r="Q8" s="3">
        <v>95.012968749999999</v>
      </c>
      <c r="R8" s="3">
        <v>98.88</v>
      </c>
      <c r="S8" s="3">
        <f t="shared" si="0"/>
        <v>11661.630747377647</v>
      </c>
    </row>
    <row r="9" spans="1:19" x14ac:dyDescent="0.3">
      <c r="A9" t="s">
        <v>21</v>
      </c>
      <c r="B9" t="s">
        <v>22</v>
      </c>
      <c r="C9" s="3">
        <v>4.7601013407987596</v>
      </c>
      <c r="D9">
        <v>84709</v>
      </c>
      <c r="E9" s="3">
        <v>6.8817762064933703</v>
      </c>
      <c r="F9" s="3">
        <v>6.3962742614746002</v>
      </c>
      <c r="G9" s="4">
        <v>416</v>
      </c>
      <c r="H9" s="3">
        <v>3.3256511428172999</v>
      </c>
      <c r="I9" s="3">
        <v>3.3256511428172999</v>
      </c>
      <c r="J9" s="5">
        <v>4.9109303615907998E-3</v>
      </c>
      <c r="K9" s="4">
        <v>84293</v>
      </c>
      <c r="L9" s="3">
        <v>1</v>
      </c>
      <c r="M9" s="3">
        <v>0</v>
      </c>
      <c r="N9" s="3">
        <v>6.8966933846473601</v>
      </c>
      <c r="O9" s="3">
        <v>6.8966933846473601</v>
      </c>
      <c r="P9" s="3">
        <v>6.8966933846473601</v>
      </c>
      <c r="Q9" s="3">
        <v>92.919335937499994</v>
      </c>
      <c r="R9" s="3">
        <v>98.941000000000003</v>
      </c>
      <c r="S9" s="3">
        <f t="shared" si="0"/>
        <v>12309.176796547374</v>
      </c>
    </row>
    <row r="10" spans="1:19" x14ac:dyDescent="0.3">
      <c r="A10" t="s">
        <v>17</v>
      </c>
      <c r="B10" t="s">
        <v>23</v>
      </c>
      <c r="C10" s="3">
        <v>4.3605436872822398</v>
      </c>
      <c r="D10">
        <v>94007</v>
      </c>
      <c r="E10" s="3">
        <v>6.8349957466124897E-3</v>
      </c>
      <c r="F10" s="3">
        <v>2.34735536575316E-2</v>
      </c>
      <c r="G10" s="4">
        <v>50228.875</v>
      </c>
      <c r="H10" s="3">
        <v>0.99433551185998703</v>
      </c>
      <c r="I10" s="3">
        <v>4.4002036771388804</v>
      </c>
      <c r="J10" s="5">
        <v>0.53430994500409501</v>
      </c>
      <c r="K10" s="4">
        <v>43778.125</v>
      </c>
      <c r="L10" s="3">
        <v>0.22597488316870901</v>
      </c>
      <c r="M10" s="3">
        <v>3.40586816527889</v>
      </c>
      <c r="N10" s="3">
        <v>6.6226267814635696E-3</v>
      </c>
      <c r="O10" s="3">
        <v>6.6226267814635696E-3</v>
      </c>
      <c r="P10" s="3">
        <v>6.6226267814635696E-3</v>
      </c>
      <c r="Q10" s="3">
        <v>84.842226562500002</v>
      </c>
      <c r="R10" s="3">
        <v>39.99</v>
      </c>
      <c r="S10" s="3">
        <f t="shared" si="0"/>
        <v>13753775.932719644</v>
      </c>
    </row>
    <row r="11" spans="1:19" x14ac:dyDescent="0.3">
      <c r="A11" t="s">
        <v>19</v>
      </c>
      <c r="B11" t="s">
        <v>23</v>
      </c>
      <c r="C11" s="3">
        <v>4.4443864908933302</v>
      </c>
      <c r="D11">
        <v>84424</v>
      </c>
      <c r="E11" s="3">
        <v>6.3271737098693302E-3</v>
      </c>
      <c r="F11" s="3">
        <v>2.1394476890563899E-2</v>
      </c>
      <c r="G11" s="4">
        <v>46249.25</v>
      </c>
      <c r="H11" s="3">
        <v>0.99481762098952498</v>
      </c>
      <c r="I11" s="3">
        <v>4.4840691769781698</v>
      </c>
      <c r="J11" s="5">
        <v>0.54782111721785198</v>
      </c>
      <c r="K11" s="4">
        <v>38174.75</v>
      </c>
      <c r="L11" s="3">
        <v>0.22185599323423799</v>
      </c>
      <c r="M11" s="3">
        <v>3.4892515559886399</v>
      </c>
      <c r="N11" s="3">
        <v>6.0649681091308003E-3</v>
      </c>
      <c r="O11" s="3">
        <v>6.0649681091308003E-3</v>
      </c>
      <c r="P11" s="3">
        <v>6.0649681091308003E-3</v>
      </c>
      <c r="Q11" s="3">
        <v>85.990078124999997</v>
      </c>
      <c r="R11" s="3">
        <v>36.341999999999999</v>
      </c>
      <c r="S11" s="3">
        <f t="shared" si="0"/>
        <v>13343082.373147542</v>
      </c>
    </row>
    <row r="12" spans="1:19" x14ac:dyDescent="0.3">
      <c r="A12" t="s">
        <v>20</v>
      </c>
      <c r="B12" t="s">
        <v>23</v>
      </c>
      <c r="C12" s="3">
        <v>4.71665097828543</v>
      </c>
      <c r="D12">
        <v>85907</v>
      </c>
      <c r="E12" s="3">
        <v>6.2237477302550699E-3</v>
      </c>
      <c r="F12" s="3">
        <v>2.20198202133178E-2</v>
      </c>
      <c r="G12" s="4">
        <v>47388.125</v>
      </c>
      <c r="H12" s="3">
        <v>0.99593742799521501</v>
      </c>
      <c r="I12" s="3">
        <v>4.7503915794749698</v>
      </c>
      <c r="J12" s="5">
        <v>0.55162122993469598</v>
      </c>
      <c r="K12" s="4">
        <v>38518.875</v>
      </c>
      <c r="L12" s="3">
        <v>0.20965375408174</v>
      </c>
      <c r="M12" s="3">
        <v>3.75445415147975</v>
      </c>
      <c r="N12" s="3">
        <v>6.0610866546630298E-3</v>
      </c>
      <c r="O12" s="3">
        <v>6.0610866546630298E-3</v>
      </c>
      <c r="P12" s="3">
        <v>6.0610866546630298E-3</v>
      </c>
      <c r="Q12" s="3">
        <v>94.568203124999997</v>
      </c>
      <c r="R12" s="3">
        <v>35.887</v>
      </c>
      <c r="S12" s="3">
        <f t="shared" si="0"/>
        <v>13803098.024424464</v>
      </c>
    </row>
    <row r="13" spans="1:19" x14ac:dyDescent="0.3">
      <c r="A13" t="s">
        <v>21</v>
      </c>
      <c r="B13" t="s">
        <v>23</v>
      </c>
      <c r="C13" s="3">
        <v>4.7601013407987596</v>
      </c>
      <c r="D13">
        <v>84709</v>
      </c>
      <c r="E13" s="3">
        <v>6.5161848068236803E-3</v>
      </c>
      <c r="F13" s="3">
        <v>2.1991417407989398E-2</v>
      </c>
      <c r="G13" s="4">
        <v>45850.125</v>
      </c>
      <c r="H13" s="3">
        <v>0.996254082619208</v>
      </c>
      <c r="I13" s="3">
        <v>4.7904635035066399</v>
      </c>
      <c r="J13" s="5">
        <v>0.54126627631066304</v>
      </c>
      <c r="K13" s="4">
        <v>38858.875</v>
      </c>
      <c r="L13" s="3">
        <v>0.20796611473815499</v>
      </c>
      <c r="M13" s="3">
        <v>3.7942094208874302</v>
      </c>
      <c r="N13" s="3">
        <v>6.3162159919738304E-3</v>
      </c>
      <c r="O13" s="3">
        <v>6.3162159919738304E-3</v>
      </c>
      <c r="P13" s="3">
        <v>6.3162159919738304E-3</v>
      </c>
      <c r="Q13" s="3">
        <v>95.134179687499994</v>
      </c>
      <c r="R13" s="3">
        <v>40.185000000000002</v>
      </c>
      <c r="S13" s="3">
        <f t="shared" si="0"/>
        <v>12999784.768426707</v>
      </c>
    </row>
    <row r="16" spans="1:19" x14ac:dyDescent="0.3">
      <c r="D16" s="3"/>
      <c r="O16"/>
      <c r="P16"/>
      <c r="Q16"/>
      <c r="R16"/>
    </row>
    <row r="17" spans="4:18" x14ac:dyDescent="0.3">
      <c r="D17" s="3"/>
      <c r="O17"/>
      <c r="P17"/>
      <c r="Q17"/>
      <c r="R17"/>
    </row>
    <row r="18" spans="4:18" x14ac:dyDescent="0.3">
      <c r="D18" s="3"/>
      <c r="O18"/>
      <c r="P18"/>
      <c r="Q18"/>
      <c r="R18"/>
    </row>
    <row r="19" spans="4:18" x14ac:dyDescent="0.3">
      <c r="D19" s="3"/>
      <c r="O19"/>
      <c r="P19"/>
      <c r="Q19"/>
      <c r="R19"/>
    </row>
    <row r="20" spans="4:18" x14ac:dyDescent="0.3">
      <c r="D20" s="3"/>
      <c r="O20"/>
      <c r="P20"/>
      <c r="Q20"/>
      <c r="R20"/>
    </row>
    <row r="21" spans="4:18" x14ac:dyDescent="0.3">
      <c r="D21" s="3"/>
      <c r="O21"/>
      <c r="P21"/>
      <c r="Q21"/>
      <c r="R21"/>
    </row>
    <row r="22" spans="4:18" x14ac:dyDescent="0.3">
      <c r="D22" s="3"/>
      <c r="O22"/>
      <c r="P22"/>
      <c r="Q22"/>
      <c r="R22"/>
    </row>
    <row r="23" spans="4:18" x14ac:dyDescent="0.3">
      <c r="D23" s="3"/>
      <c r="O23"/>
      <c r="P23"/>
      <c r="Q23"/>
      <c r="R23"/>
    </row>
    <row r="24" spans="4:18" x14ac:dyDescent="0.3">
      <c r="D24" s="3"/>
      <c r="O24"/>
      <c r="P24"/>
      <c r="Q24"/>
      <c r="R24"/>
    </row>
    <row r="25" spans="4:18" x14ac:dyDescent="0.3">
      <c r="D25" s="3"/>
      <c r="O25"/>
      <c r="P25"/>
      <c r="Q25"/>
      <c r="R25"/>
    </row>
    <row r="26" spans="4:18" x14ac:dyDescent="0.3">
      <c r="D26" s="3"/>
      <c r="O26"/>
      <c r="P26"/>
      <c r="Q26"/>
      <c r="R26"/>
    </row>
    <row r="27" spans="4:18" x14ac:dyDescent="0.3">
      <c r="D27" s="3"/>
      <c r="O27"/>
      <c r="P27"/>
      <c r="Q27"/>
      <c r="R27"/>
    </row>
    <row r="28" spans="4:18" x14ac:dyDescent="0.3">
      <c r="D28" s="3"/>
      <c r="O28"/>
      <c r="P28"/>
      <c r="Q28"/>
      <c r="R28"/>
    </row>
    <row r="29" spans="4:18" x14ac:dyDescent="0.3">
      <c r="D29" s="3"/>
      <c r="O29"/>
      <c r="P29"/>
      <c r="Q29"/>
      <c r="R29"/>
    </row>
  </sheetData>
  <pageMargins left="0.7" right="0.7" top="0.75" bottom="0.75" header="0.3" footer="0.3"/>
  <pageSetup paperSize="261" orientation="landscape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2892-E1B7-4E96-A631-262514A8074D}">
  <dimension ref="A1:E19"/>
  <sheetViews>
    <sheetView workbookViewId="0">
      <selection activeCell="B30" sqref="B30"/>
    </sheetView>
  </sheetViews>
  <sheetFormatPr defaultRowHeight="14.4" x14ac:dyDescent="0.3"/>
  <cols>
    <col min="1" max="1" width="30" bestFit="1" customWidth="1"/>
    <col min="2" max="5" width="9.5546875" bestFit="1" customWidth="1"/>
  </cols>
  <sheetData>
    <row r="1" spans="1:5" x14ac:dyDescent="0.3">
      <c r="A1" s="1" t="s">
        <v>0</v>
      </c>
      <c r="B1" s="10" t="s">
        <v>17</v>
      </c>
      <c r="C1" s="11" t="s">
        <v>19</v>
      </c>
      <c r="D1" s="10" t="s">
        <v>20</v>
      </c>
      <c r="E1" s="11" t="s">
        <v>21</v>
      </c>
    </row>
    <row r="2" spans="1:5" x14ac:dyDescent="0.3">
      <c r="A2" s="2" t="s">
        <v>1</v>
      </c>
      <c r="B2" s="8" t="s">
        <v>18</v>
      </c>
      <c r="C2" s="9" t="s">
        <v>18</v>
      </c>
      <c r="D2" s="8" t="s">
        <v>18</v>
      </c>
      <c r="E2" s="9" t="s">
        <v>18</v>
      </c>
    </row>
    <row r="3" spans="1:5" x14ac:dyDescent="0.3">
      <c r="A3" s="2" t="s">
        <v>2</v>
      </c>
      <c r="B3" s="12">
        <v>4.3605436872822398</v>
      </c>
      <c r="C3" s="16">
        <v>4.4443864908933302</v>
      </c>
      <c r="D3" s="12">
        <v>4.71665097828543</v>
      </c>
      <c r="E3" s="16">
        <v>4.7601013407987596</v>
      </c>
    </row>
    <row r="4" spans="1:5" x14ac:dyDescent="0.3">
      <c r="A4" s="2" t="s">
        <v>3</v>
      </c>
      <c r="B4" s="8">
        <v>94007</v>
      </c>
      <c r="C4" s="9">
        <v>84424</v>
      </c>
      <c r="D4" s="8">
        <v>85907</v>
      </c>
      <c r="E4" s="9">
        <v>84709</v>
      </c>
    </row>
    <row r="5" spans="1:5" x14ac:dyDescent="0.3">
      <c r="A5" s="6" t="s">
        <v>4</v>
      </c>
      <c r="B5" s="12">
        <v>0.118470647335052</v>
      </c>
      <c r="C5" s="16">
        <v>0.10945768833160301</v>
      </c>
      <c r="D5" s="12">
        <v>0.104611387252807</v>
      </c>
      <c r="E5" s="16">
        <v>9.8558881282806293E-2</v>
      </c>
    </row>
    <row r="6" spans="1:5" x14ac:dyDescent="0.3">
      <c r="A6" s="6" t="s">
        <v>5</v>
      </c>
      <c r="B6" s="12">
        <v>5.6171822547912004E-3</v>
      </c>
      <c r="C6" s="16">
        <v>4.8975276947021001E-3</v>
      </c>
      <c r="D6" s="12">
        <v>4.6700239181518104E-3</v>
      </c>
      <c r="E6" s="16">
        <v>4.8700714111327599E-3</v>
      </c>
    </row>
    <row r="7" spans="1:5" x14ac:dyDescent="0.3">
      <c r="A7" s="6" t="s">
        <v>6</v>
      </c>
      <c r="B7" s="13">
        <v>91321</v>
      </c>
      <c r="C7" s="17">
        <v>82513</v>
      </c>
      <c r="D7" s="13">
        <v>79805</v>
      </c>
      <c r="E7" s="17">
        <v>76569</v>
      </c>
    </row>
    <row r="8" spans="1:5" x14ac:dyDescent="0.3">
      <c r="A8" s="6" t="s">
        <v>7</v>
      </c>
      <c r="B8" s="12">
        <v>3.0862222950927301</v>
      </c>
      <c r="C8" s="16">
        <v>3.1627423172185001</v>
      </c>
      <c r="D8" s="12">
        <v>3.1096346157885999</v>
      </c>
      <c r="E8" s="16">
        <v>3.1717119602409598</v>
      </c>
    </row>
    <row r="9" spans="1:5" x14ac:dyDescent="0.3">
      <c r="A9" s="6" t="s">
        <v>26</v>
      </c>
      <c r="B9" s="12">
        <v>3.0862222950927301</v>
      </c>
      <c r="C9" s="16">
        <v>3.1627423172185001</v>
      </c>
      <c r="D9" s="12">
        <v>3.1096346157885999</v>
      </c>
      <c r="E9" s="16">
        <v>3.1717119602409598</v>
      </c>
    </row>
    <row r="10" spans="1:5" x14ac:dyDescent="0.3">
      <c r="A10" s="6" t="s">
        <v>9</v>
      </c>
      <c r="B10" s="14">
        <v>0.97142765964236699</v>
      </c>
      <c r="C10" s="18">
        <v>0.977364256609494</v>
      </c>
      <c r="D10" s="14">
        <v>0.92896969979163502</v>
      </c>
      <c r="E10" s="18">
        <v>0.90390631455925596</v>
      </c>
    </row>
    <row r="11" spans="1:5" x14ac:dyDescent="0.3">
      <c r="A11" s="6" t="s">
        <v>10</v>
      </c>
      <c r="B11" s="13">
        <v>2686</v>
      </c>
      <c r="C11" s="17">
        <v>1911</v>
      </c>
      <c r="D11" s="13">
        <v>6102</v>
      </c>
      <c r="E11" s="17">
        <v>8140</v>
      </c>
    </row>
    <row r="12" spans="1:5" x14ac:dyDescent="0.3">
      <c r="A12" s="6" t="s">
        <v>11</v>
      </c>
      <c r="B12" s="12">
        <v>1</v>
      </c>
      <c r="C12" s="16">
        <v>1</v>
      </c>
      <c r="D12" s="12">
        <v>1</v>
      </c>
      <c r="E12" s="16">
        <v>1</v>
      </c>
    </row>
    <row r="13" spans="1:5" x14ac:dyDescent="0.3">
      <c r="A13" s="6" t="s">
        <v>25</v>
      </c>
      <c r="B13" s="12">
        <v>0</v>
      </c>
      <c r="C13" s="16">
        <v>0</v>
      </c>
      <c r="D13" s="12">
        <v>0</v>
      </c>
      <c r="E13" s="16">
        <v>0</v>
      </c>
    </row>
    <row r="14" spans="1:5" x14ac:dyDescent="0.3">
      <c r="A14" s="6" t="s">
        <v>12</v>
      </c>
      <c r="B14" s="12">
        <v>0.115706680655479</v>
      </c>
      <c r="C14" s="16">
        <v>0.107801768636703</v>
      </c>
      <c r="D14" s="12">
        <v>0.10238143172264</v>
      </c>
      <c r="E14" s="16">
        <v>9.6116191148757801E-2</v>
      </c>
    </row>
    <row r="15" spans="1:5" x14ac:dyDescent="0.3">
      <c r="A15" s="6" t="s">
        <v>13</v>
      </c>
      <c r="B15" s="12">
        <v>0.10586538314819301</v>
      </c>
      <c r="C15" s="16">
        <v>9.8431069850921496E-2</v>
      </c>
      <c r="D15" s="12">
        <v>9.5198130607604903E-2</v>
      </c>
      <c r="E15" s="16">
        <v>8.9612014293670605E-2</v>
      </c>
    </row>
    <row r="16" spans="1:5" x14ac:dyDescent="0.3">
      <c r="A16" s="6" t="s">
        <v>14</v>
      </c>
      <c r="B16" s="12">
        <v>0.16417771339416501</v>
      </c>
      <c r="C16" s="16">
        <v>0.152564921379089</v>
      </c>
      <c r="D16" s="12">
        <v>0.14620835542678801</v>
      </c>
      <c r="E16" s="16">
        <v>0.13726665496826099</v>
      </c>
    </row>
    <row r="17" spans="1:5" x14ac:dyDescent="0.3">
      <c r="A17" s="6" t="s">
        <v>15</v>
      </c>
      <c r="B17" s="12">
        <v>87.049023437499997</v>
      </c>
      <c r="C17" s="16">
        <v>94.140234375000006</v>
      </c>
      <c r="D17" s="12">
        <v>94.710429687499996</v>
      </c>
      <c r="E17" s="16">
        <v>95.082812500000003</v>
      </c>
    </row>
    <row r="18" spans="1:5" x14ac:dyDescent="0.3">
      <c r="A18" s="6" t="s">
        <v>16</v>
      </c>
      <c r="B18" s="12">
        <v>99.592999999999904</v>
      </c>
      <c r="C18" s="16">
        <v>98.497999999999905</v>
      </c>
      <c r="D18" s="12">
        <v>99.377999999999901</v>
      </c>
      <c r="E18" s="16">
        <v>98.656000000000006</v>
      </c>
    </row>
    <row r="19" spans="1:5" x14ac:dyDescent="0.3">
      <c r="A19" s="7" t="s">
        <v>24</v>
      </c>
      <c r="B19" s="15">
        <f>B4/B5</f>
        <v>793504.56939882087</v>
      </c>
      <c r="C19" s="19">
        <f>C4/C5</f>
        <v>771293.46770266851</v>
      </c>
      <c r="D19" s="15">
        <f>D4/D5</f>
        <v>821201.23110875662</v>
      </c>
      <c r="E19" s="19">
        <f>E4/E5</f>
        <v>859476.07052209484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A891-6B4D-497E-B13B-3CABA9257782}">
  <dimension ref="A1:E19"/>
  <sheetViews>
    <sheetView workbookViewId="0">
      <selection activeCell="F11" sqref="F11"/>
    </sheetView>
  </sheetViews>
  <sheetFormatPr defaultRowHeight="14.4" x14ac:dyDescent="0.3"/>
  <cols>
    <col min="1" max="1" width="29.109375" bestFit="1" customWidth="1"/>
    <col min="2" max="5" width="11.5546875" bestFit="1" customWidth="1"/>
  </cols>
  <sheetData>
    <row r="1" spans="1:5" x14ac:dyDescent="0.3">
      <c r="A1" s="1" t="s">
        <v>0</v>
      </c>
      <c r="B1" s="10" t="s">
        <v>17</v>
      </c>
      <c r="C1" s="11" t="s">
        <v>19</v>
      </c>
      <c r="D1" s="10" t="s">
        <v>20</v>
      </c>
      <c r="E1" s="11" t="s">
        <v>21</v>
      </c>
    </row>
    <row r="2" spans="1:5" x14ac:dyDescent="0.3">
      <c r="A2" s="2" t="s">
        <v>1</v>
      </c>
      <c r="B2" s="8" t="s">
        <v>22</v>
      </c>
      <c r="C2" s="9" t="s">
        <v>22</v>
      </c>
      <c r="D2" s="8" t="s">
        <v>22</v>
      </c>
      <c r="E2" s="9" t="s">
        <v>22</v>
      </c>
    </row>
    <row r="3" spans="1:5" x14ac:dyDescent="0.3">
      <c r="A3" s="2" t="s">
        <v>2</v>
      </c>
      <c r="B3" s="12">
        <v>4.3605436872822398</v>
      </c>
      <c r="C3" s="16">
        <v>4.4443864908933302</v>
      </c>
      <c r="D3" s="12">
        <v>4.71665097828543</v>
      </c>
      <c r="E3" s="16">
        <v>4.7601013407987596</v>
      </c>
    </row>
    <row r="4" spans="1:5" x14ac:dyDescent="0.3">
      <c r="A4" s="2" t="s">
        <v>3</v>
      </c>
      <c r="B4" s="8">
        <v>94007</v>
      </c>
      <c r="C4" s="9">
        <v>84424</v>
      </c>
      <c r="D4" s="8">
        <v>85907</v>
      </c>
      <c r="E4" s="9">
        <v>84709</v>
      </c>
    </row>
    <row r="5" spans="1:5" x14ac:dyDescent="0.3">
      <c r="A5" s="6" t="s">
        <v>4</v>
      </c>
      <c r="B5" s="12">
        <v>8.9174506306648205</v>
      </c>
      <c r="C5" s="16">
        <v>7.9250882601737898</v>
      </c>
      <c r="D5" s="12">
        <v>7.36663695335388</v>
      </c>
      <c r="E5" s="16">
        <v>6.8817762064933703</v>
      </c>
    </row>
    <row r="6" spans="1:5" x14ac:dyDescent="0.3">
      <c r="A6" s="6" t="s">
        <v>5</v>
      </c>
      <c r="B6" s="12">
        <v>8.0394580626487695</v>
      </c>
      <c r="C6" s="16">
        <v>7.1536009550094599</v>
      </c>
      <c r="D6" s="12">
        <v>6.9547731661796499</v>
      </c>
      <c r="E6" s="16">
        <v>6.3962742614746002</v>
      </c>
    </row>
    <row r="7" spans="1:5" x14ac:dyDescent="0.3">
      <c r="A7" s="6" t="s">
        <v>6</v>
      </c>
      <c r="B7" s="13">
        <v>488</v>
      </c>
      <c r="C7" s="17">
        <v>448</v>
      </c>
      <c r="D7" s="13">
        <v>432</v>
      </c>
      <c r="E7" s="17">
        <v>416</v>
      </c>
    </row>
    <row r="8" spans="1:5" x14ac:dyDescent="0.3">
      <c r="A8" s="6" t="s">
        <v>7</v>
      </c>
      <c r="B8" s="12">
        <v>3.32566415173866</v>
      </c>
      <c r="C8" s="16">
        <v>3.3256506518973401</v>
      </c>
      <c r="D8" s="12">
        <v>3.3256503790394101</v>
      </c>
      <c r="E8" s="16">
        <v>3.3256511428172999</v>
      </c>
    </row>
    <row r="9" spans="1:5" x14ac:dyDescent="0.3">
      <c r="A9" s="20" t="s">
        <v>27</v>
      </c>
      <c r="B9" s="12">
        <v>3.32566415173866</v>
      </c>
      <c r="C9" s="16">
        <v>3.3256506518973401</v>
      </c>
      <c r="D9" s="12">
        <v>3.3256503790394101</v>
      </c>
      <c r="E9" s="16">
        <v>3.3256511428172999</v>
      </c>
    </row>
    <row r="10" spans="1:5" x14ac:dyDescent="0.3">
      <c r="A10" s="6" t="s">
        <v>9</v>
      </c>
      <c r="B10" s="14">
        <v>5.1911027902176998E-3</v>
      </c>
      <c r="C10" s="18">
        <v>5.3065479010706998E-3</v>
      </c>
      <c r="D10" s="14">
        <v>5.0286938200612002E-3</v>
      </c>
      <c r="E10" s="18">
        <v>4.9109303615907998E-3</v>
      </c>
    </row>
    <row r="11" spans="1:5" x14ac:dyDescent="0.3">
      <c r="A11" s="6" t="s">
        <v>10</v>
      </c>
      <c r="B11" s="13">
        <v>93519</v>
      </c>
      <c r="C11" s="17">
        <v>83976</v>
      </c>
      <c r="D11" s="13">
        <v>85475</v>
      </c>
      <c r="E11" s="17">
        <v>84293</v>
      </c>
    </row>
    <row r="12" spans="1:5" x14ac:dyDescent="0.3">
      <c r="A12" s="6" t="s">
        <v>11</v>
      </c>
      <c r="B12" s="12">
        <v>1</v>
      </c>
      <c r="C12" s="16">
        <v>1</v>
      </c>
      <c r="D12" s="12">
        <v>1</v>
      </c>
      <c r="E12" s="16">
        <v>1</v>
      </c>
    </row>
    <row r="13" spans="1:5" x14ac:dyDescent="0.3">
      <c r="A13" s="6" t="s">
        <v>25</v>
      </c>
      <c r="B13" s="12">
        <v>0</v>
      </c>
      <c r="C13" s="16">
        <v>0</v>
      </c>
      <c r="D13" s="12">
        <v>0</v>
      </c>
      <c r="E13" s="16">
        <v>0</v>
      </c>
    </row>
    <row r="14" spans="1:5" x14ac:dyDescent="0.3">
      <c r="A14" s="6" t="s">
        <v>12</v>
      </c>
      <c r="B14" s="12">
        <v>8.8913866424560499</v>
      </c>
      <c r="C14" s="16">
        <v>7.93529645919799</v>
      </c>
      <c r="D14" s="12">
        <v>7.3890095424652102</v>
      </c>
      <c r="E14" s="16">
        <v>6.8966933846473601</v>
      </c>
    </row>
    <row r="15" spans="1:5" x14ac:dyDescent="0.3">
      <c r="A15" s="6" t="s">
        <v>13</v>
      </c>
      <c r="B15" s="12">
        <v>8.8913866424560499</v>
      </c>
      <c r="C15" s="16">
        <v>7.93529645919799</v>
      </c>
      <c r="D15" s="12">
        <v>7.3890095424652102</v>
      </c>
      <c r="E15" s="16">
        <v>6.8966933846473601</v>
      </c>
    </row>
    <row r="16" spans="1:5" x14ac:dyDescent="0.3">
      <c r="A16" s="6" t="s">
        <v>14</v>
      </c>
      <c r="B16" s="12">
        <v>8.8913866424560499</v>
      </c>
      <c r="C16" s="16">
        <v>7.93529645919799</v>
      </c>
      <c r="D16" s="12">
        <v>7.3890095424652102</v>
      </c>
      <c r="E16" s="16">
        <v>6.8966933846473601</v>
      </c>
    </row>
    <row r="17" spans="1:5" x14ac:dyDescent="0.3">
      <c r="A17" s="6" t="s">
        <v>15</v>
      </c>
      <c r="B17" s="12">
        <v>91.291679687499993</v>
      </c>
      <c r="C17" s="16">
        <v>91.2841796875</v>
      </c>
      <c r="D17" s="12">
        <v>95.012968749999999</v>
      </c>
      <c r="E17" s="16">
        <v>92.919335937499994</v>
      </c>
    </row>
    <row r="18" spans="1:5" x14ac:dyDescent="0.3">
      <c r="A18" s="6" t="s">
        <v>16</v>
      </c>
      <c r="B18" s="12">
        <v>98.870999999999995</v>
      </c>
      <c r="C18" s="16">
        <v>98.988999999999905</v>
      </c>
      <c r="D18" s="12">
        <v>98.88</v>
      </c>
      <c r="E18" s="16">
        <v>98.941000000000003</v>
      </c>
    </row>
    <row r="19" spans="1:5" x14ac:dyDescent="0.3">
      <c r="A19" s="7" t="s">
        <v>24</v>
      </c>
      <c r="B19" s="15">
        <f>B4/B5</f>
        <v>10541.914263784549</v>
      </c>
      <c r="C19" s="19">
        <f>C4/C5</f>
        <v>10652.752023502217</v>
      </c>
      <c r="D19" s="15">
        <f>D4/D5</f>
        <v>11661.630747377647</v>
      </c>
      <c r="E19" s="19">
        <f>E4/E5</f>
        <v>12309.176796547374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06D4-A083-411D-A76C-8DA33904BF95}">
  <dimension ref="A1:E19"/>
  <sheetViews>
    <sheetView tabSelected="1" workbookViewId="0">
      <selection activeCell="C35" sqref="C35"/>
    </sheetView>
  </sheetViews>
  <sheetFormatPr defaultRowHeight="14.4" x14ac:dyDescent="0.3"/>
  <cols>
    <col min="1" max="1" width="30" bestFit="1" customWidth="1"/>
    <col min="2" max="5" width="11.5546875" bestFit="1" customWidth="1"/>
  </cols>
  <sheetData>
    <row r="1" spans="1:5" x14ac:dyDescent="0.3">
      <c r="A1" s="1" t="s">
        <v>0</v>
      </c>
      <c r="B1" s="10" t="s">
        <v>17</v>
      </c>
      <c r="C1" s="11" t="s">
        <v>19</v>
      </c>
      <c r="D1" s="10" t="s">
        <v>20</v>
      </c>
      <c r="E1" s="11" t="s">
        <v>21</v>
      </c>
    </row>
    <row r="2" spans="1:5" x14ac:dyDescent="0.3">
      <c r="A2" s="2" t="s">
        <v>1</v>
      </c>
      <c r="B2" s="8" t="s">
        <v>23</v>
      </c>
      <c r="C2" s="9" t="s">
        <v>23</v>
      </c>
      <c r="D2" s="8" t="s">
        <v>23</v>
      </c>
      <c r="E2" s="9" t="s">
        <v>23</v>
      </c>
    </row>
    <row r="3" spans="1:5" x14ac:dyDescent="0.3">
      <c r="A3" s="2" t="s">
        <v>2</v>
      </c>
      <c r="B3" s="12">
        <v>4.3605436872822398</v>
      </c>
      <c r="C3" s="16">
        <v>4.4443864908933302</v>
      </c>
      <c r="D3" s="12">
        <v>4.71665097828543</v>
      </c>
      <c r="E3" s="16">
        <v>4.7601013407987596</v>
      </c>
    </row>
    <row r="4" spans="1:5" x14ac:dyDescent="0.3">
      <c r="A4" s="2" t="s">
        <v>3</v>
      </c>
      <c r="B4" s="8">
        <v>94007</v>
      </c>
      <c r="C4" s="9">
        <v>84424</v>
      </c>
      <c r="D4" s="8">
        <v>85907</v>
      </c>
      <c r="E4" s="9">
        <v>84709</v>
      </c>
    </row>
    <row r="5" spans="1:5" x14ac:dyDescent="0.3">
      <c r="A5" s="6" t="s">
        <v>4</v>
      </c>
      <c r="B5" s="12">
        <v>6.8349957466124897E-3</v>
      </c>
      <c r="C5" s="16">
        <v>6.3271737098693302E-3</v>
      </c>
      <c r="D5" s="12">
        <v>6.2237477302550699E-3</v>
      </c>
      <c r="E5" s="16">
        <v>6.5161848068236803E-3</v>
      </c>
    </row>
    <row r="6" spans="1:5" x14ac:dyDescent="0.3">
      <c r="A6" s="6" t="s">
        <v>5</v>
      </c>
      <c r="B6" s="12">
        <v>2.34735536575316E-2</v>
      </c>
      <c r="C6" s="16">
        <v>2.1394476890563899E-2</v>
      </c>
      <c r="D6" s="12">
        <v>2.20198202133178E-2</v>
      </c>
      <c r="E6" s="16">
        <v>2.1991417407989398E-2</v>
      </c>
    </row>
    <row r="7" spans="1:5" x14ac:dyDescent="0.3">
      <c r="A7" s="6" t="s">
        <v>6</v>
      </c>
      <c r="B7" s="13">
        <v>50228.875</v>
      </c>
      <c r="C7" s="17">
        <v>46249.25</v>
      </c>
      <c r="D7" s="13">
        <v>47388.125</v>
      </c>
      <c r="E7" s="17">
        <v>45850.125</v>
      </c>
    </row>
    <row r="8" spans="1:5" x14ac:dyDescent="0.3">
      <c r="A8" s="6" t="s">
        <v>7</v>
      </c>
      <c r="B8" s="12">
        <v>0.99433551185998703</v>
      </c>
      <c r="C8" s="16">
        <v>0.99481762098952498</v>
      </c>
      <c r="D8" s="12">
        <v>0.99593742799521501</v>
      </c>
      <c r="E8" s="16">
        <v>0.996254082619208</v>
      </c>
    </row>
    <row r="9" spans="1:5" x14ac:dyDescent="0.3">
      <c r="A9" s="20" t="s">
        <v>27</v>
      </c>
      <c r="B9" s="12">
        <v>4.4002036771388804</v>
      </c>
      <c r="C9" s="16">
        <v>4.4840691769781698</v>
      </c>
      <c r="D9" s="12">
        <v>4.7503915794749698</v>
      </c>
      <c r="E9" s="16">
        <v>4.7904635035066399</v>
      </c>
    </row>
    <row r="10" spans="1:5" x14ac:dyDescent="0.3">
      <c r="A10" s="6" t="s">
        <v>9</v>
      </c>
      <c r="B10" s="14">
        <v>0.53430994500409501</v>
      </c>
      <c r="C10" s="18">
        <v>0.54782111721785198</v>
      </c>
      <c r="D10" s="14">
        <v>0.55162122993469598</v>
      </c>
      <c r="E10" s="18">
        <v>0.54126627631066304</v>
      </c>
    </row>
    <row r="11" spans="1:5" x14ac:dyDescent="0.3">
      <c r="A11" s="6" t="s">
        <v>10</v>
      </c>
      <c r="B11" s="13">
        <v>43778.125</v>
      </c>
      <c r="C11" s="17">
        <v>38174.75</v>
      </c>
      <c r="D11" s="13">
        <v>38518.875</v>
      </c>
      <c r="E11" s="17">
        <v>38858.875</v>
      </c>
    </row>
    <row r="12" spans="1:5" x14ac:dyDescent="0.3">
      <c r="A12" s="6" t="s">
        <v>11</v>
      </c>
      <c r="B12" s="12">
        <v>0.22597488316870901</v>
      </c>
      <c r="C12" s="16">
        <v>0.22185599323423799</v>
      </c>
      <c r="D12" s="12">
        <v>0.20965375408174</v>
      </c>
      <c r="E12" s="16">
        <v>0.20796611473815499</v>
      </c>
    </row>
    <row r="13" spans="1:5" x14ac:dyDescent="0.3">
      <c r="A13" s="6" t="s">
        <v>25</v>
      </c>
      <c r="B13" s="12">
        <v>3.40586816527889</v>
      </c>
      <c r="C13" s="16">
        <v>3.4892515559886399</v>
      </c>
      <c r="D13" s="12">
        <v>3.75445415147975</v>
      </c>
      <c r="E13" s="16">
        <v>3.7942094208874302</v>
      </c>
    </row>
    <row r="14" spans="1:5" x14ac:dyDescent="0.3">
      <c r="A14" s="6" t="s">
        <v>12</v>
      </c>
      <c r="B14" s="12">
        <v>6.6226267814635696E-3</v>
      </c>
      <c r="C14" s="16">
        <v>6.0649681091308003E-3</v>
      </c>
      <c r="D14" s="12">
        <v>6.0610866546630298E-3</v>
      </c>
      <c r="E14" s="16">
        <v>6.3162159919738304E-3</v>
      </c>
    </row>
    <row r="15" spans="1:5" x14ac:dyDescent="0.3">
      <c r="A15" s="6" t="s">
        <v>13</v>
      </c>
      <c r="B15" s="12">
        <v>6.6226267814635696E-3</v>
      </c>
      <c r="C15" s="16">
        <v>6.0649681091308003E-3</v>
      </c>
      <c r="D15" s="12">
        <v>6.0610866546630298E-3</v>
      </c>
      <c r="E15" s="16">
        <v>6.3162159919738304E-3</v>
      </c>
    </row>
    <row r="16" spans="1:5" x14ac:dyDescent="0.3">
      <c r="A16" s="6" t="s">
        <v>14</v>
      </c>
      <c r="B16" s="12">
        <v>6.6226267814635696E-3</v>
      </c>
      <c r="C16" s="16">
        <v>6.0649681091308003E-3</v>
      </c>
      <c r="D16" s="12">
        <v>6.0610866546630298E-3</v>
      </c>
      <c r="E16" s="16">
        <v>6.3162159919738304E-3</v>
      </c>
    </row>
    <row r="17" spans="1:5" x14ac:dyDescent="0.3">
      <c r="A17" s="6" t="s">
        <v>15</v>
      </c>
      <c r="B17" s="12">
        <v>84.842226562500002</v>
      </c>
      <c r="C17" s="16">
        <v>85.990078124999997</v>
      </c>
      <c r="D17" s="12">
        <v>94.568203124999997</v>
      </c>
      <c r="E17" s="16">
        <v>95.134179687499994</v>
      </c>
    </row>
    <row r="18" spans="1:5" x14ac:dyDescent="0.3">
      <c r="A18" s="6" t="s">
        <v>16</v>
      </c>
      <c r="B18" s="12">
        <v>39.99</v>
      </c>
      <c r="C18" s="16">
        <v>36.341999999999999</v>
      </c>
      <c r="D18" s="12">
        <v>35.887</v>
      </c>
      <c r="E18" s="16">
        <v>40.185000000000002</v>
      </c>
    </row>
    <row r="19" spans="1:5" x14ac:dyDescent="0.3">
      <c r="A19" s="7" t="s">
        <v>24</v>
      </c>
      <c r="B19" s="15">
        <f>B4/B5</f>
        <v>13753775.932719644</v>
      </c>
      <c r="C19" s="19">
        <f>C4/C5</f>
        <v>13343082.373147542</v>
      </c>
      <c r="D19" s="15">
        <f>D4/D5</f>
        <v>13803098.024424464</v>
      </c>
      <c r="E19" s="19">
        <f>E4/E5</f>
        <v>12999784.768426707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3 M 3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E t z N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c z d a K I p H u A 4 A A A A R A A A A E w A c A E Z v c m 1 1 b G F z L 1 N l Y 3 R p b 2 4 x L m 0 g o h g A K K A U A A A A A A A A A A A A A A A A A A A A A A A A A A A A K 0 5 N L s n M z 1 M I h t C G 1 g B Q S w E C L Q A U A A I A C A B L c z d a 2 i 7 y A a U A A A D 2 A A A A E g A A A A A A A A A A A A A A A A A A A A A A Q 2 9 u Z m l n L 1 B h Y 2 t h Z 2 U u e G 1 s U E s B A i 0 A F A A C A A g A S 3 M 3 W g / K 6 a u k A A A A 6 Q A A A B M A A A A A A A A A A A A A A A A A 8 Q A A A F t D b 2 5 0 Z W 5 0 X 1 R 5 c G V z X S 5 4 b W x Q S w E C L Q A U A A I A C A B L c z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/ e 0 O 6 u x i 0 q b W P 5 S b I k W O g A A A A A C A A A A A A A Q Z g A A A A E A A C A A A A A w s e B H n d P C m M 5 q e N g / A + e e L d m 2 3 H E g O 4 Z q H x M n T Q Z r s A A A A A A O g A A A A A I A A C A A A A A N V H U 6 4 y 2 3 M W b z m + n R D y O 8 o U n k X M V 4 / s I u I r d L q T 5 Z C F A A A A A C 6 W W / x c A i D K S v R E l z 9 H L h P E T j H + W R f a 5 C 6 C d l 5 g J c d 5 g c E Q T b f F Z y l K z B r g 6 e j Q + X P u o R D f W n t A J Y B u O 3 U b c v 6 l 4 b m + y I r c f 1 P N A 7 f 2 h z N E A A A A D o h t U L l K n A q R h 7 v k d u W 2 h N + Q 7 w D t i y l X T H s 8 4 h V c N N e S I o X X 7 j E p 2 3 8 v B c k u G + Y k C t I x H n f g 8 p r a i o F h M 8 W x S w < / D a t a M a s h u p > 
</file>

<file path=customXml/itemProps1.xml><?xml version="1.0" encoding="utf-8"?>
<ds:datastoreItem xmlns:ds="http://schemas.openxmlformats.org/officeDocument/2006/customXml" ds:itemID="{A087905F-16C3-4C04-8EB5-676D589C31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 1</vt:lpstr>
      <vt:lpstr>ANS</vt:lpstr>
      <vt:lpstr>Arytmetyczny</vt:lpstr>
      <vt:lpstr>Huffman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Gurgul</dc:creator>
  <cp:keywords/>
  <dc:description/>
  <cp:lastModifiedBy>Jakub Gurgul (jakugur391)</cp:lastModifiedBy>
  <cp:revision/>
  <dcterms:created xsi:type="dcterms:W3CDTF">2025-01-23T13:24:06Z</dcterms:created>
  <dcterms:modified xsi:type="dcterms:W3CDTF">2025-01-28T10:06:01Z</dcterms:modified>
  <cp:category/>
  <cp:contentStatus/>
</cp:coreProperties>
</file>