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C15" i="1"/>
  <c r="D15" i="1"/>
  <c r="E15" i="1"/>
  <c r="F15" i="1"/>
  <c r="G15" i="1"/>
  <c r="H15" i="1"/>
  <c r="I15" i="1"/>
  <c r="N6" i="1"/>
  <c r="C16" i="1"/>
  <c r="D16" i="1"/>
  <c r="E16" i="1"/>
  <c r="F16" i="1"/>
  <c r="G16" i="1"/>
  <c r="H16" i="1"/>
  <c r="I16" i="1"/>
  <c r="N7" i="1"/>
  <c r="C17" i="1"/>
  <c r="D17" i="1"/>
  <c r="E17" i="1"/>
  <c r="F17" i="1"/>
  <c r="G17" i="1"/>
  <c r="H17" i="1"/>
  <c r="I17" i="1"/>
  <c r="N8" i="1"/>
  <c r="C18" i="1"/>
  <c r="D18" i="1"/>
  <c r="E18" i="1"/>
  <c r="F18" i="1"/>
  <c r="G18" i="1"/>
  <c r="H18" i="1"/>
  <c r="I18" i="1"/>
  <c r="N9" i="1"/>
  <c r="C19" i="1"/>
  <c r="D19" i="1"/>
  <c r="E19" i="1"/>
  <c r="F19" i="1"/>
  <c r="G19" i="1"/>
  <c r="H19" i="1"/>
  <c r="I19" i="1"/>
  <c r="N10" i="1"/>
  <c r="C20" i="1"/>
  <c r="D20" i="1"/>
  <c r="E20" i="1"/>
  <c r="F20" i="1"/>
  <c r="G20" i="1"/>
  <c r="H20" i="1"/>
  <c r="I20" i="1"/>
  <c r="N11" i="1"/>
  <c r="C21" i="1"/>
  <c r="D21" i="1"/>
  <c r="E21" i="1"/>
  <c r="F21" i="1"/>
  <c r="G21" i="1"/>
  <c r="H21" i="1"/>
  <c r="I21" i="1"/>
  <c r="N4" i="1"/>
  <c r="G14" i="1"/>
  <c r="F14" i="1"/>
  <c r="E14" i="1"/>
  <c r="D14" i="1"/>
  <c r="H14" i="1"/>
  <c r="I14" i="1"/>
  <c r="C14" i="1"/>
</calcChain>
</file>

<file path=xl/sharedStrings.xml><?xml version="1.0" encoding="utf-8"?>
<sst xmlns="http://schemas.openxmlformats.org/spreadsheetml/2006/main" count="61" uniqueCount="21">
  <si>
    <t>Amy</t>
  </si>
  <si>
    <t>Bender</t>
  </si>
  <si>
    <t>Farnsworth</t>
  </si>
  <si>
    <t>Fry</t>
  </si>
  <si>
    <t>Hermes</t>
  </si>
  <si>
    <t>Leela</t>
  </si>
  <si>
    <t>Zapp</t>
  </si>
  <si>
    <t>Zoidberg</t>
  </si>
  <si>
    <t>Character</t>
  </si>
  <si>
    <t>Anger</t>
  </si>
  <si>
    <t>Anticipation</t>
  </si>
  <si>
    <t>Disgust</t>
  </si>
  <si>
    <t>Fear</t>
  </si>
  <si>
    <t>Joy</t>
  </si>
  <si>
    <t>Sadness</t>
  </si>
  <si>
    <t>Trust</t>
  </si>
  <si>
    <t>Negative</t>
  </si>
  <si>
    <t>Positive</t>
  </si>
  <si>
    <t>PtoN_ratio</t>
  </si>
  <si>
    <t>Sentiment</t>
  </si>
  <si>
    <t>Sum_Emotion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</si>
</sst>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Lucida Grande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</a:t>
            </a:r>
            <a:r>
              <a:rPr lang="en-US"/>
              <a:t>Emotive</a:t>
            </a:r>
            <a:r>
              <a:rPr lang="en-US" baseline="0"/>
              <a:t> Words for Each Character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6976024064408"/>
          <c:y val="0.14294670846395"/>
          <c:w val="0.906203367837447"/>
          <c:h val="0.730574877199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Anger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Sheet1!$B$25:$B$32</c:f>
              <c:strCache>
                <c:ptCount val="8"/>
                <c:pt idx="0">
                  <c:v>Amy</c:v>
                </c:pt>
                <c:pt idx="1">
                  <c:v>Bender</c:v>
                </c:pt>
                <c:pt idx="2">
                  <c:v>Farnsworth</c:v>
                </c:pt>
                <c:pt idx="3">
                  <c:v>Fry</c:v>
                </c:pt>
                <c:pt idx="4">
                  <c:v>Hermes</c:v>
                </c:pt>
                <c:pt idx="5">
                  <c:v>Leela</c:v>
                </c:pt>
                <c:pt idx="6">
                  <c:v>Zapp</c:v>
                </c:pt>
                <c:pt idx="7">
                  <c:v>Zoidberg</c:v>
                </c:pt>
              </c:strCache>
            </c:strRef>
          </c:cat>
          <c:val>
            <c:numRef>
              <c:f>Sheet1!$C$25:$C$32</c:f>
              <c:numCache>
                <c:formatCode>General</c:formatCode>
                <c:ptCount val="8"/>
                <c:pt idx="0">
                  <c:v>9.38144329896907</c:v>
                </c:pt>
                <c:pt idx="1">
                  <c:v>12.31330323028829</c:v>
                </c:pt>
                <c:pt idx="2">
                  <c:v>10.49794661190965</c:v>
                </c:pt>
                <c:pt idx="3">
                  <c:v>10.17690698116797</c:v>
                </c:pt>
                <c:pt idx="4">
                  <c:v>9.950248756218906</c:v>
                </c:pt>
                <c:pt idx="5">
                  <c:v>12.03925845147219</c:v>
                </c:pt>
                <c:pt idx="6">
                  <c:v>12.14405360134003</c:v>
                </c:pt>
                <c:pt idx="7">
                  <c:v>10.10913268236646</c:v>
                </c:pt>
              </c:numCache>
            </c:numRef>
          </c:val>
        </c:ser>
        <c:ser>
          <c:idx val="2"/>
          <c:order val="1"/>
          <c:tx>
            <c:strRef>
              <c:f>Sheet1!$E$24</c:f>
              <c:strCache>
                <c:ptCount val="1"/>
                <c:pt idx="0">
                  <c:v>Joy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Sheet1!$B$25:$B$32</c:f>
              <c:strCache>
                <c:ptCount val="8"/>
                <c:pt idx="0">
                  <c:v>Amy</c:v>
                </c:pt>
                <c:pt idx="1">
                  <c:v>Bender</c:v>
                </c:pt>
                <c:pt idx="2">
                  <c:v>Farnsworth</c:v>
                </c:pt>
                <c:pt idx="3">
                  <c:v>Fry</c:v>
                </c:pt>
                <c:pt idx="4">
                  <c:v>Hermes</c:v>
                </c:pt>
                <c:pt idx="5">
                  <c:v>Leela</c:v>
                </c:pt>
                <c:pt idx="6">
                  <c:v>Zapp</c:v>
                </c:pt>
                <c:pt idx="7">
                  <c:v>Zoidberg</c:v>
                </c:pt>
              </c:strCache>
            </c:str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16.08247422680412</c:v>
                </c:pt>
                <c:pt idx="1">
                  <c:v>17.0024313997916</c:v>
                </c:pt>
                <c:pt idx="2">
                  <c:v>14.06570841889117</c:v>
                </c:pt>
                <c:pt idx="3">
                  <c:v>16.8156743389766</c:v>
                </c:pt>
                <c:pt idx="4">
                  <c:v>15.56503198294243</c:v>
                </c:pt>
                <c:pt idx="5">
                  <c:v>14.5474372955289</c:v>
                </c:pt>
                <c:pt idx="6">
                  <c:v>15.15912897822446</c:v>
                </c:pt>
                <c:pt idx="7">
                  <c:v>17.6909821941413</c:v>
                </c:pt>
              </c:numCache>
            </c:numRef>
          </c:val>
        </c:ser>
        <c:ser>
          <c:idx val="3"/>
          <c:order val="2"/>
          <c:tx>
            <c:strRef>
              <c:f>Sheet1!$F$24</c:f>
              <c:strCache>
                <c:ptCount val="1"/>
                <c:pt idx="0">
                  <c:v>Sadness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30000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Sheet1!$B$25:$B$32</c:f>
              <c:strCache>
                <c:ptCount val="8"/>
                <c:pt idx="0">
                  <c:v>Amy</c:v>
                </c:pt>
                <c:pt idx="1">
                  <c:v>Bender</c:v>
                </c:pt>
                <c:pt idx="2">
                  <c:v>Farnsworth</c:v>
                </c:pt>
                <c:pt idx="3">
                  <c:v>Fry</c:v>
                </c:pt>
                <c:pt idx="4">
                  <c:v>Hermes</c:v>
                </c:pt>
                <c:pt idx="5">
                  <c:v>Leela</c:v>
                </c:pt>
                <c:pt idx="6">
                  <c:v>Zapp</c:v>
                </c:pt>
                <c:pt idx="7">
                  <c:v>Zoidberg</c:v>
                </c:pt>
              </c:strCache>
            </c:strRef>
          </c:cat>
          <c:val>
            <c:numRef>
              <c:f>Sheet1!$F$25:$F$32</c:f>
              <c:numCache>
                <c:formatCode>General</c:formatCode>
                <c:ptCount val="8"/>
                <c:pt idx="0">
                  <c:v>9.072164948453607</c:v>
                </c:pt>
                <c:pt idx="1">
                  <c:v>9.117749218478637</c:v>
                </c:pt>
                <c:pt idx="2">
                  <c:v>10.42094455852156</c:v>
                </c:pt>
                <c:pt idx="3">
                  <c:v>9.187749667110518</c:v>
                </c:pt>
                <c:pt idx="4">
                  <c:v>9.66595593461265</c:v>
                </c:pt>
                <c:pt idx="5">
                  <c:v>9.225736095965103</c:v>
                </c:pt>
                <c:pt idx="6">
                  <c:v>9.380234505862645</c:v>
                </c:pt>
                <c:pt idx="7">
                  <c:v>10.45376220562895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105928"/>
        <c:axId val="2129681656"/>
      </c:barChart>
      <c:catAx>
        <c:axId val="-212310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Character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681656"/>
        <c:crosses val="autoZero"/>
        <c:auto val="1"/>
        <c:lblAlgn val="ctr"/>
        <c:lblOffset val="100"/>
        <c:noMultiLvlLbl val="0"/>
      </c:catAx>
      <c:valAx>
        <c:axId val="2129681656"/>
        <c:scaling>
          <c:orientation val="minMax"/>
          <c:max val="1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Emotive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105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11122548560886"/>
          <c:y val="0.911208747809345"/>
          <c:w val="0.230347847011483"/>
          <c:h val="0.0885540443808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8</xdr:row>
      <xdr:rowOff>165100</xdr:rowOff>
    </xdr:from>
    <xdr:to>
      <xdr:col>19</xdr:col>
      <xdr:colOff>88900</xdr:colOff>
      <xdr:row>30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abSelected="1" topLeftCell="I1" workbookViewId="0">
      <selection activeCell="U21" sqref="U21"/>
    </sheetView>
  </sheetViews>
  <sheetFormatPr baseColWidth="10" defaultRowHeight="15" x14ac:dyDescent="0"/>
  <cols>
    <col min="1" max="16384" width="10.83203125" style="2"/>
  </cols>
  <sheetData>
    <row r="3" spans="1:14">
      <c r="A3" s="1"/>
      <c r="B3" s="1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2" t="s">
        <v>20</v>
      </c>
    </row>
    <row r="4" spans="1:14">
      <c r="A4" s="1">
        <v>1</v>
      </c>
      <c r="B4" s="1" t="s">
        <v>0</v>
      </c>
      <c r="C4" s="1">
        <v>91</v>
      </c>
      <c r="D4" s="1">
        <v>186</v>
      </c>
      <c r="E4" s="1">
        <v>106</v>
      </c>
      <c r="F4" s="1">
        <v>142</v>
      </c>
      <c r="G4" s="1">
        <v>156</v>
      </c>
      <c r="H4" s="1">
        <v>88</v>
      </c>
      <c r="I4" s="1">
        <v>201</v>
      </c>
      <c r="J4" s="1">
        <v>293</v>
      </c>
      <c r="K4" s="1">
        <v>318</v>
      </c>
      <c r="L4" s="1">
        <v>1.0853242000000001</v>
      </c>
      <c r="M4" s="1">
        <v>112.35</v>
      </c>
      <c r="N4" s="2">
        <f>SUM(C4:I4)</f>
        <v>970</v>
      </c>
    </row>
    <row r="5" spans="1:14">
      <c r="A5" s="1">
        <v>2</v>
      </c>
      <c r="B5" s="1" t="s">
        <v>1</v>
      </c>
      <c r="C5" s="1">
        <v>709</v>
      </c>
      <c r="D5" s="1">
        <v>1037</v>
      </c>
      <c r="E5" s="1">
        <v>574</v>
      </c>
      <c r="F5" s="1">
        <v>837</v>
      </c>
      <c r="G5" s="1">
        <v>979</v>
      </c>
      <c r="H5" s="1">
        <v>525</v>
      </c>
      <c r="I5" s="1">
        <v>1097</v>
      </c>
      <c r="J5" s="1">
        <v>1849</v>
      </c>
      <c r="K5" s="1">
        <v>1805</v>
      </c>
      <c r="L5" s="1">
        <v>0.97620340000000005</v>
      </c>
      <c r="M5" s="1">
        <v>397.35</v>
      </c>
      <c r="N5" s="2">
        <f t="shared" ref="N5:N11" si="0">SUM(C5:I5)</f>
        <v>5758</v>
      </c>
    </row>
    <row r="6" spans="1:14">
      <c r="A6" s="1">
        <v>3</v>
      </c>
      <c r="B6" s="1" t="s">
        <v>2</v>
      </c>
      <c r="C6" s="1">
        <v>409</v>
      </c>
      <c r="D6" s="1">
        <v>790</v>
      </c>
      <c r="E6" s="1">
        <v>408</v>
      </c>
      <c r="F6" s="1">
        <v>589</v>
      </c>
      <c r="G6" s="1">
        <v>548</v>
      </c>
      <c r="H6" s="1">
        <v>406</v>
      </c>
      <c r="I6" s="1">
        <v>746</v>
      </c>
      <c r="J6" s="1">
        <v>1132</v>
      </c>
      <c r="K6" s="1">
        <v>1213</v>
      </c>
      <c r="L6" s="1">
        <v>1.0715547999999999</v>
      </c>
      <c r="M6" s="1">
        <v>232.25</v>
      </c>
      <c r="N6" s="2">
        <f t="shared" si="0"/>
        <v>3896</v>
      </c>
    </row>
    <row r="7" spans="1:14">
      <c r="A7" s="1">
        <v>4</v>
      </c>
      <c r="B7" s="1" t="s">
        <v>3</v>
      </c>
      <c r="C7" s="1">
        <v>535</v>
      </c>
      <c r="D7" s="1">
        <v>1087</v>
      </c>
      <c r="E7" s="1">
        <v>508</v>
      </c>
      <c r="F7" s="1">
        <v>710</v>
      </c>
      <c r="G7" s="1">
        <v>884</v>
      </c>
      <c r="H7" s="1">
        <v>483</v>
      </c>
      <c r="I7" s="1">
        <v>1050</v>
      </c>
      <c r="J7" s="1">
        <v>1617</v>
      </c>
      <c r="K7" s="1">
        <v>1722</v>
      </c>
      <c r="L7" s="1">
        <v>1.0649351</v>
      </c>
      <c r="M7" s="1">
        <v>598.45000000000005</v>
      </c>
      <c r="N7" s="2">
        <f t="shared" si="0"/>
        <v>5257</v>
      </c>
    </row>
    <row r="8" spans="1:14">
      <c r="A8" s="1">
        <v>5</v>
      </c>
      <c r="B8" s="1" t="s">
        <v>4</v>
      </c>
      <c r="C8" s="1">
        <v>140</v>
      </c>
      <c r="D8" s="1">
        <v>287</v>
      </c>
      <c r="E8" s="1">
        <v>141</v>
      </c>
      <c r="F8" s="1">
        <v>193</v>
      </c>
      <c r="G8" s="1">
        <v>219</v>
      </c>
      <c r="H8" s="1">
        <v>136</v>
      </c>
      <c r="I8" s="1">
        <v>291</v>
      </c>
      <c r="J8" s="1">
        <v>380</v>
      </c>
      <c r="K8" s="1">
        <v>443</v>
      </c>
      <c r="L8" s="1">
        <v>1.1657895</v>
      </c>
      <c r="M8" s="1">
        <v>106.65</v>
      </c>
      <c r="N8" s="2">
        <f t="shared" si="0"/>
        <v>1407</v>
      </c>
    </row>
    <row r="9" spans="1:14">
      <c r="A9" s="1">
        <v>6</v>
      </c>
      <c r="B9" s="1" t="s">
        <v>5</v>
      </c>
      <c r="C9" s="1">
        <v>552</v>
      </c>
      <c r="D9" s="1">
        <v>857</v>
      </c>
      <c r="E9" s="1">
        <v>468</v>
      </c>
      <c r="F9" s="1">
        <v>728</v>
      </c>
      <c r="G9" s="1">
        <v>667</v>
      </c>
      <c r="H9" s="1">
        <v>423</v>
      </c>
      <c r="I9" s="1">
        <v>890</v>
      </c>
      <c r="J9" s="1">
        <v>1486</v>
      </c>
      <c r="K9" s="1">
        <v>1452</v>
      </c>
      <c r="L9" s="1">
        <v>0.97711979999999998</v>
      </c>
      <c r="M9" s="1">
        <v>266.10000000000002</v>
      </c>
      <c r="N9" s="2">
        <f t="shared" si="0"/>
        <v>4585</v>
      </c>
    </row>
    <row r="10" spans="1:14">
      <c r="A10" s="1">
        <v>7</v>
      </c>
      <c r="B10" s="1" t="s">
        <v>6</v>
      </c>
      <c r="C10" s="1">
        <v>145</v>
      </c>
      <c r="D10" s="1">
        <v>224</v>
      </c>
      <c r="E10" s="1">
        <v>100</v>
      </c>
      <c r="F10" s="1">
        <v>192</v>
      </c>
      <c r="G10" s="1">
        <v>181</v>
      </c>
      <c r="H10" s="1">
        <v>112</v>
      </c>
      <c r="I10" s="1">
        <v>240</v>
      </c>
      <c r="J10" s="1">
        <v>313</v>
      </c>
      <c r="K10" s="1">
        <v>387</v>
      </c>
      <c r="L10" s="1">
        <v>1.2364217</v>
      </c>
      <c r="M10" s="1">
        <v>83.1</v>
      </c>
      <c r="N10" s="2">
        <f t="shared" si="0"/>
        <v>1194</v>
      </c>
    </row>
    <row r="11" spans="1:14">
      <c r="A11" s="1">
        <v>8</v>
      </c>
      <c r="B11" s="1" t="s">
        <v>7</v>
      </c>
      <c r="C11" s="1">
        <v>176</v>
      </c>
      <c r="D11" s="1">
        <v>309</v>
      </c>
      <c r="E11" s="1">
        <v>154</v>
      </c>
      <c r="F11" s="1">
        <v>259</v>
      </c>
      <c r="G11" s="1">
        <v>308</v>
      </c>
      <c r="H11" s="1">
        <v>182</v>
      </c>
      <c r="I11" s="1">
        <v>353</v>
      </c>
      <c r="J11" s="1">
        <v>412</v>
      </c>
      <c r="K11" s="1">
        <v>548</v>
      </c>
      <c r="L11" s="1">
        <v>1.3300970999999999</v>
      </c>
      <c r="M11" s="1">
        <v>158.30000000000001</v>
      </c>
      <c r="N11" s="2">
        <f t="shared" si="0"/>
        <v>1741</v>
      </c>
    </row>
    <row r="13" spans="1:14">
      <c r="A13" s="1"/>
      <c r="B13" s="1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1:14">
      <c r="A14" s="1">
        <v>1</v>
      </c>
      <c r="B14" s="1" t="s">
        <v>0</v>
      </c>
      <c r="C14" s="4">
        <f>(C4/$N4)*100</f>
        <v>9.3814432989690726</v>
      </c>
      <c r="D14" s="4">
        <f>(D4/$N4)*100</f>
        <v>19.175257731958766</v>
      </c>
      <c r="E14" s="4">
        <f>(E4/$N4)*100</f>
        <v>10.927835051546392</v>
      </c>
      <c r="F14" s="4">
        <f>(F4/$N4)*100</f>
        <v>14.63917525773196</v>
      </c>
      <c r="G14" s="4">
        <f>(G4/$N4)*100</f>
        <v>16.082474226804123</v>
      </c>
      <c r="H14" s="4">
        <f t="shared" ref="H14:I14" si="1">(H4/$N4)*100</f>
        <v>9.072164948453608</v>
      </c>
      <c r="I14" s="4">
        <f t="shared" si="1"/>
        <v>20.721649484536083</v>
      </c>
    </row>
    <row r="15" spans="1:14">
      <c r="A15" s="1">
        <v>2</v>
      </c>
      <c r="B15" s="1" t="s">
        <v>1</v>
      </c>
      <c r="C15" s="4">
        <f t="shared" ref="C15:I15" si="2">(C5/$N5)*100</f>
        <v>12.313303230288295</v>
      </c>
      <c r="D15" s="4">
        <f t="shared" si="2"/>
        <v>18.009725599166376</v>
      </c>
      <c r="E15" s="4">
        <f t="shared" si="2"/>
        <v>9.9687391455366452</v>
      </c>
      <c r="F15" s="4">
        <f t="shared" si="2"/>
        <v>14.536297325460229</v>
      </c>
      <c r="G15" s="4">
        <f t="shared" si="2"/>
        <v>17.002431399791597</v>
      </c>
      <c r="H15" s="4">
        <f t="shared" si="2"/>
        <v>9.1177492184786377</v>
      </c>
      <c r="I15" s="4">
        <f t="shared" si="2"/>
        <v>19.051754081278222</v>
      </c>
    </row>
    <row r="16" spans="1:14">
      <c r="A16" s="1">
        <v>3</v>
      </c>
      <c r="B16" s="1" t="s">
        <v>2</v>
      </c>
      <c r="C16" s="4">
        <f t="shared" ref="C16:I16" si="3">(C6/$N6)*100</f>
        <v>10.497946611909651</v>
      </c>
      <c r="D16" s="4">
        <f t="shared" si="3"/>
        <v>20.277207392197123</v>
      </c>
      <c r="E16" s="4">
        <f t="shared" si="3"/>
        <v>10.472279260780287</v>
      </c>
      <c r="F16" s="4">
        <f t="shared" si="3"/>
        <v>15.118069815195073</v>
      </c>
      <c r="G16" s="4">
        <f t="shared" si="3"/>
        <v>14.065708418891171</v>
      </c>
      <c r="H16" s="4">
        <f t="shared" si="3"/>
        <v>10.420944558521562</v>
      </c>
      <c r="I16" s="4">
        <f t="shared" si="3"/>
        <v>19.147843942505133</v>
      </c>
    </row>
    <row r="17" spans="1:10">
      <c r="A17" s="1">
        <v>4</v>
      </c>
      <c r="B17" s="1" t="s">
        <v>3</v>
      </c>
      <c r="C17" s="4">
        <f t="shared" ref="C17:I17" si="4">(C7/$N7)*100</f>
        <v>10.176906981167967</v>
      </c>
      <c r="D17" s="4">
        <f t="shared" si="4"/>
        <v>20.677192315008561</v>
      </c>
      <c r="E17" s="4">
        <f t="shared" si="4"/>
        <v>9.6633060680996774</v>
      </c>
      <c r="F17" s="4">
        <f t="shared" si="4"/>
        <v>13.505801788092068</v>
      </c>
      <c r="G17" s="4">
        <f t="shared" si="4"/>
        <v>16.815674338976603</v>
      </c>
      <c r="H17" s="4">
        <f t="shared" si="4"/>
        <v>9.1877496671105181</v>
      </c>
      <c r="I17" s="4">
        <f t="shared" si="4"/>
        <v>19.973368841544605</v>
      </c>
    </row>
    <row r="18" spans="1:10">
      <c r="A18" s="1">
        <v>5</v>
      </c>
      <c r="B18" s="1" t="s">
        <v>4</v>
      </c>
      <c r="C18" s="4">
        <f t="shared" ref="C18:I18" si="5">(C8/$N8)*100</f>
        <v>9.9502487562189064</v>
      </c>
      <c r="D18" s="4">
        <f t="shared" si="5"/>
        <v>20.398009950248756</v>
      </c>
      <c r="E18" s="4">
        <f t="shared" si="5"/>
        <v>10.021321961620469</v>
      </c>
      <c r="F18" s="4">
        <f t="shared" si="5"/>
        <v>13.717128642501777</v>
      </c>
      <c r="G18" s="4">
        <f t="shared" si="5"/>
        <v>15.565031982942431</v>
      </c>
      <c r="H18" s="4">
        <f t="shared" si="5"/>
        <v>9.6659559346126507</v>
      </c>
      <c r="I18" s="4">
        <f t="shared" si="5"/>
        <v>20.68230277185501</v>
      </c>
    </row>
    <row r="19" spans="1:10">
      <c r="A19" s="1">
        <v>6</v>
      </c>
      <c r="B19" s="1" t="s">
        <v>5</v>
      </c>
      <c r="C19" s="4">
        <f t="shared" ref="C19:I19" si="6">(C9/$N9)*100</f>
        <v>12.039258451472191</v>
      </c>
      <c r="D19" s="4">
        <f t="shared" si="6"/>
        <v>18.691384950926938</v>
      </c>
      <c r="E19" s="4">
        <f t="shared" si="6"/>
        <v>10.207197382769902</v>
      </c>
      <c r="F19" s="4">
        <f t="shared" si="6"/>
        <v>15.877862595419847</v>
      </c>
      <c r="G19" s="4">
        <f t="shared" si="6"/>
        <v>14.547437295528898</v>
      </c>
      <c r="H19" s="4">
        <f t="shared" si="6"/>
        <v>9.2257360959651038</v>
      </c>
      <c r="I19" s="4">
        <f t="shared" si="6"/>
        <v>19.41112322791712</v>
      </c>
    </row>
    <row r="20" spans="1:10">
      <c r="A20" s="1">
        <v>7</v>
      </c>
      <c r="B20" s="1" t="s">
        <v>6</v>
      </c>
      <c r="C20" s="4">
        <f t="shared" ref="C20:I20" si="7">(C10/$N10)*100</f>
        <v>12.144053601340033</v>
      </c>
      <c r="D20" s="4">
        <f t="shared" si="7"/>
        <v>18.760469011725291</v>
      </c>
      <c r="E20" s="4">
        <f t="shared" si="7"/>
        <v>8.3752093802345069</v>
      </c>
      <c r="F20" s="4">
        <f t="shared" si="7"/>
        <v>16.08040201005025</v>
      </c>
      <c r="G20" s="4">
        <f t="shared" si="7"/>
        <v>15.159128978224457</v>
      </c>
      <c r="H20" s="4">
        <f t="shared" si="7"/>
        <v>9.3802345058626457</v>
      </c>
      <c r="I20" s="4">
        <f t="shared" si="7"/>
        <v>20.100502512562816</v>
      </c>
    </row>
    <row r="21" spans="1:10">
      <c r="A21" s="1">
        <v>8</v>
      </c>
      <c r="B21" s="1" t="s">
        <v>7</v>
      </c>
      <c r="C21" s="4">
        <f t="shared" ref="C21:I21" si="8">(C11/$N11)*100</f>
        <v>10.109132682366456</v>
      </c>
      <c r="D21" s="4">
        <f t="shared" si="8"/>
        <v>17.748420448018383</v>
      </c>
      <c r="E21" s="4">
        <f t="shared" si="8"/>
        <v>8.8454910970706493</v>
      </c>
      <c r="F21" s="4">
        <f t="shared" si="8"/>
        <v>14.876507754164273</v>
      </c>
      <c r="G21" s="4">
        <f t="shared" si="8"/>
        <v>17.690982194141299</v>
      </c>
      <c r="H21" s="4">
        <f t="shared" si="8"/>
        <v>10.453762205628948</v>
      </c>
      <c r="I21" s="4">
        <f t="shared" si="8"/>
        <v>20.275703618609995</v>
      </c>
    </row>
    <row r="24" spans="1:10">
      <c r="B24" s="2" t="s">
        <v>8</v>
      </c>
      <c r="C24" s="2" t="s">
        <v>9</v>
      </c>
      <c r="D24" s="2" t="s">
        <v>12</v>
      </c>
      <c r="E24" s="2" t="s">
        <v>13</v>
      </c>
      <c r="F24" s="2" t="s">
        <v>14</v>
      </c>
      <c r="H24" s="1" t="s">
        <v>8</v>
      </c>
      <c r="I24" s="3" t="s">
        <v>16</v>
      </c>
      <c r="J24" s="3" t="s">
        <v>17</v>
      </c>
    </row>
    <row r="25" spans="1:10">
      <c r="A25" s="2">
        <v>1</v>
      </c>
      <c r="B25" s="2" t="s">
        <v>0</v>
      </c>
      <c r="C25" s="2">
        <v>9.3814432989690726</v>
      </c>
      <c r="D25" s="2">
        <v>14.63917525773196</v>
      </c>
      <c r="E25" s="2">
        <v>16.082474226804123</v>
      </c>
      <c r="F25" s="2">
        <v>9.072164948453608</v>
      </c>
      <c r="H25" s="1" t="s">
        <v>0</v>
      </c>
      <c r="I25" s="1">
        <v>293</v>
      </c>
      <c r="J25" s="1">
        <v>318</v>
      </c>
    </row>
    <row r="26" spans="1:10">
      <c r="A26" s="2">
        <v>2</v>
      </c>
      <c r="B26" s="2" t="s">
        <v>1</v>
      </c>
      <c r="C26" s="2">
        <v>12.313303230288295</v>
      </c>
      <c r="D26" s="2">
        <v>14.536297325460229</v>
      </c>
      <c r="E26" s="2">
        <v>17.002431399791597</v>
      </c>
      <c r="F26" s="2">
        <v>9.1177492184786377</v>
      </c>
      <c r="H26" s="1" t="s">
        <v>1</v>
      </c>
      <c r="I26" s="1">
        <v>1849</v>
      </c>
      <c r="J26" s="1">
        <v>1805</v>
      </c>
    </row>
    <row r="27" spans="1:10">
      <c r="A27" s="2">
        <v>3</v>
      </c>
      <c r="B27" s="2" t="s">
        <v>2</v>
      </c>
      <c r="C27" s="2">
        <v>10.497946611909651</v>
      </c>
      <c r="D27" s="2">
        <v>15.118069815195073</v>
      </c>
      <c r="E27" s="2">
        <v>14.065708418891171</v>
      </c>
      <c r="F27" s="2">
        <v>10.420944558521562</v>
      </c>
      <c r="H27" s="1" t="s">
        <v>2</v>
      </c>
      <c r="I27" s="1">
        <v>1132</v>
      </c>
      <c r="J27" s="1">
        <v>1213</v>
      </c>
    </row>
    <row r="28" spans="1:10">
      <c r="A28" s="2">
        <v>4</v>
      </c>
      <c r="B28" s="2" t="s">
        <v>3</v>
      </c>
      <c r="C28" s="2">
        <v>10.176906981167967</v>
      </c>
      <c r="D28" s="2">
        <v>13.505801788092068</v>
      </c>
      <c r="E28" s="2">
        <v>16.815674338976603</v>
      </c>
      <c r="F28" s="2">
        <v>9.1877496671105181</v>
      </c>
      <c r="H28" s="1" t="s">
        <v>3</v>
      </c>
      <c r="I28" s="1">
        <v>1617</v>
      </c>
      <c r="J28" s="1">
        <v>1722</v>
      </c>
    </row>
    <row r="29" spans="1:10">
      <c r="A29" s="2">
        <v>5</v>
      </c>
      <c r="B29" s="2" t="s">
        <v>4</v>
      </c>
      <c r="C29" s="2">
        <v>9.9502487562189064</v>
      </c>
      <c r="D29" s="2">
        <v>13.717128642501777</v>
      </c>
      <c r="E29" s="2">
        <v>15.565031982942431</v>
      </c>
      <c r="F29" s="2">
        <v>9.6659559346126507</v>
      </c>
      <c r="H29" s="1" t="s">
        <v>4</v>
      </c>
      <c r="I29" s="1">
        <v>380</v>
      </c>
      <c r="J29" s="1">
        <v>443</v>
      </c>
    </row>
    <row r="30" spans="1:10">
      <c r="A30" s="2">
        <v>6</v>
      </c>
      <c r="B30" s="2" t="s">
        <v>5</v>
      </c>
      <c r="C30" s="2">
        <v>12.039258451472191</v>
      </c>
      <c r="D30" s="2">
        <v>15.877862595419847</v>
      </c>
      <c r="E30" s="2">
        <v>14.547437295528898</v>
      </c>
      <c r="F30" s="2">
        <v>9.2257360959651038</v>
      </c>
      <c r="H30" s="1" t="s">
        <v>5</v>
      </c>
      <c r="I30" s="1">
        <v>1486</v>
      </c>
      <c r="J30" s="1">
        <v>1452</v>
      </c>
    </row>
    <row r="31" spans="1:10">
      <c r="A31" s="2">
        <v>7</v>
      </c>
      <c r="B31" s="2" t="s">
        <v>6</v>
      </c>
      <c r="C31" s="2">
        <v>12.144053601340033</v>
      </c>
      <c r="D31" s="2">
        <v>16.08040201005025</v>
      </c>
      <c r="E31" s="2">
        <v>15.159128978224457</v>
      </c>
      <c r="F31" s="2">
        <v>9.3802345058626457</v>
      </c>
      <c r="H31" s="1" t="s">
        <v>6</v>
      </c>
      <c r="I31" s="1">
        <v>313</v>
      </c>
      <c r="J31" s="1">
        <v>387</v>
      </c>
    </row>
    <row r="32" spans="1:10">
      <c r="A32" s="2">
        <v>8</v>
      </c>
      <c r="B32" s="2" t="s">
        <v>7</v>
      </c>
      <c r="C32" s="2">
        <v>10.109132682366456</v>
      </c>
      <c r="D32" s="2">
        <v>14.876507754164273</v>
      </c>
      <c r="E32" s="2">
        <v>17.690982194141299</v>
      </c>
      <c r="F32" s="2">
        <v>10.453762205628948</v>
      </c>
      <c r="H32" s="1" t="s">
        <v>7</v>
      </c>
      <c r="I32" s="1">
        <v>412</v>
      </c>
      <c r="J32" s="1">
        <v>548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Fletcher</dc:creator>
  <cp:lastModifiedBy>Adam Fletcher</cp:lastModifiedBy>
  <dcterms:created xsi:type="dcterms:W3CDTF">2018-11-19T20:54:34Z</dcterms:created>
  <dcterms:modified xsi:type="dcterms:W3CDTF">2018-11-19T22:26:03Z</dcterms:modified>
</cp:coreProperties>
</file>