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adamg\OneDrive\Documents\aAdam Princeton Freshman\WRI 150 Your Life in Numbers\Unit 3\"/>
    </mc:Choice>
  </mc:AlternateContent>
  <xr:revisionPtr revIDLastSave="68" documentId="8_{BB34D7FD-258E-4009-B10E-FA78915053CF}" xr6:coauthVersionLast="45" xr6:coauthVersionMax="45" xr10:uidLastSave="{6D79A8DE-C61E-4478-B3A9-5EE2A5F0025B}"/>
  <bookViews>
    <workbookView xWindow="-120" yWindow="-120" windowWidth="24240" windowHeight="13140" activeTab="1" xr2:uid="{00000000-000D-0000-FFFF-FFFF00000000}"/>
  </bookViews>
  <sheets>
    <sheet name="Data Information" sheetId="1" r:id="rId1"/>
    <sheet name="Price Data"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2" i="2"/>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3" i="2"/>
  <c r="D4" i="2"/>
  <c r="D2" i="2"/>
</calcChain>
</file>

<file path=xl/sharedStrings.xml><?xml version="1.0" encoding="utf-8"?>
<sst xmlns="http://schemas.openxmlformats.org/spreadsheetml/2006/main" count="36" uniqueCount="36">
  <si>
    <t>Ticker</t>
  </si>
  <si>
    <t>GDPCUSA</t>
  </si>
  <si>
    <t>Name</t>
  </si>
  <si>
    <t>United States Real GDP in 2012 Dollars</t>
  </si>
  <si>
    <t>Series Type</t>
  </si>
  <si>
    <t>National Account Aggregates</t>
  </si>
  <si>
    <t>Currency</t>
  </si>
  <si>
    <t>United States Dollar</t>
  </si>
  <si>
    <t>Country</t>
  </si>
  <si>
    <t>United States</t>
  </si>
  <si>
    <t>Sector</t>
  </si>
  <si>
    <t>Industry</t>
  </si>
  <si>
    <t>Sic</t>
  </si>
  <si>
    <t>Exchange</t>
  </si>
  <si>
    <t>Cik</t>
  </si>
  <si>
    <t>Fiscal_End</t>
  </si>
  <si>
    <t>Units</t>
  </si>
  <si>
    <t>National Currency</t>
  </si>
  <si>
    <t>Scale</t>
  </si>
  <si>
    <t>Billions</t>
  </si>
  <si>
    <t>Flow</t>
  </si>
  <si>
    <t>Annual</t>
  </si>
  <si>
    <t>Adjustment</t>
  </si>
  <si>
    <t>CON</t>
  </si>
  <si>
    <t>Periodicity</t>
  </si>
  <si>
    <t>Annual From Dec 1789 To Dec 1946&lt;BR&gt;Quarterly From Mar 1947 To Sep 2019&lt;BR&gt;</t>
  </si>
  <si>
    <t>Metadata</t>
  </si>
  <si>
    <t>Data are in the billions of constant US Dollars.Sources: Annual data before 1929 are taken from Historical Statistics of the United States, Colonial times to 1970, Washington: U.S. Dept. of Commerce, and B.R. Mitchell, International Historical Statistics: The Americas 1750-1992, Fourth Edition, New York: Stockton Press, 1998; Bureau of the Census, U.S. Govt. Print. Off., 1975; Quarterly data are from the US Bureau of Economic Analysis which calculates the GDP data. Notes: Data are in billions of US Dollars. Data are disseminated in current prices and in real terms, with corresponding price indexes, for GDP and GNP by expenditure category; in current prices for national income, personal income and saving; and, in real terms for disposable personal income and per capita disposable income. Detailed data on GDP are published for the following expenditure categories: personal consumption expenditure; private fixed investment in structures;private fixed investment in equipment and software; change in private inventories; exports; imports; Federal government consumption expenditures and gross investment; state and local government consumption expenditure and gross investment. Detailed components of national income, personal income, and consumption of fixed capital are also published. Current price estimates are generally presented in billions of dollars; real measures are presented in both index form and in dollars and are calculated using the chained Fisher index formula (reference year, 1996). Quarterly estimates are seasonally adjusted and at annual rates. The geographic coverage of the data is the 50 States and the District of Columbia. All legal activities are covered (certain non-market activities by imputation). Activities reflect the entire period (year or quarter). GDP is recorded on a production timing basis; consistent with production, national income and its components are largely on an accrual basis; personal taxes are on a cash basis and personal income is largely on a cash basis. The personal sector covers households and nonprofit institutions serving individuals; the business sector covers, in addition to businesses organized for profit, mutual financial institutions, private noninsured pension funds, cooperatives, government enterprises, and nonprofit institutions that primarily serve business. Basic data include economic censuses taken at 5-year intervals; annual, quarterly, and monthly statistical surveys; decennial censuses of housing and residential finance; budgetary and administrative information, including tabulations of tax returns; and private trade sources. The United States has either already adopted, or is moving towards adopting, the most important changes included in the 1993 SNA.Source: Federal Reserve Bank of St. Louis. The data is collected from the FRED database. The FRED database uses data from the Board of Governors of the Federal Reserve System, the Federal Reserve Bank of Philadelphia, the Federal Reserve Bank of St. Louis, the Office of Federal Housing Enterprise Oversight, The White House Council of Economic Advisors and Office of Management and Budget, the Congressional Budget Office, the U.S. Department of Commerce, the U.S. Department of Housing and Urban Development, the Bureau of Labor Statistics and the U.S. Department of the Treasury.</t>
  </si>
  <si>
    <t>Corporate_History</t>
  </si>
  <si>
    <t>Annual_Percent_Change</t>
  </si>
  <si>
    <t>Year</t>
  </si>
  <si>
    <t>Close (millions of US dollars)</t>
  </si>
  <si>
    <t>Close/avg</t>
  </si>
  <si>
    <t>money_words</t>
  </si>
  <si>
    <t>abs value</t>
  </si>
  <si>
    <t>z-score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</si>
</sst>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Arial"/>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right"/>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'Price Data'!$B$1</c:f>
              <c:strCache>
                <c:ptCount val="1"/>
                <c:pt idx="0">
                  <c:v>Close (millions of US dollars)</c:v>
                </c:pt>
              </c:strCache>
            </c:strRef>
          </c:tx>
          <c:spPr>
            <a:ln w="28575" cap="rnd">
              <a:noFill/>
              <a:round/>
            </a:ln>
            <a:effectLst/>
          </c:spPr>
          <c:marker>
            <c:symbol val="circle"/>
            <c:size val="5"/>
            <c:spPr>
              <a:solidFill>
                <a:schemeClr val="accent1"/>
              </a:solidFill>
              <a:ln w="9525">
                <a:solidFill>
                  <a:schemeClr val="accent1"/>
                </a:solidFill>
              </a:ln>
              <a:effectLst/>
            </c:spPr>
          </c:marker>
          <c:xVal>
            <c:numRef>
              <c:f>'Price Data'!$A$2:$A$52</c:f>
              <c:numCache>
                <c:formatCode>General</c:formatCode>
                <c:ptCount val="51"/>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numCache>
            </c:numRef>
          </c:xVal>
          <c:yVal>
            <c:numRef>
              <c:f>'Price Data'!$B$2:$B$52</c:f>
              <c:numCache>
                <c:formatCode>General</c:formatCode>
                <c:ptCount val="51"/>
                <c:pt idx="0">
                  <c:v>4301.973</c:v>
                </c:pt>
                <c:pt idx="1">
                  <c:v>4495.777</c:v>
                </c:pt>
                <c:pt idx="2">
                  <c:v>4615.8530000000001</c:v>
                </c:pt>
                <c:pt idx="3">
                  <c:v>4844.7790000000005</c:v>
                </c:pt>
                <c:pt idx="4">
                  <c:v>4943.9350000000004</c:v>
                </c:pt>
                <c:pt idx="5">
                  <c:v>4935.6930000000002</c:v>
                </c:pt>
                <c:pt idx="6">
                  <c:v>5151.2449999999999</c:v>
                </c:pt>
                <c:pt idx="7">
                  <c:v>5506.3959999999997</c:v>
                </c:pt>
                <c:pt idx="8">
                  <c:v>5727.96</c:v>
                </c:pt>
                <c:pt idx="9">
                  <c:v>5616.5259999999998</c:v>
                </c:pt>
                <c:pt idx="10">
                  <c:v>5759.9719999999998</c:v>
                </c:pt>
                <c:pt idx="11">
                  <c:v>6008.5039999999999</c:v>
                </c:pt>
                <c:pt idx="12">
                  <c:v>6309.652</c:v>
                </c:pt>
                <c:pt idx="13">
                  <c:v>6729.7550000000001</c:v>
                </c:pt>
                <c:pt idx="14">
                  <c:v>6816.2030000000004</c:v>
                </c:pt>
                <c:pt idx="15">
                  <c:v>6813.5349999999999</c:v>
                </c:pt>
                <c:pt idx="16">
                  <c:v>6902.1049999999996</c:v>
                </c:pt>
                <c:pt idx="17">
                  <c:v>6802.4970000000003</c:v>
                </c:pt>
                <c:pt idx="18">
                  <c:v>7339.893</c:v>
                </c:pt>
                <c:pt idx="19">
                  <c:v>7749.1509999999998</c:v>
                </c:pt>
                <c:pt idx="20">
                  <c:v>8073.2389999999996</c:v>
                </c:pt>
                <c:pt idx="21">
                  <c:v>8308.0210000000006</c:v>
                </c:pt>
                <c:pt idx="22">
                  <c:v>8680.1620000000003</c:v>
                </c:pt>
                <c:pt idx="23">
                  <c:v>9009.9130000000005</c:v>
                </c:pt>
                <c:pt idx="24">
                  <c:v>9257.1280000000006</c:v>
                </c:pt>
                <c:pt idx="25">
                  <c:v>9312.9369999999999</c:v>
                </c:pt>
                <c:pt idx="26">
                  <c:v>9421.5650000000005</c:v>
                </c:pt>
                <c:pt idx="27">
                  <c:v>9834.51</c:v>
                </c:pt>
                <c:pt idx="28">
                  <c:v>10091.049000000001</c:v>
                </c:pt>
                <c:pt idx="29">
                  <c:v>10506.371999999999</c:v>
                </c:pt>
                <c:pt idx="30">
                  <c:v>10737.477999999999</c:v>
                </c:pt>
                <c:pt idx="31">
                  <c:v>11212.205</c:v>
                </c:pt>
                <c:pt idx="32">
                  <c:v>11715.393</c:v>
                </c:pt>
                <c:pt idx="33">
                  <c:v>12287</c:v>
                </c:pt>
                <c:pt idx="34">
                  <c:v>12877.593000000001</c:v>
                </c:pt>
                <c:pt idx="35">
                  <c:v>13260.505999999999</c:v>
                </c:pt>
                <c:pt idx="36">
                  <c:v>13280.859</c:v>
                </c:pt>
                <c:pt idx="37">
                  <c:v>13559.031999999999</c:v>
                </c:pt>
                <c:pt idx="38">
                  <c:v>14145.645</c:v>
                </c:pt>
                <c:pt idx="39">
                  <c:v>14609.876</c:v>
                </c:pt>
                <c:pt idx="40">
                  <c:v>15066.597</c:v>
                </c:pt>
                <c:pt idx="41">
                  <c:v>15456.928</c:v>
                </c:pt>
                <c:pt idx="42">
                  <c:v>15761.967000000001</c:v>
                </c:pt>
                <c:pt idx="43">
                  <c:v>15328.027</c:v>
                </c:pt>
                <c:pt idx="44">
                  <c:v>15356.058000000001</c:v>
                </c:pt>
                <c:pt idx="45">
                  <c:v>15750.625</c:v>
                </c:pt>
                <c:pt idx="46">
                  <c:v>16004.107</c:v>
                </c:pt>
                <c:pt idx="47">
                  <c:v>16239.138000000001</c:v>
                </c:pt>
                <c:pt idx="48">
                  <c:v>16663.649000000001</c:v>
                </c:pt>
                <c:pt idx="49">
                  <c:v>17143.038</c:v>
                </c:pt>
                <c:pt idx="50">
                  <c:v>17468.901999999998</c:v>
                </c:pt>
              </c:numCache>
            </c:numRef>
          </c:yVal>
          <c:smooth val="0"/>
          <c:extLst>
            <c:ext xmlns:c16="http://schemas.microsoft.com/office/drawing/2014/chart" uri="{C3380CC4-5D6E-409C-BE32-E72D297353CC}">
              <c16:uniqueId val="{00000000-5592-4A33-B732-3632851D02CD}"/>
            </c:ext>
          </c:extLst>
        </c:ser>
        <c:dLbls>
          <c:showLegendKey val="0"/>
          <c:showVal val="0"/>
          <c:showCatName val="0"/>
          <c:showSerName val="0"/>
          <c:showPercent val="0"/>
          <c:showBubbleSize val="0"/>
        </c:dLbls>
        <c:axId val="264299568"/>
        <c:axId val="584625072"/>
      </c:scatterChart>
      <c:valAx>
        <c:axId val="26429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25072"/>
        <c:crosses val="autoZero"/>
        <c:crossBetween val="midCat"/>
      </c:valAx>
      <c:valAx>
        <c:axId val="58462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29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'Price Data'!$C$1</c:f>
              <c:strCache>
                <c:ptCount val="1"/>
                <c:pt idx="0">
                  <c:v>Annual_Percent_Change</c:v>
                </c:pt>
              </c:strCache>
            </c:strRef>
          </c:tx>
          <c:spPr>
            <a:ln w="28575" cap="rnd">
              <a:noFill/>
              <a:round/>
            </a:ln>
            <a:effectLst/>
          </c:spPr>
          <c:marker>
            <c:symbol val="circle"/>
            <c:size val="5"/>
            <c:spPr>
              <a:solidFill>
                <a:schemeClr val="accent1"/>
              </a:solidFill>
              <a:ln w="9525">
                <a:solidFill>
                  <a:schemeClr val="accent1"/>
                </a:solidFill>
              </a:ln>
              <a:effectLst/>
            </c:spPr>
          </c:marker>
          <c:xVal>
            <c:numRef>
              <c:f>'Price Data'!$A$2:$A$52</c:f>
              <c:numCache>
                <c:formatCode>General</c:formatCode>
                <c:ptCount val="51"/>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numCache>
            </c:numRef>
          </c:xVal>
          <c:yVal>
            <c:numRef>
              <c:f>'Price Data'!$C$2:$C$52</c:f>
              <c:numCache>
                <c:formatCode>General</c:formatCode>
                <c:ptCount val="51"/>
                <c:pt idx="1">
                  <c:v>4.5050027045730001</c:v>
                </c:pt>
                <c:pt idx="2">
                  <c:v>2.67086201117182</c:v>
                </c:pt>
                <c:pt idx="3">
                  <c:v>4.9595600206505797</c:v>
                </c:pt>
                <c:pt idx="4">
                  <c:v>2.0466568237684299</c:v>
                </c:pt>
                <c:pt idx="5">
                  <c:v>-0.16670931150996501</c:v>
                </c:pt>
                <c:pt idx="6">
                  <c:v>4.3672084142996699</c:v>
                </c:pt>
                <c:pt idx="7">
                  <c:v>6.8944692011348696</c:v>
                </c:pt>
                <c:pt idx="8">
                  <c:v>4.0237570999252599</c:v>
                </c:pt>
                <c:pt idx="9">
                  <c:v>-1.94543956312544</c:v>
                </c:pt>
                <c:pt idx="10">
                  <c:v>2.5539986817473999</c:v>
                </c:pt>
                <c:pt idx="11">
                  <c:v>4.3148126414503398</c:v>
                </c:pt>
                <c:pt idx="12">
                  <c:v>5.0120296166899498</c:v>
                </c:pt>
                <c:pt idx="13">
                  <c:v>6.6581009539036398</c:v>
                </c:pt>
                <c:pt idx="14">
                  <c:v>1.28456385113574</c:v>
                </c:pt>
                <c:pt idx="15">
                  <c:v>-3.9142026726618498E-2</c:v>
                </c:pt>
                <c:pt idx="16">
                  <c:v>1.29991260043428</c:v>
                </c:pt>
                <c:pt idx="17">
                  <c:v>-1.44315393637157</c:v>
                </c:pt>
                <c:pt idx="18">
                  <c:v>7.8999814332883904</c:v>
                </c:pt>
                <c:pt idx="19">
                  <c:v>5.5758033529916604</c:v>
                </c:pt>
                <c:pt idx="20">
                  <c:v>4.1822388026765704</c:v>
                </c:pt>
                <c:pt idx="21">
                  <c:v>2.9081512389265498</c:v>
                </c:pt>
                <c:pt idx="22">
                  <c:v>4.4792977774129303</c:v>
                </c:pt>
                <c:pt idx="23">
                  <c:v>3.7989037531787999</c:v>
                </c:pt>
                <c:pt idx="24">
                  <c:v>2.7438111777549898</c:v>
                </c:pt>
                <c:pt idx="25">
                  <c:v>0.60287596757870598</c:v>
                </c:pt>
                <c:pt idx="26">
                  <c:v>1.1664204321365099</c:v>
                </c:pt>
                <c:pt idx="27">
                  <c:v>4.3829767135290103</c:v>
                </c:pt>
                <c:pt idx="28">
                  <c:v>2.6085590436127499</c:v>
                </c:pt>
                <c:pt idx="29">
                  <c:v>4.1157564491065104</c:v>
                </c:pt>
                <c:pt idx="30">
                  <c:v>2.1996746355449801</c:v>
                </c:pt>
                <c:pt idx="31">
                  <c:v>4.4212151121520398</c:v>
                </c:pt>
                <c:pt idx="32">
                  <c:v>4.4878594353207104</c:v>
                </c:pt>
                <c:pt idx="33">
                  <c:v>4.8791107562503404</c:v>
                </c:pt>
                <c:pt idx="34">
                  <c:v>4.8066493041426002</c:v>
                </c:pt>
                <c:pt idx="35">
                  <c:v>2.9734826997560702</c:v>
                </c:pt>
                <c:pt idx="36">
                  <c:v>0.153485847372649</c:v>
                </c:pt>
                <c:pt idx="37">
                  <c:v>2.09454072210238</c:v>
                </c:pt>
                <c:pt idx="38">
                  <c:v>4.3263634159134803</c:v>
                </c:pt>
                <c:pt idx="39">
                  <c:v>3.28179450283108</c:v>
                </c:pt>
                <c:pt idx="40">
                  <c:v>3.1261114057367698</c:v>
                </c:pt>
                <c:pt idx="41">
                  <c:v>2.5907044570184001</c:v>
                </c:pt>
                <c:pt idx="42">
                  <c:v>1.9734775241238101</c:v>
                </c:pt>
                <c:pt idx="43">
                  <c:v>-2.7530827846549899</c:v>
                </c:pt>
                <c:pt idx="44">
                  <c:v>0.18287415594975701</c:v>
                </c:pt>
                <c:pt idx="45">
                  <c:v>2.56945499945363</c:v>
                </c:pt>
                <c:pt idx="46">
                  <c:v>1.60934566088647</c:v>
                </c:pt>
                <c:pt idx="47">
                  <c:v>1.4685667872628001</c:v>
                </c:pt>
                <c:pt idx="48">
                  <c:v>2.61412274469249</c:v>
                </c:pt>
                <c:pt idx="49">
                  <c:v>2.8768548833451701</c:v>
                </c:pt>
                <c:pt idx="50">
                  <c:v>1.9008532793312201</c:v>
                </c:pt>
              </c:numCache>
            </c:numRef>
          </c:yVal>
          <c:smooth val="0"/>
          <c:extLst>
            <c:ext xmlns:c16="http://schemas.microsoft.com/office/drawing/2014/chart" uri="{C3380CC4-5D6E-409C-BE32-E72D297353CC}">
              <c16:uniqueId val="{00000000-B207-4434-BCE8-B48B3EA6F002}"/>
            </c:ext>
          </c:extLst>
        </c:ser>
        <c:dLbls>
          <c:showLegendKey val="0"/>
          <c:showVal val="0"/>
          <c:showCatName val="0"/>
          <c:showSerName val="0"/>
          <c:showPercent val="0"/>
          <c:showBubbleSize val="0"/>
        </c:dLbls>
        <c:axId val="264296048"/>
        <c:axId val="264297648"/>
      </c:scatterChart>
      <c:valAx>
        <c:axId val="26429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297648"/>
        <c:crosses val="autoZero"/>
        <c:crossBetween val="midCat"/>
      </c:valAx>
      <c:valAx>
        <c:axId val="26429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29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'Price Data'!$E$1</c:f>
              <c:strCache>
                <c:ptCount val="1"/>
                <c:pt idx="0">
                  <c:v>money_words</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4166054243219597"/>
                  <c:y val="-0.7310316418780985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'Price Data'!$C$2:$C$52</c:f>
              <c:numCache>
                <c:formatCode>General</c:formatCode>
                <c:ptCount val="51"/>
                <c:pt idx="1">
                  <c:v>4.5050027045730001</c:v>
                </c:pt>
                <c:pt idx="2">
                  <c:v>2.67086201117182</c:v>
                </c:pt>
                <c:pt idx="3">
                  <c:v>4.9595600206505797</c:v>
                </c:pt>
                <c:pt idx="4">
                  <c:v>2.0466568237684299</c:v>
                </c:pt>
                <c:pt idx="5">
                  <c:v>-0.16670931150996501</c:v>
                </c:pt>
                <c:pt idx="6">
                  <c:v>4.3672084142996699</c:v>
                </c:pt>
                <c:pt idx="7">
                  <c:v>6.8944692011348696</c:v>
                </c:pt>
                <c:pt idx="8">
                  <c:v>4.0237570999252599</c:v>
                </c:pt>
                <c:pt idx="9">
                  <c:v>-1.94543956312544</c:v>
                </c:pt>
                <c:pt idx="10">
                  <c:v>2.5539986817473999</c:v>
                </c:pt>
                <c:pt idx="11">
                  <c:v>4.3148126414503398</c:v>
                </c:pt>
                <c:pt idx="12">
                  <c:v>5.0120296166899498</c:v>
                </c:pt>
                <c:pt idx="13">
                  <c:v>6.6581009539036398</c:v>
                </c:pt>
                <c:pt idx="14">
                  <c:v>1.28456385113574</c:v>
                </c:pt>
                <c:pt idx="15">
                  <c:v>-3.9142026726618498E-2</c:v>
                </c:pt>
                <c:pt idx="16">
                  <c:v>1.29991260043428</c:v>
                </c:pt>
                <c:pt idx="17">
                  <c:v>-1.44315393637157</c:v>
                </c:pt>
                <c:pt idx="18">
                  <c:v>7.8999814332883904</c:v>
                </c:pt>
                <c:pt idx="19">
                  <c:v>5.5758033529916604</c:v>
                </c:pt>
                <c:pt idx="20">
                  <c:v>4.1822388026765704</c:v>
                </c:pt>
                <c:pt idx="21">
                  <c:v>2.9081512389265498</c:v>
                </c:pt>
                <c:pt idx="22">
                  <c:v>4.4792977774129303</c:v>
                </c:pt>
                <c:pt idx="23">
                  <c:v>3.7989037531787999</c:v>
                </c:pt>
                <c:pt idx="24">
                  <c:v>2.7438111777549898</c:v>
                </c:pt>
                <c:pt idx="25">
                  <c:v>0.60287596757870598</c:v>
                </c:pt>
                <c:pt idx="26">
                  <c:v>1.1664204321365099</c:v>
                </c:pt>
                <c:pt idx="27">
                  <c:v>4.3829767135290103</c:v>
                </c:pt>
                <c:pt idx="28">
                  <c:v>2.6085590436127499</c:v>
                </c:pt>
                <c:pt idx="29">
                  <c:v>4.1157564491065104</c:v>
                </c:pt>
                <c:pt idx="30">
                  <c:v>2.1996746355449801</c:v>
                </c:pt>
                <c:pt idx="31">
                  <c:v>4.4212151121520398</c:v>
                </c:pt>
                <c:pt idx="32">
                  <c:v>4.4878594353207104</c:v>
                </c:pt>
                <c:pt idx="33">
                  <c:v>4.8791107562503404</c:v>
                </c:pt>
                <c:pt idx="34">
                  <c:v>4.8066493041426002</c:v>
                </c:pt>
                <c:pt idx="35">
                  <c:v>2.9734826997560702</c:v>
                </c:pt>
                <c:pt idx="36">
                  <c:v>0.153485847372649</c:v>
                </c:pt>
                <c:pt idx="37">
                  <c:v>2.09454072210238</c:v>
                </c:pt>
                <c:pt idx="38">
                  <c:v>4.3263634159134803</c:v>
                </c:pt>
                <c:pt idx="39">
                  <c:v>3.28179450283108</c:v>
                </c:pt>
                <c:pt idx="40">
                  <c:v>3.1261114057367698</c:v>
                </c:pt>
                <c:pt idx="41">
                  <c:v>2.5907044570184001</c:v>
                </c:pt>
                <c:pt idx="42">
                  <c:v>1.9734775241238101</c:v>
                </c:pt>
                <c:pt idx="43">
                  <c:v>-2.7530827846549899</c:v>
                </c:pt>
                <c:pt idx="44">
                  <c:v>0.18287415594975701</c:v>
                </c:pt>
                <c:pt idx="45">
                  <c:v>2.56945499945363</c:v>
                </c:pt>
                <c:pt idx="46">
                  <c:v>1.60934566088647</c:v>
                </c:pt>
                <c:pt idx="47">
                  <c:v>1.4685667872628001</c:v>
                </c:pt>
                <c:pt idx="48">
                  <c:v>2.61412274469249</c:v>
                </c:pt>
                <c:pt idx="49">
                  <c:v>2.8768548833451701</c:v>
                </c:pt>
                <c:pt idx="50">
                  <c:v>1.9008532793312201</c:v>
                </c:pt>
              </c:numCache>
            </c:numRef>
          </c:xVal>
          <c:yVal>
            <c:numRef>
              <c:f>'Price Data'!$E$2:$E$52</c:f>
              <c:numCache>
                <c:formatCode>General</c:formatCode>
                <c:ptCount val="51"/>
                <c:pt idx="0">
                  <c:v>3</c:v>
                </c:pt>
                <c:pt idx="1">
                  <c:v>5</c:v>
                </c:pt>
                <c:pt idx="2">
                  <c:v>5</c:v>
                </c:pt>
                <c:pt idx="3">
                  <c:v>8</c:v>
                </c:pt>
                <c:pt idx="4">
                  <c:v>6</c:v>
                </c:pt>
                <c:pt idx="5">
                  <c:v>3</c:v>
                </c:pt>
                <c:pt idx="6">
                  <c:v>13</c:v>
                </c:pt>
                <c:pt idx="7">
                  <c:v>3</c:v>
                </c:pt>
                <c:pt idx="8">
                  <c:v>14</c:v>
                </c:pt>
                <c:pt idx="9">
                  <c:v>32</c:v>
                </c:pt>
                <c:pt idx="10">
                  <c:v>4</c:v>
                </c:pt>
                <c:pt idx="11">
                  <c:v>25</c:v>
                </c:pt>
                <c:pt idx="12">
                  <c:v>24</c:v>
                </c:pt>
                <c:pt idx="13">
                  <c:v>3</c:v>
                </c:pt>
                <c:pt idx="14">
                  <c:v>10</c:v>
                </c:pt>
                <c:pt idx="15">
                  <c:v>10</c:v>
                </c:pt>
                <c:pt idx="16">
                  <c:v>6</c:v>
                </c:pt>
                <c:pt idx="17">
                  <c:v>2</c:v>
                </c:pt>
                <c:pt idx="18">
                  <c:v>30</c:v>
                </c:pt>
                <c:pt idx="19">
                  <c:v>2</c:v>
                </c:pt>
                <c:pt idx="20">
                  <c:v>36</c:v>
                </c:pt>
                <c:pt idx="21">
                  <c:v>4</c:v>
                </c:pt>
                <c:pt idx="22">
                  <c:v>12</c:v>
                </c:pt>
                <c:pt idx="23">
                  <c:v>29</c:v>
                </c:pt>
                <c:pt idx="24">
                  <c:v>10</c:v>
                </c:pt>
                <c:pt idx="25">
                  <c:v>25</c:v>
                </c:pt>
                <c:pt idx="26">
                  <c:v>8</c:v>
                </c:pt>
                <c:pt idx="27">
                  <c:v>5</c:v>
                </c:pt>
                <c:pt idx="28">
                  <c:v>14</c:v>
                </c:pt>
                <c:pt idx="29">
                  <c:v>23</c:v>
                </c:pt>
                <c:pt idx="30">
                  <c:v>25</c:v>
                </c:pt>
                <c:pt idx="31">
                  <c:v>26</c:v>
                </c:pt>
                <c:pt idx="32">
                  <c:v>27</c:v>
                </c:pt>
                <c:pt idx="33">
                  <c:v>67</c:v>
                </c:pt>
                <c:pt idx="34">
                  <c:v>22</c:v>
                </c:pt>
                <c:pt idx="35">
                  <c:v>19</c:v>
                </c:pt>
                <c:pt idx="36">
                  <c:v>47</c:v>
                </c:pt>
                <c:pt idx="37">
                  <c:v>20</c:v>
                </c:pt>
                <c:pt idx="38">
                  <c:v>40</c:v>
                </c:pt>
                <c:pt idx="39">
                  <c:v>29</c:v>
                </c:pt>
                <c:pt idx="40">
                  <c:v>55</c:v>
                </c:pt>
                <c:pt idx="41">
                  <c:v>56</c:v>
                </c:pt>
                <c:pt idx="42">
                  <c:v>67</c:v>
                </c:pt>
                <c:pt idx="43">
                  <c:v>111</c:v>
                </c:pt>
                <c:pt idx="44">
                  <c:v>50</c:v>
                </c:pt>
                <c:pt idx="45">
                  <c:v>48</c:v>
                </c:pt>
                <c:pt idx="46">
                  <c:v>86</c:v>
                </c:pt>
                <c:pt idx="47">
                  <c:v>36</c:v>
                </c:pt>
                <c:pt idx="48">
                  <c:v>97</c:v>
                </c:pt>
                <c:pt idx="49">
                  <c:v>61</c:v>
                </c:pt>
                <c:pt idx="50">
                  <c:v>121</c:v>
                </c:pt>
              </c:numCache>
            </c:numRef>
          </c:yVal>
          <c:smooth val="0"/>
          <c:extLst>
            <c:ext xmlns:c16="http://schemas.microsoft.com/office/drawing/2014/chart" uri="{C3380CC4-5D6E-409C-BE32-E72D297353CC}">
              <c16:uniqueId val="{00000000-AB19-4CFF-9097-9527F9069ED6}"/>
            </c:ext>
          </c:extLst>
        </c:ser>
        <c:dLbls>
          <c:showLegendKey val="0"/>
          <c:showVal val="0"/>
          <c:showCatName val="0"/>
          <c:showSerName val="0"/>
          <c:showPercent val="0"/>
          <c:showBubbleSize val="0"/>
        </c:dLbls>
        <c:axId val="583148856"/>
        <c:axId val="583157496"/>
      </c:scatterChart>
      <c:valAx>
        <c:axId val="583148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157496"/>
        <c:crosses val="autoZero"/>
        <c:crossBetween val="midCat"/>
      </c:valAx>
      <c:valAx>
        <c:axId val="58315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148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'Price Data'!$H$1</c:f>
              <c:strCache>
                <c:ptCount val="1"/>
                <c:pt idx="0">
                  <c:v>abs value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2392191601049869"/>
                  <c:y val="-0.6118427384076989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'Price Data'!$E$2:$E$52</c:f>
              <c:numCache>
                <c:formatCode>General</c:formatCode>
                <c:ptCount val="51"/>
                <c:pt idx="0">
                  <c:v>3</c:v>
                </c:pt>
                <c:pt idx="1">
                  <c:v>5</c:v>
                </c:pt>
                <c:pt idx="2">
                  <c:v>5</c:v>
                </c:pt>
                <c:pt idx="3">
                  <c:v>8</c:v>
                </c:pt>
                <c:pt idx="4">
                  <c:v>6</c:v>
                </c:pt>
                <c:pt idx="5">
                  <c:v>3</c:v>
                </c:pt>
                <c:pt idx="6">
                  <c:v>13</c:v>
                </c:pt>
                <c:pt idx="7">
                  <c:v>3</c:v>
                </c:pt>
                <c:pt idx="8">
                  <c:v>14</c:v>
                </c:pt>
                <c:pt idx="9">
                  <c:v>32</c:v>
                </c:pt>
                <c:pt idx="10">
                  <c:v>4</c:v>
                </c:pt>
                <c:pt idx="11">
                  <c:v>25</c:v>
                </c:pt>
                <c:pt idx="12">
                  <c:v>24</c:v>
                </c:pt>
                <c:pt idx="13">
                  <c:v>3</c:v>
                </c:pt>
                <c:pt idx="14">
                  <c:v>10</c:v>
                </c:pt>
                <c:pt idx="15">
                  <c:v>10</c:v>
                </c:pt>
                <c:pt idx="16">
                  <c:v>6</c:v>
                </c:pt>
                <c:pt idx="17">
                  <c:v>2</c:v>
                </c:pt>
                <c:pt idx="18">
                  <c:v>30</c:v>
                </c:pt>
                <c:pt idx="19">
                  <c:v>2</c:v>
                </c:pt>
                <c:pt idx="20">
                  <c:v>36</c:v>
                </c:pt>
                <c:pt idx="21">
                  <c:v>4</c:v>
                </c:pt>
                <c:pt idx="22">
                  <c:v>12</c:v>
                </c:pt>
                <c:pt idx="23">
                  <c:v>29</c:v>
                </c:pt>
                <c:pt idx="24">
                  <c:v>10</c:v>
                </c:pt>
                <c:pt idx="25">
                  <c:v>25</c:v>
                </c:pt>
                <c:pt idx="26">
                  <c:v>8</c:v>
                </c:pt>
                <c:pt idx="27">
                  <c:v>5</c:v>
                </c:pt>
                <c:pt idx="28">
                  <c:v>14</c:v>
                </c:pt>
                <c:pt idx="29">
                  <c:v>23</c:v>
                </c:pt>
                <c:pt idx="30">
                  <c:v>25</c:v>
                </c:pt>
                <c:pt idx="31">
                  <c:v>26</c:v>
                </c:pt>
                <c:pt idx="32">
                  <c:v>27</c:v>
                </c:pt>
                <c:pt idx="33">
                  <c:v>67</c:v>
                </c:pt>
                <c:pt idx="34">
                  <c:v>22</c:v>
                </c:pt>
                <c:pt idx="35">
                  <c:v>19</c:v>
                </c:pt>
                <c:pt idx="36">
                  <c:v>47</c:v>
                </c:pt>
                <c:pt idx="37">
                  <c:v>20</c:v>
                </c:pt>
                <c:pt idx="38">
                  <c:v>40</c:v>
                </c:pt>
                <c:pt idx="39">
                  <c:v>29</c:v>
                </c:pt>
                <c:pt idx="40">
                  <c:v>55</c:v>
                </c:pt>
                <c:pt idx="41">
                  <c:v>56</c:v>
                </c:pt>
                <c:pt idx="42">
                  <c:v>67</c:v>
                </c:pt>
                <c:pt idx="43">
                  <c:v>111</c:v>
                </c:pt>
                <c:pt idx="44">
                  <c:v>50</c:v>
                </c:pt>
                <c:pt idx="45">
                  <c:v>48</c:v>
                </c:pt>
                <c:pt idx="46">
                  <c:v>86</c:v>
                </c:pt>
                <c:pt idx="47">
                  <c:v>36</c:v>
                </c:pt>
                <c:pt idx="48">
                  <c:v>97</c:v>
                </c:pt>
                <c:pt idx="49">
                  <c:v>61</c:v>
                </c:pt>
                <c:pt idx="50">
                  <c:v>121</c:v>
                </c:pt>
              </c:numCache>
            </c:numRef>
          </c:xVal>
          <c:yVal>
            <c:numRef>
              <c:f>'Price Data'!$H$2:$H$52</c:f>
              <c:numCache>
                <c:formatCode>General</c:formatCode>
                <c:ptCount val="51"/>
                <c:pt idx="0">
                  <c:v>0</c:v>
                </c:pt>
                <c:pt idx="1">
                  <c:v>4.5050027045730001</c:v>
                </c:pt>
                <c:pt idx="2">
                  <c:v>2.67086201117182</c:v>
                </c:pt>
                <c:pt idx="3">
                  <c:v>4.9595600206505797</c:v>
                </c:pt>
                <c:pt idx="4">
                  <c:v>2.0466568237684299</c:v>
                </c:pt>
                <c:pt idx="5">
                  <c:v>0.16670931150996501</c:v>
                </c:pt>
                <c:pt idx="6">
                  <c:v>4.3672084142996699</c:v>
                </c:pt>
                <c:pt idx="7">
                  <c:v>6.8944692011348696</c:v>
                </c:pt>
                <c:pt idx="8">
                  <c:v>4.0237570999252599</c:v>
                </c:pt>
                <c:pt idx="9">
                  <c:v>1.94543956312544</c:v>
                </c:pt>
                <c:pt idx="10">
                  <c:v>2.5539986817473999</c:v>
                </c:pt>
                <c:pt idx="11">
                  <c:v>4.3148126414503398</c:v>
                </c:pt>
                <c:pt idx="12">
                  <c:v>5.0120296166899498</c:v>
                </c:pt>
                <c:pt idx="13">
                  <c:v>6.6581009539036398</c:v>
                </c:pt>
                <c:pt idx="14">
                  <c:v>1.28456385113574</c:v>
                </c:pt>
                <c:pt idx="15">
                  <c:v>3.9142026726618498E-2</c:v>
                </c:pt>
                <c:pt idx="16">
                  <c:v>1.29991260043428</c:v>
                </c:pt>
                <c:pt idx="17">
                  <c:v>1.44315393637157</c:v>
                </c:pt>
                <c:pt idx="18">
                  <c:v>7.8999814332883904</c:v>
                </c:pt>
                <c:pt idx="19">
                  <c:v>5.5758033529916604</c:v>
                </c:pt>
                <c:pt idx="20">
                  <c:v>4.1822388026765704</c:v>
                </c:pt>
                <c:pt idx="21">
                  <c:v>2.9081512389265498</c:v>
                </c:pt>
                <c:pt idx="22">
                  <c:v>4.4792977774129303</c:v>
                </c:pt>
                <c:pt idx="23">
                  <c:v>3.7989037531787999</c:v>
                </c:pt>
                <c:pt idx="24">
                  <c:v>2.7438111777549898</c:v>
                </c:pt>
                <c:pt idx="25">
                  <c:v>0.60287596757870598</c:v>
                </c:pt>
                <c:pt idx="26">
                  <c:v>1.1664204321365099</c:v>
                </c:pt>
                <c:pt idx="27">
                  <c:v>4.3829767135290103</c:v>
                </c:pt>
                <c:pt idx="28">
                  <c:v>2.6085590436127499</c:v>
                </c:pt>
                <c:pt idx="29">
                  <c:v>4.1157564491065104</c:v>
                </c:pt>
                <c:pt idx="30">
                  <c:v>2.1996746355449801</c:v>
                </c:pt>
                <c:pt idx="31">
                  <c:v>4.4212151121520398</c:v>
                </c:pt>
                <c:pt idx="32">
                  <c:v>4.4878594353207104</c:v>
                </c:pt>
                <c:pt idx="33">
                  <c:v>4.8791107562503404</c:v>
                </c:pt>
                <c:pt idx="34">
                  <c:v>4.8066493041426002</c:v>
                </c:pt>
                <c:pt idx="35">
                  <c:v>2.9734826997560702</c:v>
                </c:pt>
                <c:pt idx="36">
                  <c:v>0.153485847372649</c:v>
                </c:pt>
                <c:pt idx="37">
                  <c:v>2.09454072210238</c:v>
                </c:pt>
                <c:pt idx="38">
                  <c:v>4.3263634159134803</c:v>
                </c:pt>
                <c:pt idx="39">
                  <c:v>3.28179450283108</c:v>
                </c:pt>
                <c:pt idx="40">
                  <c:v>3.1261114057367698</c:v>
                </c:pt>
                <c:pt idx="41">
                  <c:v>2.5907044570184001</c:v>
                </c:pt>
                <c:pt idx="42">
                  <c:v>1.9734775241238101</c:v>
                </c:pt>
                <c:pt idx="43">
                  <c:v>2.7530827846549899</c:v>
                </c:pt>
                <c:pt idx="44">
                  <c:v>0.18287415594975701</c:v>
                </c:pt>
                <c:pt idx="45">
                  <c:v>2.56945499945363</c:v>
                </c:pt>
                <c:pt idx="46">
                  <c:v>1.60934566088647</c:v>
                </c:pt>
                <c:pt idx="47">
                  <c:v>1.4685667872628001</c:v>
                </c:pt>
                <c:pt idx="48">
                  <c:v>2.61412274469249</c:v>
                </c:pt>
                <c:pt idx="49">
                  <c:v>2.8768548833451701</c:v>
                </c:pt>
                <c:pt idx="50">
                  <c:v>1.9008532793312201</c:v>
                </c:pt>
              </c:numCache>
            </c:numRef>
          </c:yVal>
          <c:smooth val="0"/>
          <c:extLst>
            <c:ext xmlns:c16="http://schemas.microsoft.com/office/drawing/2014/chart" uri="{C3380CC4-5D6E-409C-BE32-E72D297353CC}">
              <c16:uniqueId val="{00000000-735A-4580-BF3C-A0A5E387CDF6}"/>
            </c:ext>
          </c:extLst>
        </c:ser>
        <c:dLbls>
          <c:showLegendKey val="0"/>
          <c:showVal val="0"/>
          <c:showCatName val="0"/>
          <c:showSerName val="0"/>
          <c:showPercent val="0"/>
          <c:showBubbleSize val="0"/>
        </c:dLbls>
        <c:axId val="569240760"/>
        <c:axId val="569237560"/>
      </c:scatterChart>
      <c:valAx>
        <c:axId val="569240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37560"/>
        <c:crosses val="autoZero"/>
        <c:crossBetween val="midCat"/>
      </c:valAx>
      <c:valAx>
        <c:axId val="569237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40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'Price Data'!$C$1</c:f>
              <c:strCache>
                <c:ptCount val="1"/>
                <c:pt idx="0">
                  <c:v>Annual_Percent_Change</c:v>
                </c:pt>
              </c:strCache>
            </c:strRef>
          </c:tx>
          <c:spPr>
            <a:ln w="28575" cap="rnd">
              <a:noFill/>
              <a:round/>
            </a:ln>
            <a:effectLst/>
          </c:spPr>
          <c:marker>
            <c:symbol val="circle"/>
            <c:size val="5"/>
            <c:spPr>
              <a:solidFill>
                <a:schemeClr val="accent1"/>
              </a:solidFill>
              <a:ln w="9525">
                <a:solidFill>
                  <a:schemeClr val="accent1"/>
                </a:solidFill>
              </a:ln>
              <a:effectLst/>
            </c:spPr>
          </c:marker>
          <c:xVal>
            <c:numRef>
              <c:f>'Price Data'!$A$2:$A$52</c:f>
              <c:numCache>
                <c:formatCode>General</c:formatCode>
                <c:ptCount val="51"/>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numCache>
            </c:numRef>
          </c:xVal>
          <c:yVal>
            <c:numRef>
              <c:f>'Price Data'!$C$2:$C$52</c:f>
              <c:numCache>
                <c:formatCode>General</c:formatCode>
                <c:ptCount val="51"/>
                <c:pt idx="1">
                  <c:v>4.5050027045730001</c:v>
                </c:pt>
                <c:pt idx="2">
                  <c:v>2.67086201117182</c:v>
                </c:pt>
                <c:pt idx="3">
                  <c:v>4.9595600206505797</c:v>
                </c:pt>
                <c:pt idx="4">
                  <c:v>2.0466568237684299</c:v>
                </c:pt>
                <c:pt idx="5">
                  <c:v>-0.16670931150996501</c:v>
                </c:pt>
                <c:pt idx="6">
                  <c:v>4.3672084142996699</c:v>
                </c:pt>
                <c:pt idx="7">
                  <c:v>6.8944692011348696</c:v>
                </c:pt>
                <c:pt idx="8">
                  <c:v>4.0237570999252599</c:v>
                </c:pt>
                <c:pt idx="9">
                  <c:v>-1.94543956312544</c:v>
                </c:pt>
                <c:pt idx="10">
                  <c:v>2.5539986817473999</c:v>
                </c:pt>
                <c:pt idx="11">
                  <c:v>4.3148126414503398</c:v>
                </c:pt>
                <c:pt idx="12">
                  <c:v>5.0120296166899498</c:v>
                </c:pt>
                <c:pt idx="13">
                  <c:v>6.6581009539036398</c:v>
                </c:pt>
                <c:pt idx="14">
                  <c:v>1.28456385113574</c:v>
                </c:pt>
                <c:pt idx="15">
                  <c:v>-3.9142026726618498E-2</c:v>
                </c:pt>
                <c:pt idx="16">
                  <c:v>1.29991260043428</c:v>
                </c:pt>
                <c:pt idx="17">
                  <c:v>-1.44315393637157</c:v>
                </c:pt>
                <c:pt idx="18">
                  <c:v>7.8999814332883904</c:v>
                </c:pt>
                <c:pt idx="19">
                  <c:v>5.5758033529916604</c:v>
                </c:pt>
                <c:pt idx="20">
                  <c:v>4.1822388026765704</c:v>
                </c:pt>
                <c:pt idx="21">
                  <c:v>2.9081512389265498</c:v>
                </c:pt>
                <c:pt idx="22">
                  <c:v>4.4792977774129303</c:v>
                </c:pt>
                <c:pt idx="23">
                  <c:v>3.7989037531787999</c:v>
                </c:pt>
                <c:pt idx="24">
                  <c:v>2.7438111777549898</c:v>
                </c:pt>
                <c:pt idx="25">
                  <c:v>0.60287596757870598</c:v>
                </c:pt>
                <c:pt idx="26">
                  <c:v>1.1664204321365099</c:v>
                </c:pt>
                <c:pt idx="27">
                  <c:v>4.3829767135290103</c:v>
                </c:pt>
                <c:pt idx="28">
                  <c:v>2.6085590436127499</c:v>
                </c:pt>
                <c:pt idx="29">
                  <c:v>4.1157564491065104</c:v>
                </c:pt>
                <c:pt idx="30">
                  <c:v>2.1996746355449801</c:v>
                </c:pt>
                <c:pt idx="31">
                  <c:v>4.4212151121520398</c:v>
                </c:pt>
                <c:pt idx="32">
                  <c:v>4.4878594353207104</c:v>
                </c:pt>
                <c:pt idx="33">
                  <c:v>4.8791107562503404</c:v>
                </c:pt>
                <c:pt idx="34">
                  <c:v>4.8066493041426002</c:v>
                </c:pt>
                <c:pt idx="35">
                  <c:v>2.9734826997560702</c:v>
                </c:pt>
                <c:pt idx="36">
                  <c:v>0.153485847372649</c:v>
                </c:pt>
                <c:pt idx="37">
                  <c:v>2.09454072210238</c:v>
                </c:pt>
                <c:pt idx="38">
                  <c:v>4.3263634159134803</c:v>
                </c:pt>
                <c:pt idx="39">
                  <c:v>3.28179450283108</c:v>
                </c:pt>
                <c:pt idx="40">
                  <c:v>3.1261114057367698</c:v>
                </c:pt>
                <c:pt idx="41">
                  <c:v>2.5907044570184001</c:v>
                </c:pt>
                <c:pt idx="42">
                  <c:v>1.9734775241238101</c:v>
                </c:pt>
                <c:pt idx="43">
                  <c:v>-2.7530827846549899</c:v>
                </c:pt>
                <c:pt idx="44">
                  <c:v>0.18287415594975701</c:v>
                </c:pt>
                <c:pt idx="45">
                  <c:v>2.56945499945363</c:v>
                </c:pt>
                <c:pt idx="46">
                  <c:v>1.60934566088647</c:v>
                </c:pt>
                <c:pt idx="47">
                  <c:v>1.4685667872628001</c:v>
                </c:pt>
                <c:pt idx="48">
                  <c:v>2.61412274469249</c:v>
                </c:pt>
                <c:pt idx="49">
                  <c:v>2.8768548833451701</c:v>
                </c:pt>
                <c:pt idx="50">
                  <c:v>1.9008532793312201</c:v>
                </c:pt>
              </c:numCache>
            </c:numRef>
          </c:yVal>
          <c:smooth val="0"/>
          <c:extLst>
            <c:ext xmlns:c16="http://schemas.microsoft.com/office/drawing/2014/chart" uri="{C3380CC4-5D6E-409C-BE32-E72D297353CC}">
              <c16:uniqueId val="{00000000-AF65-4922-B31B-CFDF811A0EB5}"/>
            </c:ext>
          </c:extLst>
        </c:ser>
        <c:dLbls>
          <c:showLegendKey val="0"/>
          <c:showVal val="0"/>
          <c:showCatName val="0"/>
          <c:showSerName val="0"/>
          <c:showPercent val="0"/>
          <c:showBubbleSize val="0"/>
        </c:dLbls>
        <c:axId val="710398008"/>
        <c:axId val="710398328"/>
      </c:scatterChart>
      <c:valAx>
        <c:axId val="710398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98328"/>
        <c:crosses val="autoZero"/>
        <c:crossBetween val="midCat"/>
      </c:valAx>
      <c:valAx>
        <c:axId val="710398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98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'Price Data'!$F$1</c:f>
              <c:strCache>
                <c:ptCount val="1"/>
                <c:pt idx="0">
                  <c:v>z-score</c:v>
                </c:pt>
              </c:strCache>
            </c:strRef>
          </c:tx>
          <c:spPr>
            <a:ln w="28575" cap="rnd">
              <a:noFill/>
              <a:round/>
            </a:ln>
            <a:effectLst/>
          </c:spPr>
          <c:marker>
            <c:symbol val="circle"/>
            <c:size val="5"/>
            <c:spPr>
              <a:solidFill>
                <a:schemeClr val="accent1"/>
              </a:solidFill>
              <a:ln w="9525">
                <a:solidFill>
                  <a:schemeClr val="accent1"/>
                </a:solidFill>
              </a:ln>
              <a:effectLst/>
            </c:spPr>
          </c:marker>
          <c:xVal>
            <c:numRef>
              <c:f>'Price Data'!$A$2:$A$52</c:f>
              <c:numCache>
                <c:formatCode>General</c:formatCode>
                <c:ptCount val="51"/>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numCache>
            </c:numRef>
          </c:xVal>
          <c:yVal>
            <c:numRef>
              <c:f>'Price Data'!$F$2:$F$52</c:f>
              <c:numCache>
                <c:formatCode>General</c:formatCode>
                <c:ptCount val="51"/>
                <c:pt idx="0">
                  <c:v>1.6498927569707899E-2</c:v>
                </c:pt>
                <c:pt idx="1">
                  <c:v>3.4534361689881402E-2</c:v>
                </c:pt>
                <c:pt idx="2">
                  <c:v>2.80379072506028E-2</c:v>
                </c:pt>
                <c:pt idx="3">
                  <c:v>4.21096957574481E-2</c:v>
                </c:pt>
                <c:pt idx="4">
                  <c:v>3.2536196518626902E-2</c:v>
                </c:pt>
                <c:pt idx="5">
                  <c:v>2.3345940141009401E-2</c:v>
                </c:pt>
                <c:pt idx="6">
                  <c:v>6.7595673876871806E-2</c:v>
                </c:pt>
                <c:pt idx="7">
                  <c:v>2.04029584289722E-2</c:v>
                </c:pt>
                <c:pt idx="8">
                  <c:v>6.8984547461368603E-2</c:v>
                </c:pt>
                <c:pt idx="9">
                  <c:v>0.16398330351818699</c:v>
                </c:pt>
                <c:pt idx="10">
                  <c:v>2.4317883371431301E-2</c:v>
                </c:pt>
                <c:pt idx="11">
                  <c:v>0.110043594193084</c:v>
                </c:pt>
                <c:pt idx="12">
                  <c:v>0.115113434697107</c:v>
                </c:pt>
                <c:pt idx="13">
                  <c:v>1.33743480005349E-2</c:v>
                </c:pt>
                <c:pt idx="14">
                  <c:v>4.30830209814312E-2</c:v>
                </c:pt>
                <c:pt idx="15">
                  <c:v>4.4605022525536303E-2</c:v>
                </c:pt>
                <c:pt idx="16">
                  <c:v>2.6855250201414299E-2</c:v>
                </c:pt>
                <c:pt idx="17">
                  <c:v>8.4058336485520902E-3</c:v>
                </c:pt>
                <c:pt idx="18">
                  <c:v>0.106959498003422</c:v>
                </c:pt>
                <c:pt idx="19">
                  <c:v>1.14902907043548E-2</c:v>
                </c:pt>
                <c:pt idx="20">
                  <c:v>0.13646702047005299</c:v>
                </c:pt>
                <c:pt idx="21">
                  <c:v>1.6645859342488498E-2</c:v>
                </c:pt>
                <c:pt idx="22">
                  <c:v>4.58365164247517E-2</c:v>
                </c:pt>
                <c:pt idx="23">
                  <c:v>0.105403696156278</c:v>
                </c:pt>
                <c:pt idx="24">
                  <c:v>3.4800215128602603E-2</c:v>
                </c:pt>
                <c:pt idx="25">
                  <c:v>7.4635777406257403E-2</c:v>
                </c:pt>
                <c:pt idx="26">
                  <c:v>3.0057108506161698E-2</c:v>
                </c:pt>
                <c:pt idx="27">
                  <c:v>1.59657693904269E-2</c:v>
                </c:pt>
                <c:pt idx="28">
                  <c:v>5.1532411174396497E-2</c:v>
                </c:pt>
                <c:pt idx="29">
                  <c:v>7.0880458565749302E-2</c:v>
                </c:pt>
                <c:pt idx="30">
                  <c:v>7.3872030912603706E-2</c:v>
                </c:pt>
                <c:pt idx="31">
                  <c:v>8.5052764214836901E-2</c:v>
                </c:pt>
                <c:pt idx="32">
                  <c:v>7.82822634757325E-2</c:v>
                </c:pt>
                <c:pt idx="33">
                  <c:v>0.15981299494323001</c:v>
                </c:pt>
                <c:pt idx="34">
                  <c:v>0.12669733109317699</c:v>
                </c:pt>
                <c:pt idx="35">
                  <c:v>5.3436474210539701E-2</c:v>
                </c:pt>
                <c:pt idx="36">
                  <c:v>0.119404382843229</c:v>
                </c:pt>
                <c:pt idx="37">
                  <c:v>4.8269960725804598E-2</c:v>
                </c:pt>
                <c:pt idx="38">
                  <c:v>8.4388185654008394E-2</c:v>
                </c:pt>
                <c:pt idx="39">
                  <c:v>6.7574701721043101E-2</c:v>
                </c:pt>
                <c:pt idx="40">
                  <c:v>0.116328257191201</c:v>
                </c:pt>
                <c:pt idx="41">
                  <c:v>0.116851681829563</c:v>
                </c:pt>
                <c:pt idx="42">
                  <c:v>0.149379749301812</c:v>
                </c:pt>
                <c:pt idx="43">
                  <c:v>0.26355334643393802</c:v>
                </c:pt>
                <c:pt idx="44">
                  <c:v>0.117039586919104</c:v>
                </c:pt>
                <c:pt idx="45">
                  <c:v>0.109754731772874</c:v>
                </c:pt>
                <c:pt idx="46">
                  <c:v>0.19258330347545599</c:v>
                </c:pt>
                <c:pt idx="47">
                  <c:v>9.9634672866157403E-2</c:v>
                </c:pt>
                <c:pt idx="48">
                  <c:v>0.26368185976429998</c:v>
                </c:pt>
                <c:pt idx="49">
                  <c:v>0.15309776032792499</c:v>
                </c:pt>
              </c:numCache>
            </c:numRef>
          </c:yVal>
          <c:smooth val="0"/>
          <c:extLst>
            <c:ext xmlns:c16="http://schemas.microsoft.com/office/drawing/2014/chart" uri="{C3380CC4-5D6E-409C-BE32-E72D297353CC}">
              <c16:uniqueId val="{00000000-A0C1-40D0-BF3A-965D4882DD54}"/>
            </c:ext>
          </c:extLst>
        </c:ser>
        <c:dLbls>
          <c:showLegendKey val="0"/>
          <c:showVal val="0"/>
          <c:showCatName val="0"/>
          <c:showSerName val="0"/>
          <c:showPercent val="0"/>
          <c:showBubbleSize val="0"/>
        </c:dLbls>
        <c:axId val="710399288"/>
        <c:axId val="710403128"/>
      </c:scatterChart>
      <c:valAx>
        <c:axId val="710399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03128"/>
        <c:crosses val="autoZero"/>
        <c:crossBetween val="midCat"/>
      </c:valAx>
      <c:valAx>
        <c:axId val="710403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99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440530</xdr:colOff>
      <xdr:row>5</xdr:row>
      <xdr:rowOff>154781</xdr:rowOff>
    </xdr:from>
    <xdr:to>
      <xdr:col>18</xdr:col>
      <xdr:colOff>478630</xdr:colOff>
      <xdr:row>22</xdr:row>
      <xdr:rowOff>145256</xdr:rowOff>
    </xdr:to>
    <xdr:graphicFrame macro="">
      <xdr:nvGraphicFramePr>
        <xdr:cNvPr id="2" name="Chart 1">
          <a:extLst>
            <a:ext uri="{FF2B5EF4-FFF2-40B4-BE49-F238E27FC236}">
              <a16:creationId xmlns:a16="http://schemas.microsoft.com/office/drawing/2014/main" id="{D04BD3AB-4F30-44B1-874D-117396E1B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459579</xdr:colOff>
      <xdr:row>23</xdr:row>
      <xdr:rowOff>9527</xdr:rowOff>
    </xdr:from>
    <xdr:to>
      <xdr:col>20</xdr:col>
      <xdr:colOff>414336</xdr:colOff>
      <xdr:row>50</xdr:row>
      <xdr:rowOff>111920</xdr:rowOff>
    </xdr:to>
    <xdr:graphicFrame macro="">
      <xdr:nvGraphicFramePr>
        <xdr:cNvPr id="3" name="Chart 2">
          <a:extLst>
            <a:ext uri="{FF2B5EF4-FFF2-40B4-BE49-F238E27FC236}">
              <a16:creationId xmlns:a16="http://schemas.microsoft.com/office/drawing/2014/main" id="{4F7064F9-F84D-48D4-BED0-044044833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335754</xdr:colOff>
      <xdr:row>0</xdr:row>
      <xdr:rowOff>121443</xdr:rowOff>
    </xdr:from>
    <xdr:to>
      <xdr:col>16</xdr:col>
      <xdr:colOff>373854</xdr:colOff>
      <xdr:row>17</xdr:row>
      <xdr:rowOff>111918</xdr:rowOff>
    </xdr:to>
    <xdr:graphicFrame macro="">
      <xdr:nvGraphicFramePr>
        <xdr:cNvPr id="4" name="Chart 3">
          <a:extLst>
            <a:ext uri="{FF2B5EF4-FFF2-40B4-BE49-F238E27FC236}">
              <a16:creationId xmlns:a16="http://schemas.microsoft.com/office/drawing/2014/main" id="{CB8DF427-5D6C-4142-B08B-0E14B3B9C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592931</xdr:colOff>
      <xdr:row>14</xdr:row>
      <xdr:rowOff>30957</xdr:rowOff>
    </xdr:from>
    <xdr:to>
      <xdr:col>16</xdr:col>
      <xdr:colOff>631031</xdr:colOff>
      <xdr:row>31</xdr:row>
      <xdr:rowOff>21432</xdr:rowOff>
    </xdr:to>
    <xdr:graphicFrame macro="">
      <xdr:nvGraphicFramePr>
        <xdr:cNvPr id="7" name="Chart 6">
          <a:extLst>
            <a:ext uri="{FF2B5EF4-FFF2-40B4-BE49-F238E27FC236}">
              <a16:creationId xmlns:a16="http://schemas.microsoft.com/office/drawing/2014/main" id="{426F3DC2-F3C0-4654-8344-A37F40617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611980</xdr:colOff>
      <xdr:row>21</xdr:row>
      <xdr:rowOff>88106</xdr:rowOff>
    </xdr:from>
    <xdr:to>
      <xdr:col>15</xdr:col>
      <xdr:colOff>11904</xdr:colOff>
      <xdr:row>38</xdr:row>
      <xdr:rowOff>78581</xdr:rowOff>
    </xdr:to>
    <xdr:graphicFrame macro="">
      <xdr:nvGraphicFramePr>
        <xdr:cNvPr id="5" name="Chart 4">
          <a:extLst>
            <a:ext uri="{FF2B5EF4-FFF2-40B4-BE49-F238E27FC236}">
              <a16:creationId xmlns:a16="http://schemas.microsoft.com/office/drawing/2014/main" id="{DF43E16E-EF91-4AF0-AFAA-255E11FBB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192879</xdr:colOff>
      <xdr:row>7</xdr:row>
      <xdr:rowOff>78581</xdr:rowOff>
    </xdr:from>
    <xdr:to>
      <xdr:col>16</xdr:col>
      <xdr:colOff>230979</xdr:colOff>
      <xdr:row>24</xdr:row>
      <xdr:rowOff>69056</xdr:rowOff>
    </xdr:to>
    <xdr:graphicFrame macro="">
      <xdr:nvGraphicFramePr>
        <xdr:cNvPr id="6" name="Chart 5">
          <a:extLst>
            <a:ext uri="{FF2B5EF4-FFF2-40B4-BE49-F238E27FC236}">
              <a16:creationId xmlns:a16="http://schemas.microsoft.com/office/drawing/2014/main" id="{C0F5DAF7-AFC8-4A49-A0A3-C1F270A85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workbookViewId="0"/>
  </sheetViews>
  <sheetFormatPr defaultRowHeight="12.75" x14ac:dyDescent="0.35"/>
  <sheetData>
    <row r="1" spans="1:18" x14ac:dyDescent="0.35">
      <c r="A1" t="s">
        <v>0</v>
      </c>
      <c r="B1" t="s">
        <v>2</v>
      </c>
      <c r="C1" t="s">
        <v>4</v>
      </c>
      <c r="D1" t="s">
        <v>6</v>
      </c>
      <c r="E1" t="s">
        <v>8</v>
      </c>
      <c r="F1" t="s">
        <v>10</v>
      </c>
      <c r="G1" t="s">
        <v>11</v>
      </c>
      <c r="H1" t="s">
        <v>12</v>
      </c>
      <c r="I1" t="s">
        <v>13</v>
      </c>
      <c r="J1" t="s">
        <v>14</v>
      </c>
      <c r="K1" t="s">
        <v>15</v>
      </c>
      <c r="L1" t="s">
        <v>16</v>
      </c>
      <c r="M1" t="s">
        <v>18</v>
      </c>
      <c r="N1" t="s">
        <v>20</v>
      </c>
      <c r="O1" t="s">
        <v>22</v>
      </c>
      <c r="P1" t="s">
        <v>24</v>
      </c>
      <c r="Q1" t="s">
        <v>26</v>
      </c>
      <c r="R1" t="s">
        <v>28</v>
      </c>
    </row>
    <row r="2" spans="1:18" x14ac:dyDescent="0.35">
      <c r="A2" t="s">
        <v>1</v>
      </c>
      <c r="B2" t="s">
        <v>3</v>
      </c>
      <c r="C2" t="s">
        <v>5</v>
      </c>
      <c r="D2" t="s">
        <v>7</v>
      </c>
      <c r="E2" t="s">
        <v>9</v>
      </c>
      <c r="L2" t="s">
        <v>17</v>
      </c>
      <c r="M2" t="s">
        <v>19</v>
      </c>
      <c r="N2" t="s">
        <v>21</v>
      </c>
      <c r="O2" t="s">
        <v>23</v>
      </c>
      <c r="P2" t="s">
        <v>25</v>
      </c>
      <c r="Q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3"/>
  <sheetViews>
    <sheetView tabSelected="1" workbookViewId="0">
      <selection activeCell="B1" sqref="B1:C16"/>
    </sheetView>
  </sheetViews>
  <sheetFormatPr defaultRowHeight="12.75" x14ac:dyDescent="0.35"/>
  <cols>
    <col min="1" max="1" width="21.33203125" customWidth="1"/>
    <col min="2" max="2" width="24.19921875" bestFit="1" customWidth="1"/>
    <col min="3" max="3" width="21.33203125" customWidth="1"/>
    <col min="5" max="5" width="13.73046875" customWidth="1"/>
  </cols>
  <sheetData>
    <row r="1" spans="1:8" x14ac:dyDescent="0.35">
      <c r="A1" t="s">
        <v>30</v>
      </c>
      <c r="B1" t="s">
        <v>31</v>
      </c>
      <c r="C1" t="s">
        <v>29</v>
      </c>
      <c r="D1" t="s">
        <v>32</v>
      </c>
      <c r="E1" s="2" t="s">
        <v>33</v>
      </c>
      <c r="F1" s="2" t="s">
        <v>35</v>
      </c>
      <c r="H1" s="2" t="s">
        <v>34</v>
      </c>
    </row>
    <row r="2" spans="1:8" x14ac:dyDescent="0.35">
      <c r="A2">
        <v>1965</v>
      </c>
      <c r="B2">
        <v>4301.973</v>
      </c>
      <c r="D2">
        <f>B2/AVERAGE($B$2:$B$52)</f>
        <v>0.42702315899029603</v>
      </c>
      <c r="E2">
        <v>3</v>
      </c>
      <c r="F2">
        <v>1.6498927569707899E-2</v>
      </c>
      <c r="H2">
        <f>ABS(C2)</f>
        <v>0</v>
      </c>
    </row>
    <row r="3" spans="1:8" x14ac:dyDescent="0.35">
      <c r="A3">
        <v>1966</v>
      </c>
      <c r="B3">
        <v>4495.777</v>
      </c>
      <c r="C3">
        <v>4.5050027045730001</v>
      </c>
      <c r="D3">
        <f t="shared" ref="D3:D52" si="0">B3/AVERAGE($B$2:$B$52)</f>
        <v>0.44626056385196194</v>
      </c>
      <c r="E3">
        <v>5</v>
      </c>
      <c r="F3">
        <v>3.4534361689881402E-2</v>
      </c>
      <c r="H3">
        <f t="shared" ref="H3:H52" si="1">ABS(C3)</f>
        <v>4.5050027045730001</v>
      </c>
    </row>
    <row r="4" spans="1:8" x14ac:dyDescent="0.35">
      <c r="A4">
        <v>1967</v>
      </c>
      <c r="B4">
        <v>4615.8530000000001</v>
      </c>
      <c r="C4">
        <v>2.67086201117182</v>
      </c>
      <c r="D4">
        <f t="shared" si="0"/>
        <v>0.45817956772272517</v>
      </c>
      <c r="E4">
        <v>5</v>
      </c>
      <c r="F4">
        <v>2.80379072506028E-2</v>
      </c>
      <c r="H4">
        <f t="shared" si="1"/>
        <v>2.67086201117182</v>
      </c>
    </row>
    <row r="5" spans="1:8" x14ac:dyDescent="0.35">
      <c r="A5">
        <v>1968</v>
      </c>
      <c r="B5">
        <v>4844.7790000000005</v>
      </c>
      <c r="C5">
        <v>4.9595600206505797</v>
      </c>
      <c r="D5">
        <f t="shared" si="0"/>
        <v>0.48090325838629105</v>
      </c>
      <c r="E5">
        <v>8</v>
      </c>
      <c r="F5">
        <v>4.21096957574481E-2</v>
      </c>
      <c r="H5">
        <f t="shared" si="1"/>
        <v>4.9595600206505797</v>
      </c>
    </row>
    <row r="6" spans="1:8" x14ac:dyDescent="0.35">
      <c r="A6">
        <v>1969</v>
      </c>
      <c r="B6">
        <v>4943.9350000000004</v>
      </c>
      <c r="C6">
        <v>2.0466568237684299</v>
      </c>
      <c r="D6">
        <f t="shared" si="0"/>
        <v>0.49074569773977883</v>
      </c>
      <c r="E6">
        <v>6</v>
      </c>
      <c r="F6">
        <v>3.2536196518626902E-2</v>
      </c>
      <c r="H6">
        <f t="shared" si="1"/>
        <v>2.0466568237684299</v>
      </c>
    </row>
    <row r="7" spans="1:8" x14ac:dyDescent="0.35">
      <c r="A7">
        <v>1970</v>
      </c>
      <c r="B7">
        <v>4935.6930000000002</v>
      </c>
      <c r="C7">
        <v>-0.16670931150996501</v>
      </c>
      <c r="D7">
        <f t="shared" si="0"/>
        <v>0.48992757896581207</v>
      </c>
      <c r="E7">
        <v>3</v>
      </c>
      <c r="F7">
        <v>2.3345940141009401E-2</v>
      </c>
      <c r="H7">
        <f t="shared" si="1"/>
        <v>0.16670931150996501</v>
      </c>
    </row>
    <row r="8" spans="1:8" x14ac:dyDescent="0.35">
      <c r="A8">
        <v>1971</v>
      </c>
      <c r="B8">
        <v>5151.2449999999999</v>
      </c>
      <c r="C8">
        <v>4.3672084142996699</v>
      </c>
      <c r="D8">
        <f t="shared" si="0"/>
        <v>0.51132373741838166</v>
      </c>
      <c r="E8">
        <v>13</v>
      </c>
      <c r="F8">
        <v>6.7595673876871806E-2</v>
      </c>
      <c r="H8">
        <f t="shared" si="1"/>
        <v>4.3672084142996699</v>
      </c>
    </row>
    <row r="9" spans="1:8" x14ac:dyDescent="0.35">
      <c r="A9">
        <v>1972</v>
      </c>
      <c r="B9">
        <v>5506.3959999999997</v>
      </c>
      <c r="C9">
        <v>6.8944692011348696</v>
      </c>
      <c r="D9">
        <f t="shared" si="0"/>
        <v>0.54657679501278367</v>
      </c>
      <c r="E9">
        <v>3</v>
      </c>
      <c r="F9">
        <v>2.04029584289722E-2</v>
      </c>
      <c r="H9">
        <f t="shared" si="1"/>
        <v>6.8944692011348696</v>
      </c>
    </row>
    <row r="10" spans="1:8" x14ac:dyDescent="0.35">
      <c r="A10">
        <v>1973</v>
      </c>
      <c r="B10">
        <v>5727.96</v>
      </c>
      <c r="C10">
        <v>4.0237570999252599</v>
      </c>
      <c r="D10">
        <f t="shared" si="0"/>
        <v>0.56856971760865449</v>
      </c>
      <c r="E10">
        <v>14</v>
      </c>
      <c r="F10">
        <v>6.8984547461368603E-2</v>
      </c>
      <c r="H10">
        <f t="shared" si="1"/>
        <v>4.0237570999252599</v>
      </c>
    </row>
    <row r="11" spans="1:8" x14ac:dyDescent="0.35">
      <c r="A11">
        <v>1974</v>
      </c>
      <c r="B11">
        <v>5616.5259999999998</v>
      </c>
      <c r="C11">
        <v>-1.94543956312544</v>
      </c>
      <c r="D11">
        <f t="shared" si="0"/>
        <v>0.55750853737834516</v>
      </c>
      <c r="E11">
        <v>32</v>
      </c>
      <c r="F11">
        <v>0.16398330351818699</v>
      </c>
      <c r="H11">
        <f t="shared" si="1"/>
        <v>1.94543956312544</v>
      </c>
    </row>
    <row r="12" spans="1:8" x14ac:dyDescent="0.35">
      <c r="A12">
        <v>1975</v>
      </c>
      <c r="B12">
        <v>5759.9719999999998</v>
      </c>
      <c r="C12">
        <v>2.5539986817473999</v>
      </c>
      <c r="D12">
        <f t="shared" si="0"/>
        <v>0.57174729807361724</v>
      </c>
      <c r="E12">
        <v>4</v>
      </c>
      <c r="F12">
        <v>2.4317883371431301E-2</v>
      </c>
      <c r="H12">
        <f t="shared" si="1"/>
        <v>2.5539986817473999</v>
      </c>
    </row>
    <row r="13" spans="1:8" x14ac:dyDescent="0.35">
      <c r="A13">
        <v>1976</v>
      </c>
      <c r="B13">
        <v>6008.5039999999999</v>
      </c>
      <c r="C13">
        <v>4.3148126414503398</v>
      </c>
      <c r="D13">
        <f t="shared" si="0"/>
        <v>0.59641712276804848</v>
      </c>
      <c r="E13">
        <v>25</v>
      </c>
      <c r="F13">
        <v>0.110043594193084</v>
      </c>
      <c r="H13">
        <f t="shared" si="1"/>
        <v>4.3148126414503398</v>
      </c>
    </row>
    <row r="14" spans="1:8" x14ac:dyDescent="0.35">
      <c r="A14">
        <v>1977</v>
      </c>
      <c r="B14">
        <v>6309.652</v>
      </c>
      <c r="C14">
        <v>5.0120296166899498</v>
      </c>
      <c r="D14">
        <f t="shared" si="0"/>
        <v>0.62630972560019305</v>
      </c>
      <c r="E14">
        <v>24</v>
      </c>
      <c r="F14">
        <v>0.115113434697107</v>
      </c>
      <c r="H14">
        <f t="shared" si="1"/>
        <v>5.0120296166899498</v>
      </c>
    </row>
    <row r="15" spans="1:8" x14ac:dyDescent="0.35">
      <c r="A15">
        <v>1978</v>
      </c>
      <c r="B15">
        <v>6729.7550000000001</v>
      </c>
      <c r="C15">
        <v>6.6581009539036398</v>
      </c>
      <c r="D15">
        <f t="shared" si="0"/>
        <v>0.66801005941477087</v>
      </c>
      <c r="E15">
        <v>3</v>
      </c>
      <c r="F15">
        <v>1.33743480005349E-2</v>
      </c>
      <c r="H15">
        <f t="shared" si="1"/>
        <v>6.6581009539036398</v>
      </c>
    </row>
    <row r="16" spans="1:8" x14ac:dyDescent="0.35">
      <c r="A16">
        <v>1979</v>
      </c>
      <c r="B16">
        <v>6816.2030000000004</v>
      </c>
      <c r="C16">
        <v>1.28456385113574</v>
      </c>
      <c r="D16">
        <f t="shared" si="0"/>
        <v>0.67659107515996342</v>
      </c>
      <c r="E16">
        <v>10</v>
      </c>
      <c r="F16">
        <v>4.30830209814312E-2</v>
      </c>
      <c r="H16">
        <f t="shared" si="1"/>
        <v>1.28456385113574</v>
      </c>
    </row>
    <row r="17" spans="1:8" x14ac:dyDescent="0.35">
      <c r="A17">
        <v>1980</v>
      </c>
      <c r="B17">
        <v>6813.5349999999999</v>
      </c>
      <c r="C17">
        <v>-3.9142026726618498E-2</v>
      </c>
      <c r="D17">
        <f t="shared" si="0"/>
        <v>0.67632624370049432</v>
      </c>
      <c r="E17">
        <v>10</v>
      </c>
      <c r="F17">
        <v>4.4605022525536303E-2</v>
      </c>
      <c r="H17">
        <f t="shared" si="1"/>
        <v>3.9142026726618498E-2</v>
      </c>
    </row>
    <row r="18" spans="1:8" x14ac:dyDescent="0.35">
      <c r="A18">
        <v>1981</v>
      </c>
      <c r="B18">
        <v>6902.1049999999996</v>
      </c>
      <c r="C18">
        <v>1.29991260043428</v>
      </c>
      <c r="D18">
        <f t="shared" si="0"/>
        <v>0.68511789376240095</v>
      </c>
      <c r="E18">
        <v>6</v>
      </c>
      <c r="F18">
        <v>2.6855250201414299E-2</v>
      </c>
      <c r="H18">
        <f t="shared" si="1"/>
        <v>1.29991260043428</v>
      </c>
    </row>
    <row r="19" spans="1:8" x14ac:dyDescent="0.35">
      <c r="A19">
        <v>1982</v>
      </c>
      <c r="B19">
        <v>6802.4970000000003</v>
      </c>
      <c r="C19">
        <v>-1.44315393637157</v>
      </c>
      <c r="D19">
        <f t="shared" si="0"/>
        <v>0.67523058790978285</v>
      </c>
      <c r="E19">
        <v>2</v>
      </c>
      <c r="F19">
        <v>8.4058336485520902E-3</v>
      </c>
      <c r="H19">
        <f t="shared" si="1"/>
        <v>1.44315393637157</v>
      </c>
    </row>
    <row r="20" spans="1:8" x14ac:dyDescent="0.35">
      <c r="A20">
        <v>1983</v>
      </c>
      <c r="B20">
        <v>7339.893</v>
      </c>
      <c r="C20">
        <v>7.8999814332883904</v>
      </c>
      <c r="D20">
        <f t="shared" si="0"/>
        <v>0.72857367898653969</v>
      </c>
      <c r="E20">
        <v>30</v>
      </c>
      <c r="F20">
        <v>0.106959498003422</v>
      </c>
      <c r="H20">
        <f t="shared" si="1"/>
        <v>7.8999814332883904</v>
      </c>
    </row>
    <row r="21" spans="1:8" x14ac:dyDescent="0.35">
      <c r="A21">
        <v>1984</v>
      </c>
      <c r="B21">
        <v>7749.1509999999998</v>
      </c>
      <c r="C21">
        <v>5.5758033529916604</v>
      </c>
      <c r="D21">
        <f t="shared" si="0"/>
        <v>0.76919751460848584</v>
      </c>
      <c r="E21">
        <v>2</v>
      </c>
      <c r="F21">
        <v>1.14902907043548E-2</v>
      </c>
      <c r="H21">
        <f t="shared" si="1"/>
        <v>5.5758033529916604</v>
      </c>
    </row>
    <row r="22" spans="1:8" x14ac:dyDescent="0.35">
      <c r="A22">
        <v>1985</v>
      </c>
      <c r="B22">
        <v>8073.2389999999996</v>
      </c>
      <c r="C22">
        <v>4.1822388026765704</v>
      </c>
      <c r="D22">
        <f t="shared" si="0"/>
        <v>0.80136719153366576</v>
      </c>
      <c r="E22">
        <v>36</v>
      </c>
      <c r="F22">
        <v>0.13646702047005299</v>
      </c>
      <c r="H22">
        <f t="shared" si="1"/>
        <v>4.1822388026765704</v>
      </c>
    </row>
    <row r="23" spans="1:8" x14ac:dyDescent="0.35">
      <c r="A23">
        <v>1986</v>
      </c>
      <c r="B23">
        <v>8308.0210000000006</v>
      </c>
      <c r="C23">
        <v>2.9081512389265498</v>
      </c>
      <c r="D23">
        <f t="shared" si="0"/>
        <v>0.82467216144260291</v>
      </c>
      <c r="E23">
        <v>4</v>
      </c>
      <c r="F23">
        <v>1.6645859342488498E-2</v>
      </c>
      <c r="H23">
        <f t="shared" si="1"/>
        <v>2.9081512389265498</v>
      </c>
    </row>
    <row r="24" spans="1:8" x14ac:dyDescent="0.35">
      <c r="A24">
        <v>1987</v>
      </c>
      <c r="B24">
        <v>8680.1620000000003</v>
      </c>
      <c r="C24">
        <v>4.4792977774129303</v>
      </c>
      <c r="D24">
        <f t="shared" si="0"/>
        <v>0.86161168324104453</v>
      </c>
      <c r="E24">
        <v>12</v>
      </c>
      <c r="F24">
        <v>4.58365164247517E-2</v>
      </c>
      <c r="H24">
        <f t="shared" si="1"/>
        <v>4.4792977774129303</v>
      </c>
    </row>
    <row r="25" spans="1:8" x14ac:dyDescent="0.35">
      <c r="A25">
        <v>1988</v>
      </c>
      <c r="B25">
        <v>9009.9130000000005</v>
      </c>
      <c r="C25">
        <v>3.7989037531787999</v>
      </c>
      <c r="D25">
        <f t="shared" si="0"/>
        <v>0.89434348181351564</v>
      </c>
      <c r="E25">
        <v>29</v>
      </c>
      <c r="F25">
        <v>0.105403696156278</v>
      </c>
      <c r="H25">
        <f t="shared" si="1"/>
        <v>3.7989037531787999</v>
      </c>
    </row>
    <row r="26" spans="1:8" x14ac:dyDescent="0.35">
      <c r="A26">
        <v>1989</v>
      </c>
      <c r="B26">
        <v>9257.1280000000006</v>
      </c>
      <c r="C26">
        <v>2.7438111777549898</v>
      </c>
      <c r="D26">
        <f t="shared" si="0"/>
        <v>0.91888257823503816</v>
      </c>
      <c r="E26">
        <v>10</v>
      </c>
      <c r="F26">
        <v>3.4800215128602603E-2</v>
      </c>
      <c r="H26">
        <f t="shared" si="1"/>
        <v>2.7438111777549898</v>
      </c>
    </row>
    <row r="27" spans="1:8" x14ac:dyDescent="0.35">
      <c r="A27">
        <v>1990</v>
      </c>
      <c r="B27">
        <v>9312.9369999999999</v>
      </c>
      <c r="C27">
        <v>0.60287596757870598</v>
      </c>
      <c r="D27">
        <f t="shared" si="0"/>
        <v>0.9244223004694847</v>
      </c>
      <c r="E27">
        <v>25</v>
      </c>
      <c r="F27">
        <v>7.4635777406257403E-2</v>
      </c>
      <c r="H27">
        <f t="shared" si="1"/>
        <v>0.60287596757870598</v>
      </c>
    </row>
    <row r="28" spans="1:8" x14ac:dyDescent="0.35">
      <c r="A28">
        <v>1991</v>
      </c>
      <c r="B28">
        <v>9421.5650000000005</v>
      </c>
      <c r="C28">
        <v>1.1664204321365099</v>
      </c>
      <c r="D28">
        <f t="shared" si="0"/>
        <v>0.93520495106138712</v>
      </c>
      <c r="E28">
        <v>8</v>
      </c>
      <c r="F28">
        <v>3.0057108506161698E-2</v>
      </c>
      <c r="H28">
        <f t="shared" si="1"/>
        <v>1.1664204321365099</v>
      </c>
    </row>
    <row r="29" spans="1:8" x14ac:dyDescent="0.35">
      <c r="A29">
        <v>1992</v>
      </c>
      <c r="B29">
        <v>9834.51</v>
      </c>
      <c r="C29">
        <v>4.3829767135290103</v>
      </c>
      <c r="D29">
        <f t="shared" si="0"/>
        <v>0.9761947662901781</v>
      </c>
      <c r="E29">
        <v>5</v>
      </c>
      <c r="F29">
        <v>1.59657693904269E-2</v>
      </c>
      <c r="H29">
        <f t="shared" si="1"/>
        <v>4.3829767135290103</v>
      </c>
    </row>
    <row r="30" spans="1:8" x14ac:dyDescent="0.35">
      <c r="A30">
        <v>1993</v>
      </c>
      <c r="B30">
        <v>10091.049000000001</v>
      </c>
      <c r="C30">
        <v>2.6085590436127499</v>
      </c>
      <c r="D30">
        <f t="shared" si="0"/>
        <v>1.0016593831495151</v>
      </c>
      <c r="E30">
        <v>14</v>
      </c>
      <c r="F30">
        <v>5.1532411174396497E-2</v>
      </c>
      <c r="H30">
        <f t="shared" si="1"/>
        <v>2.6085590436127499</v>
      </c>
    </row>
    <row r="31" spans="1:8" x14ac:dyDescent="0.35">
      <c r="A31">
        <v>1994</v>
      </c>
      <c r="B31">
        <v>10506.371999999999</v>
      </c>
      <c r="C31">
        <v>4.1157564491065104</v>
      </c>
      <c r="D31">
        <f t="shared" si="0"/>
        <v>1.0428852438095717</v>
      </c>
      <c r="E31">
        <v>23</v>
      </c>
      <c r="F31">
        <v>7.0880458565749302E-2</v>
      </c>
      <c r="H31">
        <f t="shared" si="1"/>
        <v>4.1157564491065104</v>
      </c>
    </row>
    <row r="32" spans="1:8" x14ac:dyDescent="0.35">
      <c r="A32">
        <v>1995</v>
      </c>
      <c r="B32">
        <v>10737.477999999999</v>
      </c>
      <c r="C32">
        <v>2.1996746355449801</v>
      </c>
      <c r="D32">
        <f t="shared" si="0"/>
        <v>1.0658253259954922</v>
      </c>
      <c r="E32">
        <v>25</v>
      </c>
      <c r="F32">
        <v>7.3872030912603706E-2</v>
      </c>
      <c r="H32">
        <f t="shared" si="1"/>
        <v>2.1996746355449801</v>
      </c>
    </row>
    <row r="33" spans="1:8" x14ac:dyDescent="0.35">
      <c r="A33">
        <v>1996</v>
      </c>
      <c r="B33">
        <v>11212.205</v>
      </c>
      <c r="C33">
        <v>4.4212151121520398</v>
      </c>
      <c r="D33">
        <f t="shared" si="0"/>
        <v>1.1129477563775487</v>
      </c>
      <c r="E33">
        <v>26</v>
      </c>
      <c r="F33">
        <v>8.5052764214836901E-2</v>
      </c>
      <c r="H33">
        <f t="shared" si="1"/>
        <v>4.4212151121520398</v>
      </c>
    </row>
    <row r="34" spans="1:8" x14ac:dyDescent="0.35">
      <c r="A34">
        <v>1997</v>
      </c>
      <c r="B34">
        <v>11715.393</v>
      </c>
      <c r="C34">
        <v>4.4878594353207104</v>
      </c>
      <c r="D34">
        <f t="shared" si="0"/>
        <v>1.1628952872723286</v>
      </c>
      <c r="E34">
        <v>27</v>
      </c>
      <c r="F34">
        <v>7.82822634757325E-2</v>
      </c>
      <c r="H34">
        <f t="shared" si="1"/>
        <v>4.4878594353207104</v>
      </c>
    </row>
    <row r="35" spans="1:8" x14ac:dyDescent="0.35">
      <c r="A35">
        <v>1998</v>
      </c>
      <c r="B35">
        <v>12287</v>
      </c>
      <c r="C35">
        <v>4.8791107562503404</v>
      </c>
      <c r="D35">
        <f t="shared" si="0"/>
        <v>1.2196342363175612</v>
      </c>
      <c r="E35">
        <v>67</v>
      </c>
      <c r="F35">
        <v>0.15981299494323001</v>
      </c>
      <c r="H35">
        <f t="shared" si="1"/>
        <v>4.8791107562503404</v>
      </c>
    </row>
    <row r="36" spans="1:8" x14ac:dyDescent="0.35">
      <c r="A36">
        <v>1999</v>
      </c>
      <c r="B36">
        <v>12877.593000000001</v>
      </c>
      <c r="C36">
        <v>4.8066493041426002</v>
      </c>
      <c r="D36">
        <f t="shared" si="0"/>
        <v>1.278257776850604</v>
      </c>
      <c r="E36">
        <v>22</v>
      </c>
      <c r="F36">
        <v>0.12669733109317699</v>
      </c>
      <c r="H36">
        <f t="shared" si="1"/>
        <v>4.8066493041426002</v>
      </c>
    </row>
    <row r="37" spans="1:8" x14ac:dyDescent="0.35">
      <c r="A37">
        <v>2000</v>
      </c>
      <c r="B37">
        <v>13260.505999999999</v>
      </c>
      <c r="C37">
        <v>2.9734826997560702</v>
      </c>
      <c r="D37">
        <f t="shared" si="0"/>
        <v>1.3162665507035434</v>
      </c>
      <c r="E37">
        <v>19</v>
      </c>
      <c r="F37">
        <v>5.3436474210539701E-2</v>
      </c>
      <c r="H37">
        <f t="shared" si="1"/>
        <v>2.9734826997560702</v>
      </c>
    </row>
    <row r="38" spans="1:8" x14ac:dyDescent="0.35">
      <c r="A38">
        <v>2001</v>
      </c>
      <c r="B38">
        <v>13280.859</v>
      </c>
      <c r="C38">
        <v>0.153485847372649</v>
      </c>
      <c r="D38">
        <f t="shared" si="0"/>
        <v>1.3182868335725735</v>
      </c>
      <c r="E38">
        <v>47</v>
      </c>
      <c r="F38">
        <v>0.119404382843229</v>
      </c>
      <c r="H38">
        <f t="shared" si="1"/>
        <v>0.153485847372649</v>
      </c>
    </row>
    <row r="39" spans="1:8" x14ac:dyDescent="0.35">
      <c r="A39">
        <v>2002</v>
      </c>
      <c r="B39">
        <v>13559.031999999999</v>
      </c>
      <c r="C39">
        <v>2.09454072210238</v>
      </c>
      <c r="D39">
        <f t="shared" si="0"/>
        <v>1.3458988881358651</v>
      </c>
      <c r="E39">
        <v>20</v>
      </c>
      <c r="F39">
        <v>4.8269960725804598E-2</v>
      </c>
      <c r="H39">
        <f t="shared" si="1"/>
        <v>2.09454072210238</v>
      </c>
    </row>
    <row r="40" spans="1:8" x14ac:dyDescent="0.35">
      <c r="A40">
        <v>2003</v>
      </c>
      <c r="B40">
        <v>14145.645</v>
      </c>
      <c r="C40">
        <v>4.3263634159134803</v>
      </c>
      <c r="D40">
        <f t="shared" si="0"/>
        <v>1.4041273652473614</v>
      </c>
      <c r="E40">
        <v>40</v>
      </c>
      <c r="F40">
        <v>8.4388185654008394E-2</v>
      </c>
      <c r="H40">
        <f t="shared" si="1"/>
        <v>4.3263634159134803</v>
      </c>
    </row>
    <row r="41" spans="1:8" x14ac:dyDescent="0.35">
      <c r="A41">
        <v>2004</v>
      </c>
      <c r="B41">
        <v>14609.876</v>
      </c>
      <c r="C41">
        <v>3.28179450283108</v>
      </c>
      <c r="D41">
        <f t="shared" si="0"/>
        <v>1.4502079399327961</v>
      </c>
      <c r="E41">
        <v>29</v>
      </c>
      <c r="F41">
        <v>6.7574701721043101E-2</v>
      </c>
      <c r="H41">
        <f t="shared" si="1"/>
        <v>3.28179450283108</v>
      </c>
    </row>
    <row r="42" spans="1:8" x14ac:dyDescent="0.35">
      <c r="A42">
        <v>2005</v>
      </c>
      <c r="B42">
        <v>15066.597</v>
      </c>
      <c r="C42">
        <v>3.1261114057367698</v>
      </c>
      <c r="D42">
        <f t="shared" si="0"/>
        <v>1.4955430557499356</v>
      </c>
      <c r="E42">
        <v>55</v>
      </c>
      <c r="F42">
        <v>0.116328257191201</v>
      </c>
      <c r="H42">
        <f t="shared" si="1"/>
        <v>3.1261114057367698</v>
      </c>
    </row>
    <row r="43" spans="1:8" x14ac:dyDescent="0.35">
      <c r="A43">
        <v>2006</v>
      </c>
      <c r="B43">
        <v>15456.928</v>
      </c>
      <c r="C43">
        <v>2.5907044570184001</v>
      </c>
      <c r="D43">
        <f t="shared" si="0"/>
        <v>1.5342881563518782</v>
      </c>
      <c r="E43">
        <v>56</v>
      </c>
      <c r="F43">
        <v>0.116851681829563</v>
      </c>
      <c r="H43">
        <f t="shared" si="1"/>
        <v>2.5907044570184001</v>
      </c>
    </row>
    <row r="44" spans="1:8" x14ac:dyDescent="0.35">
      <c r="A44">
        <v>2007</v>
      </c>
      <c r="B44">
        <v>15761.967000000001</v>
      </c>
      <c r="C44">
        <v>1.9734775241238101</v>
      </c>
      <c r="D44">
        <f t="shared" si="0"/>
        <v>1.5645669882727762</v>
      </c>
      <c r="E44">
        <v>67</v>
      </c>
      <c r="F44">
        <v>0.149379749301812</v>
      </c>
      <c r="H44">
        <f t="shared" si="1"/>
        <v>1.9734775241238101</v>
      </c>
    </row>
    <row r="45" spans="1:8" x14ac:dyDescent="0.35">
      <c r="A45">
        <v>2008</v>
      </c>
      <c r="B45">
        <v>15328.027</v>
      </c>
      <c r="C45">
        <v>-2.7530827846549899</v>
      </c>
      <c r="D45">
        <f t="shared" si="0"/>
        <v>1.5214931638642435</v>
      </c>
      <c r="E45">
        <v>111</v>
      </c>
      <c r="F45">
        <v>0.26355334643393802</v>
      </c>
      <c r="H45">
        <f t="shared" si="1"/>
        <v>2.7530827846549899</v>
      </c>
    </row>
    <row r="46" spans="1:8" x14ac:dyDescent="0.35">
      <c r="A46">
        <v>2009</v>
      </c>
      <c r="B46">
        <v>15356.058000000001</v>
      </c>
      <c r="C46">
        <v>0.18287415594975701</v>
      </c>
      <c r="D46">
        <f t="shared" si="0"/>
        <v>1.5242755816454934</v>
      </c>
      <c r="E46">
        <v>50</v>
      </c>
      <c r="F46">
        <v>0.117039586919104</v>
      </c>
      <c r="H46">
        <f t="shared" si="1"/>
        <v>0.18287415594975701</v>
      </c>
    </row>
    <row r="47" spans="1:8" x14ac:dyDescent="0.35">
      <c r="A47">
        <v>2010</v>
      </c>
      <c r="B47">
        <v>15750.625</v>
      </c>
      <c r="C47">
        <v>2.56945499945363</v>
      </c>
      <c r="D47">
        <f t="shared" si="0"/>
        <v>1.5634411567835345</v>
      </c>
      <c r="E47">
        <v>48</v>
      </c>
      <c r="F47">
        <v>0.109754731772874</v>
      </c>
      <c r="H47">
        <f t="shared" si="1"/>
        <v>2.56945499945363</v>
      </c>
    </row>
    <row r="48" spans="1:8" x14ac:dyDescent="0.35">
      <c r="A48">
        <v>2011</v>
      </c>
      <c r="B48">
        <v>16004.107</v>
      </c>
      <c r="C48">
        <v>1.60934566088647</v>
      </c>
      <c r="D48">
        <f t="shared" si="0"/>
        <v>1.5886023292007434</v>
      </c>
      <c r="E48">
        <v>86</v>
      </c>
      <c r="F48">
        <v>0.19258330347545599</v>
      </c>
      <c r="H48">
        <f t="shared" si="1"/>
        <v>1.60934566088647</v>
      </c>
    </row>
    <row r="49" spans="1:8" x14ac:dyDescent="0.35">
      <c r="A49">
        <v>2012</v>
      </c>
      <c r="B49">
        <v>16239.138000000001</v>
      </c>
      <c r="C49">
        <v>1.4685667872628001</v>
      </c>
      <c r="D49">
        <f t="shared" si="0"/>
        <v>1.6119320153890688</v>
      </c>
      <c r="E49">
        <v>36</v>
      </c>
      <c r="F49">
        <v>9.9634672866157403E-2</v>
      </c>
      <c r="H49">
        <f t="shared" si="1"/>
        <v>1.4685667872628001</v>
      </c>
    </row>
    <row r="50" spans="1:8" x14ac:dyDescent="0.35">
      <c r="A50">
        <v>2013</v>
      </c>
      <c r="B50">
        <v>16663.649000000001</v>
      </c>
      <c r="C50">
        <v>2.61412274469249</v>
      </c>
      <c r="D50">
        <f t="shared" si="0"/>
        <v>1.6540698968323344</v>
      </c>
      <c r="E50">
        <v>97</v>
      </c>
      <c r="F50">
        <v>0.26368185976429998</v>
      </c>
      <c r="H50">
        <f t="shared" si="1"/>
        <v>2.61412274469249</v>
      </c>
    </row>
    <row r="51" spans="1:8" x14ac:dyDescent="0.35">
      <c r="A51">
        <v>2014</v>
      </c>
      <c r="B51">
        <v>17143.038</v>
      </c>
      <c r="C51">
        <v>2.8768548833451701</v>
      </c>
      <c r="D51">
        <f t="shared" si="0"/>
        <v>1.7016550874332979</v>
      </c>
      <c r="E51">
        <v>61</v>
      </c>
      <c r="F51">
        <v>0.15309776032792499</v>
      </c>
      <c r="H51">
        <f t="shared" si="1"/>
        <v>2.8768548833451701</v>
      </c>
    </row>
    <row r="52" spans="1:8" x14ac:dyDescent="0.35">
      <c r="A52">
        <v>2015</v>
      </c>
      <c r="B52">
        <v>17468.901999999998</v>
      </c>
      <c r="C52">
        <v>1.9008532793312201</v>
      </c>
      <c r="D52">
        <f t="shared" si="0"/>
        <v>1.7340010539656805</v>
      </c>
      <c r="E52">
        <v>121</v>
      </c>
      <c r="H52">
        <f t="shared" si="1"/>
        <v>1.9008532793312201</v>
      </c>
    </row>
    <row r="53" spans="1:8" x14ac:dyDescent="0.35">
      <c r="A53" s="1"/>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Information</vt:lpstr>
      <vt:lpstr>Price Data</vt:lpstr>
    </vt:vector>
  </TitlesOfParts>
  <Company>xPortTools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xPortTools</dc:creator>
  <cp:lastModifiedBy>Adam Gamba</cp:lastModifiedBy>
  <dcterms:created xsi:type="dcterms:W3CDTF">2019-12-06T07:48:59Z</dcterms:created>
  <dcterms:modified xsi:type="dcterms:W3CDTF">2019-12-15T04:45:32Z</dcterms:modified>
</cp:coreProperties>
</file>