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Volumes/Beta HD/@sourcetree/ultracalc_presentation/"/>
    </mc:Choice>
  </mc:AlternateContent>
  <bookViews>
    <workbookView xWindow="38400" yWindow="440" windowWidth="37020" windowHeight="23560" tabRatio="500"/>
  </bookViews>
  <sheets>
    <sheet name="Arkusz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1" l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10" i="1"/>
  <c r="G11" i="1"/>
  <c r="G13" i="1"/>
  <c r="G15" i="1"/>
  <c r="G16" i="1"/>
  <c r="G2" i="1"/>
  <c r="G4" i="1"/>
  <c r="G6" i="1"/>
  <c r="G7" i="1"/>
  <c r="G8" i="1"/>
  <c r="G12" i="1"/>
  <c r="G14" i="1"/>
  <c r="G3" i="1"/>
  <c r="G5" i="1"/>
  <c r="G9" i="1"/>
</calcChain>
</file>

<file path=xl/sharedStrings.xml><?xml version="1.0" encoding="utf-8"?>
<sst xmlns="http://schemas.openxmlformats.org/spreadsheetml/2006/main" count="74" uniqueCount="20">
  <si>
    <t>przedmiot</t>
  </si>
  <si>
    <t>nazwa grupy</t>
  </si>
  <si>
    <t>maksymalna ilosc punktow</t>
  </si>
  <si>
    <t>ilosc zdobytych punktow</t>
  </si>
  <si>
    <t>czas</t>
  </si>
  <si>
    <t>liczebność grupy</t>
  </si>
  <si>
    <t xml:space="preserve">indeks </t>
  </si>
  <si>
    <t>fizyka</t>
  </si>
  <si>
    <t>kalkulator + internet (1 grupa)</t>
  </si>
  <si>
    <t>kalkulator + internet (2 grupa)</t>
  </si>
  <si>
    <t>kalkulator + książka (1 grupa)</t>
  </si>
  <si>
    <t>aplikacja (1 grupa)</t>
  </si>
  <si>
    <t>aplikacja (2 grupa)</t>
  </si>
  <si>
    <t>aplikacja (3 grupa)</t>
  </si>
  <si>
    <t>aplikacja (4 grupa)</t>
  </si>
  <si>
    <t>w pamięci</t>
  </si>
  <si>
    <t>kalkulator + książka (3 grupa)</t>
  </si>
  <si>
    <t>kalkulator + książka (2 grupa)</t>
  </si>
  <si>
    <t>matematyka</t>
  </si>
  <si>
    <t xml:space="preserve">kalkulator + internet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</si>
</sst>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1" fillId="0" borderId="1" xfId="0" applyFont="1" applyBorder="1"/>
    <xf numFmtId="0" fontId="0" fillId="2" borderId="0" xfId="0" applyFont="1" applyFill="1"/>
    <xf numFmtId="0" fontId="0" fillId="0" borderId="0" xfId="0" applyFont="1"/>
    <xf numFmtId="0" fontId="0" fillId="2" borderId="2" xfId="0" applyFont="1" applyFill="1" applyBorder="1"/>
    <xf numFmtId="21" fontId="0" fillId="2" borderId="0" xfId="0" applyNumberFormat="1" applyFont="1" applyFill="1"/>
    <xf numFmtId="21" fontId="0" fillId="0" borderId="0" xfId="0" applyNumberFormat="1"/>
    <xf numFmtId="20" fontId="0" fillId="0" borderId="0" xfId="0" applyNumberFormat="1"/>
    <xf numFmtId="0" fontId="1" fillId="0" borderId="2" xfId="0" applyFont="1" applyBorder="1"/>
  </cellXfs>
  <cellStyles count="1">
    <cellStyle name="Norm." xfId="0" builtinId="0"/>
  </cellStyles>
  <dxfs count="1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6" formatCode="hh:mm:ss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G16" totalsRowShown="0">
  <autoFilter ref="A1:G16"/>
  <sortState ref="A2:G16">
    <sortCondition ref="B1:B16"/>
  </sortState>
  <tableColumns count="7">
    <tableColumn id="1" name="przedmiot"/>
    <tableColumn id="2" name="nazwa grupy"/>
    <tableColumn id="3" name="ilosc zdobytych punktow"/>
    <tableColumn id="4" name="maksymalna ilosc punktow"/>
    <tableColumn id="5" name="czas" dataDxfId="15"/>
    <tableColumn id="6" name="liczebność grupy"/>
    <tableColumn id="7" name="indeks ">
      <calculatedColumnFormula>(45-E2)/((D2-C2+1)*F2)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B19:G34" headerRowDxfId="14" dataDxfId="12" headerRowBorderDxfId="13" tableBorderDxfId="11">
  <autoFilter ref="B19:G34"/>
  <sortState ref="B20:G34">
    <sortCondition ref="B19:B34"/>
  </sortState>
  <tableColumns count="6">
    <tableColumn id="1" name="nazwa grupy" totalsRowLabel="Suma" dataDxfId="10" totalsRowDxfId="9"/>
    <tableColumn id="2" name="ilosc zdobytych punktow" dataDxfId="8" totalsRowDxfId="7"/>
    <tableColumn id="3" name="maksymalna ilosc punktow" dataDxfId="6" totalsRowDxfId="5"/>
    <tableColumn id="4" name="czas" dataDxfId="4" totalsRowDxfId="3"/>
    <tableColumn id="5" name="liczebność grupy" dataDxfId="2" totalsRowDxfId="1"/>
    <tableColumn id="6" name="indeks " totalsRowFunction="sum" dataDxfId="0">
      <calculatedColumnFormula>ROUNDUP(( (TIME(0,45,0)-E20)*1440 ) / ( ((D20-C20)/D20)+1*2 ),2)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showRuler="0" zoomScale="138" zoomScaleNormal="138" zoomScalePageLayoutView="138" workbookViewId="0">
      <selection activeCell="C23" sqref="C23"/>
    </sheetView>
  </sheetViews>
  <sheetFormatPr baseColWidth="10" defaultRowHeight="16" x14ac:dyDescent="0.2"/>
  <cols>
    <col min="1" max="1" width="11.1640625" customWidth="1"/>
    <col min="2" max="2" width="30.83203125" customWidth="1"/>
    <col min="3" max="3" width="23.6640625" customWidth="1"/>
    <col min="4" max="4" width="25.6640625" customWidth="1"/>
    <col min="6" max="6" width="20.1640625" customWidth="1"/>
    <col min="7" max="7" width="44.83203125" customWidth="1"/>
  </cols>
  <sheetData>
    <row r="1" spans="1:7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11</v>
      </c>
      <c r="C2">
        <v>2</v>
      </c>
      <c r="D2">
        <v>2</v>
      </c>
      <c r="E2" s="1">
        <v>8.5</v>
      </c>
      <c r="F2">
        <v>2</v>
      </c>
      <c r="G2">
        <f t="shared" ref="G2:G16" si="0">(45-E2)/((D2-C2+1)*F2)</f>
        <v>18.25</v>
      </c>
    </row>
    <row r="3" spans="1:7" x14ac:dyDescent="0.2">
      <c r="A3" t="s">
        <v>18</v>
      </c>
      <c r="B3" t="s">
        <v>11</v>
      </c>
      <c r="C3">
        <v>4</v>
      </c>
      <c r="D3">
        <v>4</v>
      </c>
      <c r="E3" s="1">
        <v>3</v>
      </c>
      <c r="F3">
        <v>2</v>
      </c>
      <c r="G3">
        <f t="shared" si="0"/>
        <v>21</v>
      </c>
    </row>
    <row r="4" spans="1:7" x14ac:dyDescent="0.2">
      <c r="A4" t="s">
        <v>7</v>
      </c>
      <c r="B4" t="s">
        <v>12</v>
      </c>
      <c r="C4">
        <v>2</v>
      </c>
      <c r="D4">
        <v>2</v>
      </c>
      <c r="E4" s="1">
        <v>10</v>
      </c>
      <c r="F4">
        <v>2</v>
      </c>
      <c r="G4">
        <f t="shared" si="0"/>
        <v>17.5</v>
      </c>
    </row>
    <row r="5" spans="1:7" x14ac:dyDescent="0.2">
      <c r="A5" t="s">
        <v>18</v>
      </c>
      <c r="B5" t="s">
        <v>12</v>
      </c>
      <c r="C5">
        <v>4</v>
      </c>
      <c r="D5">
        <v>4</v>
      </c>
      <c r="E5" s="1">
        <v>4</v>
      </c>
      <c r="F5">
        <v>2</v>
      </c>
      <c r="G5">
        <f t="shared" si="0"/>
        <v>20.5</v>
      </c>
    </row>
    <row r="6" spans="1:7" x14ac:dyDescent="0.2">
      <c r="A6" t="s">
        <v>7</v>
      </c>
      <c r="B6" t="s">
        <v>13</v>
      </c>
      <c r="C6">
        <v>1</v>
      </c>
      <c r="D6">
        <v>2</v>
      </c>
      <c r="E6" s="1">
        <v>17</v>
      </c>
      <c r="F6">
        <v>2</v>
      </c>
      <c r="G6">
        <f t="shared" si="0"/>
        <v>7</v>
      </c>
    </row>
    <row r="7" spans="1:7" x14ac:dyDescent="0.2">
      <c r="A7" t="s">
        <v>7</v>
      </c>
      <c r="B7" t="s">
        <v>14</v>
      </c>
      <c r="C7">
        <v>1</v>
      </c>
      <c r="D7">
        <v>2</v>
      </c>
      <c r="E7" s="1">
        <v>13</v>
      </c>
      <c r="F7">
        <v>2</v>
      </c>
      <c r="G7">
        <f t="shared" si="0"/>
        <v>8</v>
      </c>
    </row>
    <row r="8" spans="1:7" x14ac:dyDescent="0.2">
      <c r="A8" t="s">
        <v>18</v>
      </c>
      <c r="B8" t="s">
        <v>19</v>
      </c>
      <c r="C8">
        <v>3</v>
      </c>
      <c r="D8">
        <v>4</v>
      </c>
      <c r="E8" s="1">
        <v>3.5</v>
      </c>
      <c r="F8">
        <v>2</v>
      </c>
      <c r="G8">
        <f t="shared" si="0"/>
        <v>10.375</v>
      </c>
    </row>
    <row r="9" spans="1:7" x14ac:dyDescent="0.2">
      <c r="A9" t="s">
        <v>7</v>
      </c>
      <c r="B9" t="s">
        <v>8</v>
      </c>
      <c r="C9">
        <v>2</v>
      </c>
      <c r="D9">
        <v>2</v>
      </c>
      <c r="E9" s="1">
        <v>8</v>
      </c>
      <c r="F9">
        <v>2</v>
      </c>
      <c r="G9">
        <f t="shared" si="0"/>
        <v>18.5</v>
      </c>
    </row>
    <row r="10" spans="1:7" x14ac:dyDescent="0.2">
      <c r="A10" t="s">
        <v>7</v>
      </c>
      <c r="B10" t="s">
        <v>9</v>
      </c>
      <c r="C10">
        <v>2</v>
      </c>
      <c r="D10">
        <v>2</v>
      </c>
      <c r="E10" s="1">
        <v>21</v>
      </c>
      <c r="F10">
        <v>2</v>
      </c>
      <c r="G10">
        <f t="shared" si="0"/>
        <v>12</v>
      </c>
    </row>
    <row r="11" spans="1:7" x14ac:dyDescent="0.2">
      <c r="A11" t="s">
        <v>7</v>
      </c>
      <c r="B11" t="s">
        <v>10</v>
      </c>
      <c r="C11">
        <v>2</v>
      </c>
      <c r="D11">
        <v>2</v>
      </c>
      <c r="E11" s="1">
        <v>20.5</v>
      </c>
      <c r="F11">
        <v>2</v>
      </c>
      <c r="G11">
        <f t="shared" si="0"/>
        <v>12.25</v>
      </c>
    </row>
    <row r="12" spans="1:7" x14ac:dyDescent="0.2">
      <c r="A12" t="s">
        <v>18</v>
      </c>
      <c r="B12" t="s">
        <v>10</v>
      </c>
      <c r="C12">
        <v>2</v>
      </c>
      <c r="D12">
        <v>4</v>
      </c>
      <c r="E12" s="1">
        <v>10</v>
      </c>
      <c r="F12">
        <v>2</v>
      </c>
      <c r="G12">
        <f t="shared" si="0"/>
        <v>5.833333333333333</v>
      </c>
    </row>
    <row r="13" spans="1:7" x14ac:dyDescent="0.2">
      <c r="A13" t="s">
        <v>7</v>
      </c>
      <c r="B13" t="s">
        <v>17</v>
      </c>
      <c r="C13">
        <v>0</v>
      </c>
      <c r="D13">
        <v>2</v>
      </c>
      <c r="E13" s="1">
        <v>12.6</v>
      </c>
      <c r="F13">
        <v>2</v>
      </c>
      <c r="G13">
        <f t="shared" si="0"/>
        <v>5.3999999999999995</v>
      </c>
    </row>
    <row r="14" spans="1:7" x14ac:dyDescent="0.2">
      <c r="A14" t="s">
        <v>18</v>
      </c>
      <c r="B14" t="s">
        <v>17</v>
      </c>
      <c r="C14">
        <v>2</v>
      </c>
      <c r="D14">
        <v>4</v>
      </c>
      <c r="E14" s="1">
        <v>10</v>
      </c>
      <c r="F14">
        <v>4</v>
      </c>
      <c r="G14">
        <f t="shared" si="0"/>
        <v>2.9166666666666665</v>
      </c>
    </row>
    <row r="15" spans="1:7" x14ac:dyDescent="0.2">
      <c r="A15" t="s">
        <v>7</v>
      </c>
      <c r="B15" t="s">
        <v>16</v>
      </c>
      <c r="C15">
        <v>1</v>
      </c>
      <c r="D15">
        <v>2</v>
      </c>
      <c r="E15" s="1">
        <v>21</v>
      </c>
      <c r="F15">
        <v>3</v>
      </c>
      <c r="G15">
        <f t="shared" si="0"/>
        <v>4</v>
      </c>
    </row>
    <row r="16" spans="1:7" x14ac:dyDescent="0.2">
      <c r="A16" t="s">
        <v>7</v>
      </c>
      <c r="B16" t="s">
        <v>15</v>
      </c>
      <c r="C16">
        <v>0</v>
      </c>
      <c r="D16">
        <v>2</v>
      </c>
      <c r="E16" s="1">
        <v>22</v>
      </c>
      <c r="F16">
        <v>1</v>
      </c>
      <c r="G16">
        <f t="shared" si="0"/>
        <v>7.666666666666667</v>
      </c>
    </row>
    <row r="18" spans="1:7" x14ac:dyDescent="0.2">
      <c r="E18" s="8">
        <v>3.125E-2</v>
      </c>
    </row>
    <row r="19" spans="1:7" x14ac:dyDescent="0.2">
      <c r="A19" s="2" t="s">
        <v>0</v>
      </c>
      <c r="B19" s="9" t="s">
        <v>1</v>
      </c>
      <c r="C19" s="9" t="s">
        <v>3</v>
      </c>
      <c r="D19" s="9" t="s">
        <v>2</v>
      </c>
      <c r="E19" s="9" t="s">
        <v>4</v>
      </c>
      <c r="F19" s="9" t="s">
        <v>5</v>
      </c>
      <c r="G19" s="9" t="s">
        <v>6</v>
      </c>
    </row>
    <row r="20" spans="1:7" x14ac:dyDescent="0.2">
      <c r="A20" s="3" t="s">
        <v>7</v>
      </c>
      <c r="B20" s="3" t="s">
        <v>11</v>
      </c>
      <c r="C20" s="3">
        <v>2</v>
      </c>
      <c r="D20" s="3">
        <v>2</v>
      </c>
      <c r="E20" s="6">
        <v>5.9143518518518521E-3</v>
      </c>
      <c r="F20" s="3">
        <v>2</v>
      </c>
      <c r="G20" s="1">
        <f t="shared" ref="G20:G34" si="1">ROUNDUP(( (TIME(0,45,0)-E20)*1440 ) / ( ((D20-C20)/D20)+1*2 ),2)</f>
        <v>18.25</v>
      </c>
    </row>
    <row r="21" spans="1:7" x14ac:dyDescent="0.2">
      <c r="A21" s="4" t="s">
        <v>18</v>
      </c>
      <c r="B21" t="s">
        <v>11</v>
      </c>
      <c r="C21">
        <v>4</v>
      </c>
      <c r="D21">
        <v>4</v>
      </c>
      <c r="E21" s="7">
        <v>2.1412037037037038E-3</v>
      </c>
      <c r="F21">
        <v>2</v>
      </c>
      <c r="G21" s="1">
        <f t="shared" si="1"/>
        <v>20.96</v>
      </c>
    </row>
    <row r="22" spans="1:7" x14ac:dyDescent="0.2">
      <c r="A22" s="3" t="s">
        <v>7</v>
      </c>
      <c r="B22" t="s">
        <v>12</v>
      </c>
      <c r="C22">
        <v>2</v>
      </c>
      <c r="D22">
        <v>2</v>
      </c>
      <c r="E22" s="7">
        <v>7.037037037037037E-3</v>
      </c>
      <c r="F22">
        <v>2</v>
      </c>
      <c r="G22" s="1">
        <f t="shared" si="1"/>
        <v>17.440000000000001</v>
      </c>
    </row>
    <row r="23" spans="1:7" x14ac:dyDescent="0.2">
      <c r="A23" s="4" t="s">
        <v>18</v>
      </c>
      <c r="B23" t="s">
        <v>12</v>
      </c>
      <c r="C23">
        <v>4</v>
      </c>
      <c r="D23">
        <v>4</v>
      </c>
      <c r="E23" s="7">
        <v>2.8935185185185188E-3</v>
      </c>
      <c r="F23">
        <v>2</v>
      </c>
      <c r="G23" s="1">
        <f t="shared" si="1"/>
        <v>20.420000000000002</v>
      </c>
    </row>
    <row r="24" spans="1:7" x14ac:dyDescent="0.2">
      <c r="A24" s="3" t="s">
        <v>7</v>
      </c>
      <c r="B24" t="s">
        <v>13</v>
      </c>
      <c r="C24">
        <v>1</v>
      </c>
      <c r="D24">
        <v>2</v>
      </c>
      <c r="E24" s="7">
        <v>1.224537037037037E-2</v>
      </c>
      <c r="F24">
        <v>2</v>
      </c>
      <c r="G24" s="1">
        <f t="shared" si="1"/>
        <v>10.95</v>
      </c>
    </row>
    <row r="25" spans="1:7" x14ac:dyDescent="0.2">
      <c r="A25" s="4" t="s">
        <v>7</v>
      </c>
      <c r="B25" t="s">
        <v>14</v>
      </c>
      <c r="C25">
        <v>1</v>
      </c>
      <c r="D25">
        <v>2</v>
      </c>
      <c r="E25" s="7">
        <v>9.6990740740740735E-3</v>
      </c>
      <c r="F25">
        <v>2</v>
      </c>
      <c r="G25" s="1">
        <f t="shared" si="1"/>
        <v>12.42</v>
      </c>
    </row>
    <row r="26" spans="1:7" x14ac:dyDescent="0.2">
      <c r="A26" s="3" t="s">
        <v>18</v>
      </c>
      <c r="B26" t="s">
        <v>19</v>
      </c>
      <c r="C26">
        <v>3</v>
      </c>
      <c r="D26">
        <v>4</v>
      </c>
      <c r="E26" s="7">
        <v>2.4305555555555556E-3</v>
      </c>
      <c r="F26">
        <v>2</v>
      </c>
      <c r="G26" s="1">
        <f t="shared" si="1"/>
        <v>18.450000000000003</v>
      </c>
    </row>
    <row r="27" spans="1:7" x14ac:dyDescent="0.2">
      <c r="A27" s="4" t="s">
        <v>7</v>
      </c>
      <c r="B27" t="s">
        <v>8</v>
      </c>
      <c r="C27">
        <v>2</v>
      </c>
      <c r="D27">
        <v>2</v>
      </c>
      <c r="E27" s="8">
        <v>5.5555555555555558E-3</v>
      </c>
      <c r="F27">
        <v>2</v>
      </c>
      <c r="G27" s="1">
        <f t="shared" si="1"/>
        <v>18.5</v>
      </c>
    </row>
    <row r="28" spans="1:7" x14ac:dyDescent="0.2">
      <c r="A28" s="3" t="s">
        <v>7</v>
      </c>
      <c r="B28" t="s">
        <v>9</v>
      </c>
      <c r="C28">
        <v>2</v>
      </c>
      <c r="D28">
        <v>2</v>
      </c>
      <c r="E28" s="7">
        <v>1.4340277777777776E-2</v>
      </c>
      <c r="F28">
        <v>2</v>
      </c>
      <c r="G28" s="1">
        <f t="shared" si="1"/>
        <v>12.18</v>
      </c>
    </row>
    <row r="29" spans="1:7" x14ac:dyDescent="0.2">
      <c r="A29" s="4" t="s">
        <v>7</v>
      </c>
      <c r="B29" t="s">
        <v>10</v>
      </c>
      <c r="C29">
        <v>2</v>
      </c>
      <c r="D29">
        <v>2</v>
      </c>
      <c r="E29" s="7">
        <v>1.4178240740740741E-2</v>
      </c>
      <c r="F29">
        <v>2</v>
      </c>
      <c r="G29" s="1">
        <f t="shared" si="1"/>
        <v>12.299999999999999</v>
      </c>
    </row>
    <row r="30" spans="1:7" x14ac:dyDescent="0.2">
      <c r="A30" s="3" t="s">
        <v>18</v>
      </c>
      <c r="B30" t="s">
        <v>10</v>
      </c>
      <c r="C30">
        <v>2</v>
      </c>
      <c r="D30">
        <v>4</v>
      </c>
      <c r="E30" s="7">
        <v>6.7592592592592591E-3</v>
      </c>
      <c r="F30">
        <v>2</v>
      </c>
      <c r="G30" s="1">
        <f t="shared" si="1"/>
        <v>14.11</v>
      </c>
    </row>
    <row r="31" spans="1:7" x14ac:dyDescent="0.2">
      <c r="A31" s="4" t="s">
        <v>7</v>
      </c>
      <c r="B31" t="s">
        <v>17</v>
      </c>
      <c r="C31">
        <v>0</v>
      </c>
      <c r="D31">
        <v>2</v>
      </c>
      <c r="E31" s="7">
        <v>8.7962962962962968E-3</v>
      </c>
      <c r="F31">
        <v>2</v>
      </c>
      <c r="G31" s="1">
        <f t="shared" si="1"/>
        <v>10.78</v>
      </c>
    </row>
    <row r="32" spans="1:7" x14ac:dyDescent="0.2">
      <c r="A32" s="3" t="s">
        <v>18</v>
      </c>
      <c r="B32" t="s">
        <v>17</v>
      </c>
      <c r="C32">
        <v>2</v>
      </c>
      <c r="D32">
        <v>4</v>
      </c>
      <c r="E32" s="7">
        <v>7.1296296296296307E-3</v>
      </c>
      <c r="F32">
        <v>4</v>
      </c>
      <c r="G32" s="1">
        <f t="shared" si="1"/>
        <v>13.9</v>
      </c>
    </row>
    <row r="33" spans="1:7" x14ac:dyDescent="0.2">
      <c r="A33" s="4" t="s">
        <v>7</v>
      </c>
      <c r="B33" t="s">
        <v>16</v>
      </c>
      <c r="C33">
        <v>1</v>
      </c>
      <c r="D33">
        <v>2</v>
      </c>
      <c r="E33" s="7">
        <v>1.4467592592592593E-2</v>
      </c>
      <c r="F33">
        <v>3</v>
      </c>
      <c r="G33" s="1">
        <f t="shared" si="1"/>
        <v>9.67</v>
      </c>
    </row>
    <row r="34" spans="1:7" x14ac:dyDescent="0.2">
      <c r="A34" s="5" t="s">
        <v>7</v>
      </c>
      <c r="B34" t="s">
        <v>15</v>
      </c>
      <c r="C34">
        <v>0</v>
      </c>
      <c r="D34">
        <v>2</v>
      </c>
      <c r="E34" s="7">
        <v>1.5092592592592593E-2</v>
      </c>
      <c r="F34">
        <v>1</v>
      </c>
      <c r="G34" s="1">
        <f t="shared" si="1"/>
        <v>7.76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Microsoft Office</dc:creator>
  <cp:lastModifiedBy>Użytkownik Microsoft Office</cp:lastModifiedBy>
  <dcterms:created xsi:type="dcterms:W3CDTF">2018-05-04T14:31:57Z</dcterms:created>
  <dcterms:modified xsi:type="dcterms:W3CDTF">2018-05-06T13:59:59Z</dcterms:modified>
</cp:coreProperties>
</file>