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730" windowHeight="727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1" i="1"/>
  <c r="H10" i="1"/>
  <c r="H9" i="1"/>
  <c r="H8" i="1"/>
  <c r="H6" i="1"/>
  <c r="H5" i="1"/>
  <c r="H3" i="1" l="1"/>
  <c r="H2" i="1"/>
</calcChain>
</file>

<file path=xl/sharedStrings.xml><?xml version="1.0" encoding="utf-8"?>
<sst xmlns="http://schemas.openxmlformats.org/spreadsheetml/2006/main" count="166" uniqueCount="95">
  <si>
    <t>pghCar1</t>
  </si>
  <si>
    <t>Toyota</t>
  </si>
  <si>
    <t>Yaris</t>
  </si>
  <si>
    <t>PGH</t>
  </si>
  <si>
    <t>pghCar2</t>
  </si>
  <si>
    <t xml:space="preserve">Nissan </t>
  </si>
  <si>
    <t>Maxima</t>
  </si>
  <si>
    <t>pghCar3</t>
  </si>
  <si>
    <t xml:space="preserve">Kia </t>
  </si>
  <si>
    <t>Optima</t>
  </si>
  <si>
    <t>pghCar4</t>
  </si>
  <si>
    <t>pghCar5</t>
  </si>
  <si>
    <t>pghCar6</t>
  </si>
  <si>
    <t>Subaru</t>
  </si>
  <si>
    <t>Impreza</t>
  </si>
  <si>
    <t>Hyundai</t>
  </si>
  <si>
    <t>V6</t>
  </si>
  <si>
    <t xml:space="preserve">Ford </t>
  </si>
  <si>
    <t>Escape</t>
  </si>
  <si>
    <t>pghCar7</t>
  </si>
  <si>
    <t>Chevy</t>
  </si>
  <si>
    <t>Malibu</t>
  </si>
  <si>
    <t>pghCar8</t>
  </si>
  <si>
    <t>Suzuki</t>
  </si>
  <si>
    <t>Kizashi</t>
  </si>
  <si>
    <t>pghCar9</t>
  </si>
  <si>
    <t>Saturn</t>
  </si>
  <si>
    <t>Ion</t>
  </si>
  <si>
    <t>pghCar10</t>
  </si>
  <si>
    <t>pghCar11</t>
  </si>
  <si>
    <t>pghCar12</t>
  </si>
  <si>
    <t>pghCar13</t>
  </si>
  <si>
    <t>Sportage</t>
  </si>
  <si>
    <t>Oldsmobile</t>
  </si>
  <si>
    <t>Cutlass</t>
  </si>
  <si>
    <t>Buick</t>
  </si>
  <si>
    <t xml:space="preserve">Rendevous </t>
  </si>
  <si>
    <t xml:space="preserve">Chevy </t>
  </si>
  <si>
    <t>Colorado</t>
  </si>
  <si>
    <t>pghCar14</t>
  </si>
  <si>
    <t>Cruze</t>
  </si>
  <si>
    <t>pghCar15</t>
  </si>
  <si>
    <t>pghCar16</t>
  </si>
  <si>
    <t>pghCar17</t>
  </si>
  <si>
    <t>pghCar18</t>
  </si>
  <si>
    <t>pghCar19</t>
  </si>
  <si>
    <t>pghCar20</t>
  </si>
  <si>
    <t>Focus</t>
  </si>
  <si>
    <t>Sonata</t>
  </si>
  <si>
    <t>Jeep</t>
  </si>
  <si>
    <t>Grand Cherokee</t>
  </si>
  <si>
    <t>Cavalier</t>
  </si>
  <si>
    <t>LeSabre</t>
  </si>
  <si>
    <t>pghCar21</t>
  </si>
  <si>
    <t>pghCar22</t>
  </si>
  <si>
    <t>pghCar23</t>
  </si>
  <si>
    <t>pghCar24</t>
  </si>
  <si>
    <t>pghCar25</t>
  </si>
  <si>
    <t>pghCar26</t>
  </si>
  <si>
    <t>pghCar27</t>
  </si>
  <si>
    <t>pghCar28</t>
  </si>
  <si>
    <t>pghCar29</t>
  </si>
  <si>
    <t>pghCar30</t>
  </si>
  <si>
    <t xml:space="preserve">Dodge </t>
  </si>
  <si>
    <t>Ram</t>
  </si>
  <si>
    <t>Vue</t>
  </si>
  <si>
    <t>Impala</t>
  </si>
  <si>
    <t>GMC</t>
  </si>
  <si>
    <t>Envoy</t>
  </si>
  <si>
    <t>Camry</t>
  </si>
  <si>
    <t>Lumina</t>
  </si>
  <si>
    <t>Pontiac</t>
  </si>
  <si>
    <t>Vibe</t>
  </si>
  <si>
    <t>Honda</t>
  </si>
  <si>
    <t>CR-V</t>
  </si>
  <si>
    <t>Avg. # Stickers per Car</t>
  </si>
  <si>
    <t>Total # Stickers in Lot</t>
  </si>
  <si>
    <t>Least amount of stickers</t>
  </si>
  <si>
    <t>Most amnt of stickers</t>
  </si>
  <si>
    <t>Total # Stickers Sedan</t>
  </si>
  <si>
    <t>Category</t>
  </si>
  <si>
    <t>Lot Location</t>
  </si>
  <si>
    <t>Car Obsv. #</t>
  </si>
  <si>
    <t>Make</t>
  </si>
  <si>
    <t>Model</t>
  </si>
  <si>
    <t>SUV</t>
  </si>
  <si>
    <t>COUPE</t>
  </si>
  <si>
    <t>SEDAN</t>
  </si>
  <si>
    <t>TRUCK</t>
  </si>
  <si>
    <t>Total # Stickers Truck</t>
  </si>
  <si>
    <t>Total # Stickers SUV</t>
  </si>
  <si>
    <t>Total # Stickers Coupe</t>
  </si>
  <si>
    <t>Standard Deviation</t>
  </si>
  <si>
    <t># of Stickers</t>
  </si>
  <si>
    <t>Data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</si>
</sst>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80" zoomScaleNormal="80" workbookViewId="0">
      <selection activeCell="M13" sqref="M13"/>
    </sheetView>
  </sheetViews>
  <sheetFormatPr defaultRowHeight="15" x14ac:dyDescent="0.25"/>
  <cols>
    <col min="1" max="1" width="20" customWidth="1"/>
    <col min="2" max="2" width="15.5703125" customWidth="1"/>
    <col min="3" max="4" width="21.140625" customWidth="1"/>
    <col min="5" max="5" width="16.7109375" customWidth="1"/>
    <col min="6" max="6" width="21.5703125" customWidth="1"/>
    <col min="7" max="7" width="27.5703125" customWidth="1"/>
  </cols>
  <sheetData>
    <row r="1" spans="1:8" ht="15.75" thickBot="1" x14ac:dyDescent="0.3">
      <c r="A1" s="1" t="s">
        <v>82</v>
      </c>
      <c r="B1" s="1" t="s">
        <v>83</v>
      </c>
      <c r="C1" s="1" t="s">
        <v>84</v>
      </c>
      <c r="D1" s="1" t="s">
        <v>80</v>
      </c>
      <c r="E1" s="1" t="s">
        <v>81</v>
      </c>
      <c r="F1" s="1" t="s">
        <v>93</v>
      </c>
      <c r="G1" s="4" t="s">
        <v>94</v>
      </c>
      <c r="H1" s="4"/>
    </row>
    <row r="2" spans="1:8" x14ac:dyDescent="0.25">
      <c r="A2" s="2" t="s">
        <v>0</v>
      </c>
      <c r="B2" s="2" t="s">
        <v>1</v>
      </c>
      <c r="C2" s="2" t="s">
        <v>2</v>
      </c>
      <c r="D2" s="2" t="s">
        <v>86</v>
      </c>
      <c r="E2" s="2" t="s">
        <v>3</v>
      </c>
      <c r="F2" s="3">
        <v>1</v>
      </c>
      <c r="G2" s="5" t="s">
        <v>76</v>
      </c>
      <c r="H2" s="6">
        <f>SUM(F2:F31)</f>
        <v>33</v>
      </c>
    </row>
    <row r="3" spans="1:8" x14ac:dyDescent="0.25">
      <c r="A3" s="2" t="s">
        <v>4</v>
      </c>
      <c r="B3" s="2" t="s">
        <v>5</v>
      </c>
      <c r="C3" s="2" t="s">
        <v>6</v>
      </c>
      <c r="D3" s="2" t="s">
        <v>87</v>
      </c>
      <c r="E3" s="2" t="s">
        <v>3</v>
      </c>
      <c r="F3" s="3">
        <v>0</v>
      </c>
      <c r="G3" s="7" t="s">
        <v>75</v>
      </c>
      <c r="H3" s="8">
        <f>AVERAGE(F2:F31)</f>
        <v>1.1000000000000001</v>
      </c>
    </row>
    <row r="4" spans="1:8" x14ac:dyDescent="0.25">
      <c r="A4" s="2" t="s">
        <v>7</v>
      </c>
      <c r="B4" s="2" t="s">
        <v>8</v>
      </c>
      <c r="C4" s="2" t="s">
        <v>9</v>
      </c>
      <c r="D4" s="2" t="s">
        <v>87</v>
      </c>
      <c r="E4" s="2" t="s">
        <v>3</v>
      </c>
      <c r="F4" s="3">
        <v>0</v>
      </c>
      <c r="G4" s="7"/>
      <c r="H4" s="8"/>
    </row>
    <row r="5" spans="1:8" x14ac:dyDescent="0.25">
      <c r="A5" s="2" t="s">
        <v>10</v>
      </c>
      <c r="B5" s="2" t="s">
        <v>13</v>
      </c>
      <c r="C5" s="2" t="s">
        <v>14</v>
      </c>
      <c r="D5" s="2" t="s">
        <v>87</v>
      </c>
      <c r="E5" s="2" t="s">
        <v>3</v>
      </c>
      <c r="F5" s="3">
        <v>0</v>
      </c>
      <c r="G5" s="7" t="s">
        <v>77</v>
      </c>
      <c r="H5" s="8">
        <f>MIN(F2:F31)</f>
        <v>0</v>
      </c>
    </row>
    <row r="6" spans="1:8" x14ac:dyDescent="0.25">
      <c r="A6" s="2" t="s">
        <v>11</v>
      </c>
      <c r="B6" s="2" t="s">
        <v>15</v>
      </c>
      <c r="C6" s="2" t="s">
        <v>16</v>
      </c>
      <c r="D6" s="2" t="s">
        <v>85</v>
      </c>
      <c r="E6" s="2" t="s">
        <v>3</v>
      </c>
      <c r="F6" s="3">
        <v>5</v>
      </c>
      <c r="G6" s="7" t="s">
        <v>78</v>
      </c>
      <c r="H6" s="8">
        <f>MAX(F2:F31)</f>
        <v>8</v>
      </c>
    </row>
    <row r="7" spans="1:8" x14ac:dyDescent="0.25">
      <c r="A7" s="2" t="s">
        <v>12</v>
      </c>
      <c r="B7" s="2" t="s">
        <v>17</v>
      </c>
      <c r="C7" s="2" t="s">
        <v>18</v>
      </c>
      <c r="D7" s="2" t="s">
        <v>85</v>
      </c>
      <c r="E7" s="2" t="s">
        <v>3</v>
      </c>
      <c r="F7" s="3">
        <v>3</v>
      </c>
      <c r="G7" s="7"/>
      <c r="H7" s="8"/>
    </row>
    <row r="8" spans="1:8" x14ac:dyDescent="0.25">
      <c r="A8" s="2" t="s">
        <v>19</v>
      </c>
      <c r="B8" s="2" t="s">
        <v>20</v>
      </c>
      <c r="C8" s="2" t="s">
        <v>21</v>
      </c>
      <c r="D8" s="2" t="s">
        <v>87</v>
      </c>
      <c r="E8" s="2" t="s">
        <v>3</v>
      </c>
      <c r="F8" s="3">
        <v>0</v>
      </c>
      <c r="G8" s="7" t="s">
        <v>79</v>
      </c>
      <c r="H8" s="8">
        <f>SUMIF(D2:D31, "SEDAN", F2:F31)</f>
        <v>14</v>
      </c>
    </row>
    <row r="9" spans="1:8" x14ac:dyDescent="0.25">
      <c r="A9" s="2" t="s">
        <v>22</v>
      </c>
      <c r="B9" s="2" t="s">
        <v>23</v>
      </c>
      <c r="C9" s="2" t="s">
        <v>24</v>
      </c>
      <c r="D9" s="2" t="s">
        <v>87</v>
      </c>
      <c r="E9" s="2" t="s">
        <v>3</v>
      </c>
      <c r="F9" s="3">
        <v>2</v>
      </c>
      <c r="G9" s="7" t="s">
        <v>89</v>
      </c>
      <c r="H9" s="8">
        <f>SUMIF(D2:D31, "TRUCK", F2:F31)</f>
        <v>8</v>
      </c>
    </row>
    <row r="10" spans="1:8" x14ac:dyDescent="0.25">
      <c r="A10" s="2" t="s">
        <v>25</v>
      </c>
      <c r="B10" s="2" t="s">
        <v>26</v>
      </c>
      <c r="C10" s="2" t="s">
        <v>27</v>
      </c>
      <c r="D10" s="2" t="s">
        <v>87</v>
      </c>
      <c r="E10" s="2" t="s">
        <v>3</v>
      </c>
      <c r="F10" s="3">
        <v>2</v>
      </c>
      <c r="G10" s="7" t="s">
        <v>90</v>
      </c>
      <c r="H10" s="8">
        <f>SUMIF(D2:D31, "SUV", F2:F31)</f>
        <v>10</v>
      </c>
    </row>
    <row r="11" spans="1:8" x14ac:dyDescent="0.25">
      <c r="A11" s="2" t="s">
        <v>28</v>
      </c>
      <c r="B11" s="2" t="s">
        <v>8</v>
      </c>
      <c r="C11" s="2" t="s">
        <v>32</v>
      </c>
      <c r="D11" s="2" t="s">
        <v>85</v>
      </c>
      <c r="E11" s="2" t="s">
        <v>3</v>
      </c>
      <c r="F11" s="3">
        <v>0</v>
      </c>
      <c r="G11" s="7" t="s">
        <v>91</v>
      </c>
      <c r="H11" s="8">
        <f>SUMIF(D2:D31, "COUPE", F2:F31)</f>
        <v>1</v>
      </c>
    </row>
    <row r="12" spans="1:8" x14ac:dyDescent="0.25">
      <c r="A12" s="2" t="s">
        <v>29</v>
      </c>
      <c r="B12" s="2" t="s">
        <v>33</v>
      </c>
      <c r="C12" s="2" t="s">
        <v>34</v>
      </c>
      <c r="D12" s="2" t="s">
        <v>87</v>
      </c>
      <c r="E12" s="2" t="s">
        <v>3</v>
      </c>
      <c r="F12" s="3">
        <v>1</v>
      </c>
      <c r="G12" s="7"/>
      <c r="H12" s="8"/>
    </row>
    <row r="13" spans="1:8" ht="15.75" thickBot="1" x14ac:dyDescent="0.3">
      <c r="A13" s="2" t="s">
        <v>30</v>
      </c>
      <c r="B13" s="2" t="s">
        <v>35</v>
      </c>
      <c r="C13" s="2" t="s">
        <v>36</v>
      </c>
      <c r="D13" s="2" t="s">
        <v>85</v>
      </c>
      <c r="E13" s="2" t="s">
        <v>3</v>
      </c>
      <c r="F13" s="3">
        <v>0</v>
      </c>
      <c r="G13" s="9" t="s">
        <v>92</v>
      </c>
      <c r="H13" s="10">
        <f>STDEV(F2:F31)</f>
        <v>1.8448436995751345</v>
      </c>
    </row>
    <row r="14" spans="1:8" x14ac:dyDescent="0.25">
      <c r="A14" s="2" t="s">
        <v>31</v>
      </c>
      <c r="B14" s="2" t="s">
        <v>37</v>
      </c>
      <c r="C14" s="2" t="s">
        <v>38</v>
      </c>
      <c r="D14" s="2" t="s">
        <v>88</v>
      </c>
      <c r="E14" s="2" t="s">
        <v>3</v>
      </c>
      <c r="F14" s="2">
        <v>0</v>
      </c>
    </row>
    <row r="15" spans="1:8" x14ac:dyDescent="0.25">
      <c r="A15" s="2" t="s">
        <v>39</v>
      </c>
      <c r="B15" s="2" t="s">
        <v>20</v>
      </c>
      <c r="C15" s="2" t="s">
        <v>40</v>
      </c>
      <c r="D15" s="2" t="s">
        <v>87</v>
      </c>
      <c r="E15" s="2" t="s">
        <v>3</v>
      </c>
      <c r="F15" s="2">
        <v>0</v>
      </c>
    </row>
    <row r="16" spans="1:8" x14ac:dyDescent="0.25">
      <c r="A16" s="2" t="s">
        <v>41</v>
      </c>
      <c r="B16" s="2" t="s">
        <v>17</v>
      </c>
      <c r="C16" s="2" t="s">
        <v>47</v>
      </c>
      <c r="D16" s="2" t="s">
        <v>87</v>
      </c>
      <c r="E16" s="2" t="s">
        <v>3</v>
      </c>
      <c r="F16" s="2">
        <v>3</v>
      </c>
    </row>
    <row r="17" spans="1:6" x14ac:dyDescent="0.25">
      <c r="A17" s="2" t="s">
        <v>42</v>
      </c>
      <c r="B17" s="2" t="s">
        <v>15</v>
      </c>
      <c r="C17" s="2" t="s">
        <v>48</v>
      </c>
      <c r="D17" s="2" t="s">
        <v>87</v>
      </c>
      <c r="E17" s="2" t="s">
        <v>3</v>
      </c>
      <c r="F17" s="2">
        <v>0</v>
      </c>
    </row>
    <row r="18" spans="1:6" x14ac:dyDescent="0.25">
      <c r="A18" s="2" t="s">
        <v>43</v>
      </c>
      <c r="B18" s="2" t="s">
        <v>49</v>
      </c>
      <c r="C18" s="2" t="s">
        <v>50</v>
      </c>
      <c r="D18" s="2" t="s">
        <v>85</v>
      </c>
      <c r="E18" s="2" t="s">
        <v>3</v>
      </c>
      <c r="F18" s="2">
        <v>2</v>
      </c>
    </row>
    <row r="19" spans="1:6" x14ac:dyDescent="0.25">
      <c r="A19" s="2" t="s">
        <v>44</v>
      </c>
      <c r="B19" s="2" t="s">
        <v>20</v>
      </c>
      <c r="C19" s="2" t="s">
        <v>51</v>
      </c>
      <c r="D19" s="2" t="s">
        <v>86</v>
      </c>
      <c r="E19" s="2" t="s">
        <v>3</v>
      </c>
      <c r="F19" s="2">
        <v>0</v>
      </c>
    </row>
    <row r="20" spans="1:6" x14ac:dyDescent="0.25">
      <c r="A20" s="2" t="s">
        <v>45</v>
      </c>
      <c r="B20" s="2" t="s">
        <v>37</v>
      </c>
      <c r="C20" s="2" t="s">
        <v>21</v>
      </c>
      <c r="D20" s="2" t="s">
        <v>87</v>
      </c>
      <c r="E20" s="2" t="s">
        <v>3</v>
      </c>
      <c r="F20" s="2">
        <v>0</v>
      </c>
    </row>
    <row r="21" spans="1:6" x14ac:dyDescent="0.25">
      <c r="A21" s="2" t="s">
        <v>46</v>
      </c>
      <c r="B21" s="2" t="s">
        <v>35</v>
      </c>
      <c r="C21" s="2" t="s">
        <v>52</v>
      </c>
      <c r="D21" s="2" t="s">
        <v>87</v>
      </c>
      <c r="E21" s="2" t="s">
        <v>3</v>
      </c>
      <c r="F21" s="2">
        <v>0</v>
      </c>
    </row>
    <row r="22" spans="1:6" x14ac:dyDescent="0.25">
      <c r="A22" s="2" t="s">
        <v>53</v>
      </c>
      <c r="B22" s="2" t="s">
        <v>63</v>
      </c>
      <c r="C22" s="2" t="s">
        <v>64</v>
      </c>
      <c r="D22" s="2" t="s">
        <v>88</v>
      </c>
      <c r="E22" s="2" t="s">
        <v>3</v>
      </c>
      <c r="F22" s="2">
        <v>8</v>
      </c>
    </row>
    <row r="23" spans="1:6" x14ac:dyDescent="0.25">
      <c r="A23" s="2" t="s">
        <v>54</v>
      </c>
      <c r="B23" s="2" t="s">
        <v>26</v>
      </c>
      <c r="C23" s="2" t="s">
        <v>65</v>
      </c>
      <c r="D23" s="2" t="s">
        <v>85</v>
      </c>
      <c r="E23" s="2" t="s">
        <v>3</v>
      </c>
      <c r="F23" s="2">
        <v>0</v>
      </c>
    </row>
    <row r="24" spans="1:6" x14ac:dyDescent="0.25">
      <c r="A24" s="2" t="s">
        <v>55</v>
      </c>
      <c r="B24" s="2" t="s">
        <v>20</v>
      </c>
      <c r="C24" s="2" t="s">
        <v>66</v>
      </c>
      <c r="D24" s="2" t="s">
        <v>87</v>
      </c>
      <c r="E24" s="2" t="s">
        <v>3</v>
      </c>
      <c r="F24" s="2">
        <v>1</v>
      </c>
    </row>
    <row r="25" spans="1:6" x14ac:dyDescent="0.25">
      <c r="A25" s="2" t="s">
        <v>56</v>
      </c>
      <c r="B25" s="2" t="s">
        <v>5</v>
      </c>
      <c r="C25" s="2" t="s">
        <v>6</v>
      </c>
      <c r="D25" s="2" t="s">
        <v>87</v>
      </c>
      <c r="E25" s="2" t="s">
        <v>3</v>
      </c>
      <c r="F25" s="2">
        <v>0</v>
      </c>
    </row>
    <row r="26" spans="1:6" x14ac:dyDescent="0.25">
      <c r="A26" s="2" t="s">
        <v>57</v>
      </c>
      <c r="B26" s="2" t="s">
        <v>37</v>
      </c>
      <c r="C26" s="2" t="s">
        <v>66</v>
      </c>
      <c r="D26" s="2" t="s">
        <v>87</v>
      </c>
      <c r="E26" s="2" t="s">
        <v>3</v>
      </c>
      <c r="F26" s="2">
        <v>3</v>
      </c>
    </row>
    <row r="27" spans="1:6" x14ac:dyDescent="0.25">
      <c r="A27" s="2" t="s">
        <v>58</v>
      </c>
      <c r="B27" s="2" t="s">
        <v>67</v>
      </c>
      <c r="C27" s="2" t="s">
        <v>68</v>
      </c>
      <c r="D27" s="2" t="s">
        <v>85</v>
      </c>
      <c r="E27" s="2" t="s">
        <v>3</v>
      </c>
      <c r="F27" s="2">
        <v>0</v>
      </c>
    </row>
    <row r="28" spans="1:6" x14ac:dyDescent="0.25">
      <c r="A28" s="2" t="s">
        <v>59</v>
      </c>
      <c r="B28" s="2" t="s">
        <v>1</v>
      </c>
      <c r="C28" s="2" t="s">
        <v>69</v>
      </c>
      <c r="D28" s="2" t="s">
        <v>87</v>
      </c>
      <c r="E28" s="2" t="s">
        <v>3</v>
      </c>
      <c r="F28" s="2">
        <v>0</v>
      </c>
    </row>
    <row r="29" spans="1:6" x14ac:dyDescent="0.25">
      <c r="A29" s="2" t="s">
        <v>60</v>
      </c>
      <c r="B29" s="2" t="s">
        <v>20</v>
      </c>
      <c r="C29" s="2" t="s">
        <v>70</v>
      </c>
      <c r="D29" s="2" t="s">
        <v>87</v>
      </c>
      <c r="E29" s="2" t="s">
        <v>3</v>
      </c>
      <c r="F29" s="2">
        <v>0</v>
      </c>
    </row>
    <row r="30" spans="1:6" x14ac:dyDescent="0.25">
      <c r="A30" s="2" t="s">
        <v>61</v>
      </c>
      <c r="B30" s="2" t="s">
        <v>71</v>
      </c>
      <c r="C30" s="2" t="s">
        <v>72</v>
      </c>
      <c r="D30" s="2" t="s">
        <v>87</v>
      </c>
      <c r="E30" s="2" t="s">
        <v>3</v>
      </c>
      <c r="F30" s="2">
        <v>2</v>
      </c>
    </row>
    <row r="31" spans="1:6" x14ac:dyDescent="0.25">
      <c r="A31" s="2" t="s">
        <v>62</v>
      </c>
      <c r="B31" s="2" t="s">
        <v>73</v>
      </c>
      <c r="C31" s="2" t="s">
        <v>74</v>
      </c>
      <c r="D31" s="2" t="s">
        <v>85</v>
      </c>
      <c r="E31" s="2" t="s">
        <v>3</v>
      </c>
      <c r="F31" s="2"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Gutonski, Adam</dc:creator>
  <cp:lastModifiedBy>Emily</cp:lastModifiedBy>
  <cp:lastPrinted>2017-09-27T14:14:02Z</cp:lastPrinted>
  <dcterms:created xsi:type="dcterms:W3CDTF">2017-09-25T15:04:12Z</dcterms:created>
  <dcterms:modified xsi:type="dcterms:W3CDTF">2017-10-08T22:30:16Z</dcterms:modified>
</cp:coreProperties>
</file>