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w % Complete" sheetId="1" r:id="rId3"/>
    <sheet state="visible" name="Basic Gantt Chart" sheetId="2" r:id="rId4"/>
    <sheet state="visible" name="Manual Chart" sheetId="3" r:id="rId5"/>
  </sheets>
  <definedNames/>
  <calcPr/>
</workbook>
</file>

<file path=xl/sharedStrings.xml><?xml version="1.0" encoding="utf-8"?>
<sst xmlns="http://schemas.openxmlformats.org/spreadsheetml/2006/main" count="234" uniqueCount="103">
  <si>
    <t>Hausmate GANTT Chart</t>
  </si>
  <si>
    <r>
      <t xml:space="preserve">GANTT chart template from </t>
    </r>
    <r>
      <rPr>
        <color rgb="FF1155CC"/>
        <u/>
      </rPr>
      <t>teamgantt.com</t>
    </r>
  </si>
  <si>
    <t>Preliminary schedule, subject to change</t>
  </si>
  <si>
    <t>* = an automatically calculated cell</t>
  </si>
  <si>
    <t>TASK NAME</t>
  </si>
  <si>
    <t>START DATE</t>
  </si>
  <si>
    <t>DAY OF MONTH*</t>
  </si>
  <si>
    <t>END DATE</t>
  </si>
  <si>
    <t>DURATION* (WORK DAYS)</t>
  </si>
  <si>
    <t>DAYS COMPLETE*</t>
  </si>
  <si>
    <t>DAYS REMAINING*</t>
  </si>
  <si>
    <t>TEAM MEMBER(S)</t>
  </si>
  <si>
    <t>PERCENT COMPLETE</t>
  </si>
  <si>
    <t>WEEK 1</t>
  </si>
  <si>
    <t>WEEK 2</t>
  </si>
  <si>
    <t>WEEK 3</t>
  </si>
  <si>
    <t>WEEK 4</t>
  </si>
  <si>
    <t>First Sample Project</t>
  </si>
  <si>
    <t>September</t>
  </si>
  <si>
    <t>Project Proposal Document</t>
  </si>
  <si>
    <t>All</t>
  </si>
  <si>
    <t>Project Proposal Presentation</t>
  </si>
  <si>
    <t>Software Requirements Specifications</t>
  </si>
  <si>
    <t>Preliminary Schedule</t>
  </si>
  <si>
    <t>Adam</t>
  </si>
  <si>
    <t>October</t>
  </si>
  <si>
    <t>Software Development Plan</t>
  </si>
  <si>
    <t>Expo project setup</t>
  </si>
  <si>
    <t>Adam, Jared</t>
  </si>
  <si>
    <t>AWS/Firebase setup</t>
  </si>
  <si>
    <t>Ray, Miliano</t>
  </si>
  <si>
    <t>Github repo steup</t>
  </si>
  <si>
    <t>Miliano</t>
  </si>
  <si>
    <t>Front-end &amp; back-end roughly match the SRS</t>
  </si>
  <si>
    <t>Functionality roughly matches the SRS</t>
  </si>
  <si>
    <t>Software Design Description Document (Architecture Section)</t>
  </si>
  <si>
    <t>November</t>
  </si>
  <si>
    <t>Hook Front-End and Back-End</t>
  </si>
  <si>
    <t>Critical [CDR] Project Presentations</t>
  </si>
  <si>
    <t>Software Design Description Document (Detailed Section)</t>
  </si>
  <si>
    <t>Test Plan Document</t>
  </si>
  <si>
    <t>ABDR Presentations + Poster</t>
  </si>
  <si>
    <t>December</t>
  </si>
  <si>
    <t>Testing &amp; Polishing</t>
  </si>
  <si>
    <t>Final Presentations</t>
  </si>
  <si>
    <t>Code Freeze</t>
  </si>
  <si>
    <t>GANTT CHART TEMPLATE</t>
  </si>
  <si>
    <t>START ON DAY*</t>
  </si>
  <si>
    <t>TEAM MEMBER</t>
  </si>
  <si>
    <t>Write Landing Page Copy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</si>
  <si>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</si>
  <si>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</si>
  <si>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</si>
  <si>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</si>
  <si>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</si>
  <si>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</si>
  <si>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</si>
  <si>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</si>
  <si>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</si>
  <si>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</si>
  <si>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</si>
  <si>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</si>
  <si>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</si>
  <si>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</si>
  <si>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</si>
  <si>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</si>
  <si>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</si>
  <si>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</si>
  <si>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</si>
  <si>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</si>
  <si>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</si>
  <si>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</si>
  <si>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</si>
  <si>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</si>
  <si>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</si>
  <si>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DURATION (WORK DAYS)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</si>
  <si>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</si>
  <si>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</si>
  <si>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</si>
  <si>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</si>
  <si>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</si>
  <si>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</si>
  <si>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</si>
  <si>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</si>
  <si>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</si>
  <si>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</si>
  <si>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</si>
  <si>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</si>
  <si>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</si>
  <si>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Promote Landing Page</t>
  </si>
  <si>
    <t>Annie</t>
  </si>
  <si>
    <t>Send Promotional Email to Contacts</t>
  </si>
  <si>
    <t>Analyze Results of Email Campagin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</si>
  <si>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</si>
  <si>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</si>
  <si>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</si>
  <si>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</si>
  <si>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</si>
  <si>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</si>
  <si>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Rewrite Code for Online Calculator</t>
  </si>
  <si>
    <t>Code Review Updated Calculator</t>
  </si>
  <si>
    <t>Update Messaging for Calculator</t>
  </si>
  <si>
    <t>Publish New Calculator to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</si>
</sst>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7">
    <font>
      <sz val="10.0"/>
      <color rgb="FF000000"/>
      <name val="Arial"/>
    </font>
    <font>
      <name val="Arial"/>
    </font>
    <font>
      <sz val="26.0"/>
      <color rgb="FF576C88"/>
      <name val="Calibri"/>
    </font>
    <font>
      <b/>
      <u/>
      <sz val="14.0"/>
      <color rgb="FF57BB8A"/>
      <name val="Calibri"/>
    </font>
    <font/>
    <font>
      <sz val="14.0"/>
      <color rgb="FF576C88"/>
      <name val="Calibri"/>
    </font>
    <font>
      <b/>
      <sz val="12.0"/>
      <color rgb="FF0B5394"/>
      <name val="Roboto"/>
    </font>
    <font>
      <sz val="12.0"/>
      <color rgb="FF0B5394"/>
      <name val="Roboto"/>
    </font>
    <font>
      <u/>
      <color rgb="FF0000FF"/>
      <name val="Arial"/>
    </font>
    <font>
      <b/>
      <sz val="11.0"/>
      <name val="Arial"/>
    </font>
    <font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7FD1CD"/>
        <bgColor rgb="FF7FD1CD"/>
      </patternFill>
    </fill>
    <fill>
      <patternFill patternType="solid">
        <fgColor rgb="FFF3F3F3"/>
        <bgColor rgb="FFF3F3F3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E5F5ED"/>
        <bgColor rgb="FFE5F5ED"/>
      </patternFill>
    </fill>
    <fill>
      <patternFill patternType="solid">
        <fgColor rgb="FFEFEFEF"/>
        <bgColor rgb="FFEFEFEF"/>
      </patternFill>
    </fill>
    <fill>
      <patternFill patternType="solid">
        <fgColor rgb="FF5CBCD6"/>
        <bgColor rgb="FF5CBCD6"/>
      </patternFill>
    </fill>
    <fill>
      <patternFill patternType="solid">
        <fgColor rgb="FF9BD7B9"/>
        <bgColor rgb="FF9BD7B9"/>
      </patternFill>
    </fill>
  </fills>
  <borders count="12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2" fontId="3" numFmtId="0" xfId="0" applyAlignment="1" applyBorder="1" applyFont="1">
      <alignment readingOrder="0" vertical="center"/>
    </xf>
    <xf borderId="1" fillId="0" fontId="4" numFmtId="0" xfId="0" applyBorder="1" applyFont="1"/>
    <xf borderId="1" fillId="2" fontId="5" numFmtId="0" xfId="0" applyAlignment="1" applyBorder="1" applyFont="1">
      <alignment readingOrder="0" vertical="center"/>
    </xf>
    <xf borderId="1" fillId="2" fontId="6" numFmtId="0" xfId="0" applyBorder="1" applyFont="1"/>
    <xf borderId="1" fillId="2" fontId="7" numFmtId="0" xfId="0" applyAlignment="1" applyBorder="1" applyFont="1">
      <alignment shrinkToFit="0" wrapText="1"/>
    </xf>
    <xf borderId="1" fillId="2" fontId="1" numFmtId="0" xfId="0" applyBorder="1" applyFont="1"/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3" fontId="11" numFmtId="0" xfId="0" applyAlignment="1" applyFill="1" applyFont="1">
      <alignment horizontal="center" readingOrder="0" shrinkToFit="0" vertical="center" wrapText="1"/>
    </xf>
    <xf borderId="0" fillId="4" fontId="12" numFmtId="0" xfId="0" applyAlignment="1" applyFill="1" applyFont="1">
      <alignment horizontal="center"/>
    </xf>
    <xf borderId="0" fillId="4" fontId="12" numFmtId="0" xfId="0" applyAlignment="1" applyFont="1">
      <alignment horizontal="center" readingOrder="0"/>
    </xf>
    <xf borderId="0" fillId="5" fontId="12" numFmtId="0" xfId="0" applyAlignment="1" applyFill="1" applyFont="1">
      <alignment horizontal="center" readingOrder="0"/>
    </xf>
    <xf borderId="0" fillId="5" fontId="13" numFmtId="0" xfId="0" applyAlignment="1" applyFont="1">
      <alignment readingOrder="0"/>
    </xf>
    <xf borderId="0" fillId="5" fontId="14" numFmtId="0" xfId="0" applyFont="1"/>
    <xf borderId="0" fillId="0" fontId="14" numFmtId="0" xfId="0" applyFont="1"/>
    <xf borderId="0" fillId="0" fontId="14" numFmtId="164" xfId="0" applyFont="1" applyNumberFormat="1"/>
    <xf borderId="0" fillId="0" fontId="14" numFmtId="3" xfId="0" applyFont="1" applyNumberFormat="1"/>
    <xf borderId="0" fillId="6" fontId="4" numFmtId="0" xfId="0" applyFill="1" applyFont="1"/>
    <xf borderId="0" fillId="6" fontId="15" numFmtId="0" xfId="0" applyAlignment="1" applyFont="1">
      <alignment readingOrder="0" shrinkToFit="0" wrapText="1"/>
    </xf>
    <xf borderId="0" fillId="6" fontId="15" numFmtId="165" xfId="0" applyAlignment="1" applyFont="1" applyNumberFormat="1">
      <alignment horizontal="center" readingOrder="0" shrinkToFit="0" wrapText="1"/>
    </xf>
    <xf borderId="0" fillId="6" fontId="15" numFmtId="0" xfId="0" applyAlignment="1" applyFont="1">
      <alignment horizontal="center" readingOrder="0" shrinkToFit="0" wrapText="1"/>
    </xf>
    <xf borderId="0" fillId="6" fontId="16" numFmtId="0" xfId="0" applyAlignment="1" applyFont="1">
      <alignment horizontal="center"/>
    </xf>
    <xf borderId="0" fillId="7" fontId="15" numFmtId="9" xfId="0" applyAlignment="1" applyFill="1" applyFont="1" applyNumberFormat="1">
      <alignment horizontal="center" readingOrder="0" shrinkToFit="0" wrapText="1"/>
    </xf>
    <xf borderId="0" fillId="0" fontId="15" numFmtId="0" xfId="0" applyAlignment="1" applyFont="1">
      <alignment readingOrder="0" shrinkToFit="0" wrapText="1"/>
    </xf>
    <xf borderId="0" fillId="0" fontId="15" numFmtId="165" xfId="0" applyAlignment="1" applyFont="1" applyNumberFormat="1">
      <alignment horizontal="center" readingOrder="0" shrinkToFit="0" wrapText="1"/>
    </xf>
    <xf borderId="0" fillId="8" fontId="15" numFmtId="0" xfId="0" applyAlignment="1" applyFill="1" applyFont="1">
      <alignment horizontal="center" readingOrder="0" shrinkToFit="0" wrapText="1"/>
    </xf>
    <xf borderId="0" fillId="2" fontId="15" numFmtId="165" xfId="0" applyAlignment="1" applyFont="1" applyNumberFormat="1">
      <alignment horizontal="center" readingOrder="0" shrinkToFit="0" wrapText="1"/>
    </xf>
    <xf borderId="0" fillId="8" fontId="16" numFmtId="0" xfId="0" applyAlignment="1" applyFont="1">
      <alignment horizontal="center"/>
    </xf>
    <xf borderId="0" fillId="9" fontId="15" numFmtId="9" xfId="0" applyAlignment="1" applyFill="1" applyFont="1" applyNumberFormat="1">
      <alignment horizontal="center" readingOrder="0" shrinkToFit="0" wrapText="1"/>
    </xf>
    <xf borderId="0" fillId="10" fontId="15" numFmtId="9" xfId="0" applyAlignment="1" applyFill="1" applyFont="1" applyNumberFormat="1">
      <alignment horizontal="center" readingOrder="0" shrinkToFit="0" wrapText="1"/>
    </xf>
    <xf borderId="0" fillId="11" fontId="15" numFmtId="9" xfId="0" applyAlignment="1" applyFill="1" applyFont="1" applyNumberFormat="1">
      <alignment horizontal="center" readingOrder="0" shrinkToFit="0" wrapText="1"/>
    </xf>
    <xf borderId="0" fillId="12" fontId="15" numFmtId="9" xfId="0" applyAlignment="1" applyFill="1" applyFont="1" applyNumberFormat="1">
      <alignment horizontal="center" readingOrder="0" shrinkToFit="0" wrapText="1"/>
    </xf>
    <xf borderId="0" fillId="0" fontId="1" numFmtId="0" xfId="0" applyAlignment="1" applyFont="1">
      <alignment vertical="bottom"/>
    </xf>
    <xf borderId="0" fillId="0" fontId="15" numFmtId="0" xfId="0" applyAlignment="1" applyFont="1">
      <alignment readingOrder="0" shrinkToFit="0" vertical="bottom" wrapText="1"/>
    </xf>
    <xf borderId="0" fillId="0" fontId="15" numFmtId="165" xfId="0" applyAlignment="1" applyFont="1" applyNumberFormat="1">
      <alignment horizontal="center" shrinkToFit="0" vertical="bottom" wrapText="1"/>
    </xf>
    <xf borderId="0" fillId="8" fontId="15" numFmtId="0" xfId="0" applyAlignment="1" applyFont="1">
      <alignment horizontal="center" shrinkToFit="0" vertical="bottom" wrapText="1"/>
    </xf>
    <xf borderId="0" fillId="2" fontId="15" numFmtId="165" xfId="0" applyAlignment="1" applyFont="1" applyNumberFormat="1">
      <alignment horizontal="center" shrinkToFit="0" vertical="bottom" wrapText="1"/>
    </xf>
    <xf borderId="0" fillId="8" fontId="16" numFmtId="0" xfId="0" applyAlignment="1" applyFont="1">
      <alignment horizontal="center" vertical="bottom"/>
    </xf>
    <xf borderId="0" fillId="0" fontId="15" numFmtId="0" xfId="0" applyAlignment="1" applyFont="1">
      <alignment shrinkToFit="0" vertical="bottom" wrapText="1"/>
    </xf>
    <xf borderId="0" fillId="2" fontId="15" numFmtId="9" xfId="0" applyAlignment="1" applyFont="1" applyNumberFormat="1">
      <alignment horizontal="center" shrinkToFit="0" vertical="bottom" wrapText="1"/>
    </xf>
    <xf borderId="0" fillId="2" fontId="15" numFmtId="9" xfId="0" applyAlignment="1" applyFont="1" applyNumberFormat="1">
      <alignment horizontal="center" readingOrder="0" shrinkToFit="0" wrapText="1"/>
    </xf>
    <xf borderId="0" fillId="0" fontId="1" numFmtId="0" xfId="0" applyAlignment="1" applyFont="1">
      <alignment vertical="bottom"/>
    </xf>
    <xf borderId="0" fillId="8" fontId="15" numFmtId="0" xfId="0" applyAlignment="1" applyFont="1">
      <alignment horizontal="center" shrinkToFit="0" vertical="bottom" wrapText="1"/>
    </xf>
    <xf borderId="0" fillId="8" fontId="16" numFmtId="0" xfId="0" applyAlignment="1" applyFont="1">
      <alignment horizontal="center" vertical="bottom"/>
    </xf>
    <xf borderId="0" fillId="0" fontId="1" numFmtId="14" xfId="0" applyFont="1" applyNumberFormat="1"/>
    <xf borderId="0" fillId="2" fontId="15" numFmtId="166" xfId="0" applyAlignment="1" applyFont="1" applyNumberFormat="1">
      <alignment horizontal="center" readingOrder="0" shrinkToFit="0" wrapText="1"/>
    </xf>
    <xf borderId="0" fillId="5" fontId="14" numFmtId="0" xfId="0" applyAlignment="1" applyFont="1">
      <alignment horizontal="center"/>
    </xf>
    <xf borderId="0" fillId="0" fontId="15" numFmtId="165" xfId="0" applyAlignment="1" applyFont="1" applyNumberFormat="1">
      <alignment horizontal="center" readingOrder="0" shrinkToFit="0" wrapText="1"/>
    </xf>
    <xf borderId="0" fillId="2" fontId="15" numFmtId="165" xfId="0" applyAlignment="1" applyFont="1" applyNumberFormat="1">
      <alignment horizontal="center" readingOrder="0" shrinkToFit="0" wrapText="1"/>
    </xf>
    <xf borderId="0" fillId="13" fontId="15" numFmtId="9" xfId="0" applyAlignment="1" applyFill="1" applyFont="1" applyNumberFormat="1">
      <alignment horizontal="center" readingOrder="0" shrinkToFit="0" wrapText="1"/>
    </xf>
    <xf borderId="2" fillId="2" fontId="1" numFmtId="0" xfId="0" applyBorder="1" applyFont="1"/>
    <xf borderId="3" fillId="2" fontId="2" numFmtId="0" xfId="0" applyBorder="1" applyFont="1"/>
    <xf borderId="1" fillId="0" fontId="1" numFmtId="0" xfId="0" applyBorder="1" applyFont="1"/>
    <xf borderId="2" fillId="0" fontId="1" numFmtId="14" xfId="0" applyBorder="1" applyFont="1" applyNumberFormat="1"/>
    <xf borderId="4" fillId="3" fontId="11" numFmtId="0" xfId="0" applyAlignment="1" applyBorder="1" applyFont="1">
      <alignment horizontal="center" readingOrder="0" shrinkToFit="0" vertical="center" wrapText="1"/>
    </xf>
    <xf borderId="5" fillId="14" fontId="12" numFmtId="0" xfId="0" applyAlignment="1" applyBorder="1" applyFill="1" applyFont="1">
      <alignment horizontal="center"/>
    </xf>
    <xf borderId="5" fillId="0" fontId="4" numFmtId="0" xfId="0" applyBorder="1" applyFont="1"/>
    <xf borderId="5" fillId="4" fontId="12" numFmtId="0" xfId="0" applyAlignment="1" applyBorder="1" applyFont="1">
      <alignment horizontal="center"/>
    </xf>
    <xf borderId="4" fillId="0" fontId="4" numFmtId="0" xfId="0" applyBorder="1" applyFont="1"/>
    <xf borderId="4" fillId="14" fontId="12" numFmtId="0" xfId="0" applyAlignment="1" applyBorder="1" applyFont="1">
      <alignment horizontal="center"/>
    </xf>
    <xf borderId="4" fillId="14" fontId="12" numFmtId="0" xfId="0" applyAlignment="1" applyBorder="1" applyFont="1">
      <alignment horizontal="center" readingOrder="0"/>
    </xf>
    <xf borderId="4" fillId="4" fontId="12" numFmtId="0" xfId="0" applyAlignment="1" applyBorder="1" applyFont="1">
      <alignment horizontal="center"/>
    </xf>
    <xf borderId="4" fillId="4" fontId="12" numFmtId="0" xfId="0" applyAlignment="1" applyBorder="1" applyFont="1">
      <alignment horizontal="center" readingOrder="0"/>
    </xf>
    <xf borderId="6" fillId="5" fontId="13" numFmtId="0" xfId="0" applyAlignment="1" applyBorder="1" applyFont="1">
      <alignment readingOrder="0"/>
    </xf>
    <xf borderId="6" fillId="5" fontId="14" numFmtId="0" xfId="0" applyBorder="1" applyFont="1"/>
    <xf borderId="6" fillId="0" fontId="4" numFmtId="0" xfId="0" applyBorder="1" applyFont="1"/>
    <xf borderId="0" fillId="5" fontId="14" numFmtId="164" xfId="0" applyFont="1" applyNumberFormat="1"/>
    <xf borderId="0" fillId="5" fontId="14" numFmtId="3" xfId="0" applyFont="1" applyNumberFormat="1"/>
    <xf borderId="5" fillId="0" fontId="15" numFmtId="0" xfId="0" applyAlignment="1" applyBorder="1" applyFont="1">
      <alignment readingOrder="0" shrinkToFit="0" wrapText="1"/>
    </xf>
    <xf borderId="5" fillId="0" fontId="15" numFmtId="165" xfId="0" applyAlignment="1" applyBorder="1" applyFont="1" applyNumberFormat="1">
      <alignment horizontal="center" readingOrder="0" shrinkToFit="0" wrapText="1"/>
    </xf>
    <xf borderId="5" fillId="0" fontId="15" numFmtId="0" xfId="0" applyAlignment="1" applyBorder="1" applyFont="1">
      <alignment horizontal="center" shrinkToFit="0" wrapText="1"/>
    </xf>
    <xf borderId="7" fillId="7" fontId="15" numFmtId="9" xfId="0" applyAlignment="1" applyBorder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14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14" fontId="1" numFmtId="0" xfId="0" applyAlignment="1" applyBorder="1" applyFont="1">
      <alignment vertical="bottom"/>
    </xf>
    <xf borderId="7" fillId="11" fontId="15" numFmtId="9" xfId="0" applyAlignment="1" applyBorder="1" applyFont="1" applyNumberFormat="1">
      <alignment horizontal="center" readingOrder="0" shrinkToFit="0" wrapText="1"/>
    </xf>
    <xf borderId="9" fillId="8" fontId="1" numFmtId="0" xfId="0" applyAlignment="1" applyBorder="1" applyFont="1">
      <alignment vertical="bottom"/>
    </xf>
    <xf borderId="9" fillId="15" fontId="1" numFmtId="0" xfId="0" applyAlignment="1" applyBorder="1" applyFill="1" applyFont="1">
      <alignment vertical="bottom"/>
    </xf>
    <xf borderId="7" fillId="12" fontId="15" numFmtId="9" xfId="0" applyAlignment="1" applyBorder="1" applyFont="1" applyNumberFormat="1">
      <alignment horizontal="center" readingOrder="0" shrinkToFit="0" wrapText="1"/>
    </xf>
    <xf borderId="7" fillId="9" fontId="15" numFmtId="9" xfId="0" applyAlignment="1" applyBorder="1" applyFont="1" applyNumberFormat="1">
      <alignment horizontal="center" readingOrder="0" shrinkToFit="0" wrapText="1"/>
    </xf>
    <xf borderId="7" fillId="16" fontId="15" numFmtId="9" xfId="0" applyAlignment="1" applyBorder="1" applyFill="1" applyFont="1" applyNumberFormat="1">
      <alignment horizontal="center" readingOrder="0" shrinkToFit="0" wrapText="1"/>
    </xf>
    <xf borderId="6" fillId="5" fontId="14" numFmtId="0" xfId="0" applyAlignment="1" applyBorder="1" applyFont="1">
      <alignment horizontal="center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vertical="bottom"/>
    </xf>
    <xf borderId="0" fillId="5" fontId="1" numFmtId="3" xfId="0" applyAlignment="1" applyFont="1" applyNumberFormat="1">
      <alignment vertical="bottom"/>
    </xf>
    <xf borderId="5" fillId="0" fontId="15" numFmtId="165" xfId="0" applyAlignment="1" applyBorder="1" applyFont="1" applyNumberFormat="1">
      <alignment horizontal="center" readingOrder="0" shrinkToFit="0" wrapText="1"/>
    </xf>
    <xf borderId="7" fillId="10" fontId="15" numFmtId="9" xfId="0" applyAlignment="1" applyBorder="1" applyFont="1" applyNumberFormat="1">
      <alignment horizontal="center" readingOrder="0" shrinkToFit="0" wrapText="1"/>
    </xf>
    <xf borderId="7" fillId="13" fontId="15" numFmtId="9" xfId="0" applyAlignment="1" applyBorder="1" applyFont="1" applyNumberFormat="1">
      <alignment horizontal="center" readingOrder="0" shrinkToFit="0" wrapText="1"/>
    </xf>
    <xf borderId="7" fillId="2" fontId="15" numFmtId="9" xfId="0" applyAlignment="1" applyBorder="1" applyFont="1" applyNumberFormat="1">
      <alignment horizontal="center" readingOrder="0" shrinkToFit="0" wrapText="1"/>
    </xf>
    <xf borderId="11" fillId="5" fontId="1" numFmtId="0" xfId="0" applyAlignment="1" applyBorder="1" applyFont="1">
      <alignment vertical="bottom"/>
    </xf>
    <xf borderId="2" fillId="0" fontId="1" numFmtId="0" xfId="0" applyBorder="1" applyFont="1"/>
    <xf borderId="2" fillId="0" fontId="4" numFmtId="0" xfId="0" applyBorder="1" applyFont="1"/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'Gantt Chart w % Complete'!$B$10:$B$32</c:f>
            </c:strRef>
          </c:cat>
          <c:val>
            <c:numRef>
              <c:f>'Gantt Chart w % Complete'!$D$10:$D$31</c:f>
              <c:numCache/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'Gantt Chart w % Complete'!$B$10:$B$32</c:f>
            </c:strRef>
          </c:cat>
          <c:val>
            <c:numRef>
              <c:f>'Gantt Chart w % Complete'!$G$10:$G$31</c:f>
              <c:numCache/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'Gantt Chart w % Complete'!$B$10:$B$32</c:f>
            </c:strRef>
          </c:cat>
          <c:val>
            <c:numRef>
              <c:f>'Gantt Chart w % Complete'!$H$10:$H$31</c:f>
              <c:numCache/>
            </c:numRef>
          </c:val>
        </c:ser>
        <c:overlap val="100"/>
        <c:axId val="510110404"/>
        <c:axId val="1644122395"/>
      </c:barChart>
      <c:catAx>
        <c:axId val="5101104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4122395"/>
      </c:catAx>
      <c:valAx>
        <c:axId val="1644122395"/>
        <c:scaling>
          <c:orientation val="minMax"/>
          <c:max val="3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0110404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000000"/>
            </a:solidFill>
          </c:spPr>
          <c:cat>
            <c:strRef>
              <c:f>'Basic Gantt Chart'!$B$9:$B$29</c:f>
            </c:strRef>
          </c:cat>
          <c:val>
            <c:numRef>
              <c:f>'Basic Gantt Chart'!$E$9:$E$29</c:f>
              <c:numCache/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Chart'!$B$9:$B$29</c:f>
            </c:strRef>
          </c:cat>
          <c:val>
            <c:numRef>
              <c:f>'Basic Gantt Chart'!$F$9:$F$29</c:f>
              <c:numCache/>
            </c:numRef>
          </c:val>
        </c:ser>
        <c:overlap val="100"/>
        <c:axId val="1192225886"/>
        <c:axId val="337344469"/>
      </c:barChart>
      <c:catAx>
        <c:axId val="11922258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7344469"/>
      </c:catAx>
      <c:valAx>
        <c:axId val="337344469"/>
        <c:scaling>
          <c:orientation val="minMax"/>
          <c:max val="3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2225886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7</xdr:row>
      <xdr:rowOff>0</xdr:rowOff>
    </xdr:from>
    <xdr:ext cx="83915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6</xdr:row>
      <xdr:rowOff>0</xdr:rowOff>
    </xdr:from>
    <xdr:ext cx="8391525" cy="5191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amgantt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9" width="12.29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57"/>
    <col customWidth="1" min="35" max="36" width="7.29"/>
  </cols>
  <sheetData>
    <row r="1">
      <c r="A1" s="1" t="str">
        <f>IMAGE("https://www.teamgantt.com/blog/wp-content/uploads/2018/02/Template-CTA-Banner.png", 3)
</f>
        <v/>
      </c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>
      <c r="A3" s="3" t="s">
        <v>0</v>
      </c>
      <c r="B3" s="4"/>
      <c r="C3" s="4"/>
      <c r="D3" s="4"/>
      <c r="E3" s="5"/>
      <c r="F3" s="6"/>
      <c r="G3" s="6"/>
      <c r="H3" s="6"/>
      <c r="I3" s="6"/>
      <c r="J3" s="7"/>
      <c r="K3" s="7"/>
      <c r="L3" s="7"/>
      <c r="M3" s="8"/>
      <c r="N3" s="8"/>
      <c r="O3" s="8"/>
      <c r="P3" s="8"/>
      <c r="Q3" s="8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10"/>
    </row>
    <row r="4">
      <c r="B4" s="1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>
      <c r="A5" s="12"/>
      <c r="B5" s="13" t="s">
        <v>2</v>
      </c>
      <c r="C5" s="1"/>
      <c r="G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>
      <c r="A6" s="14" t="s">
        <v>3</v>
      </c>
      <c r="B6" s="15"/>
      <c r="C6" s="15"/>
      <c r="D6" s="15"/>
      <c r="E6" s="15"/>
      <c r="F6" s="15"/>
      <c r="G6" s="15"/>
      <c r="H6" s="15"/>
      <c r="I6" s="15"/>
      <c r="J6" s="15"/>
      <c r="K6" s="16"/>
      <c r="L6" s="16"/>
      <c r="M6" s="16"/>
      <c r="N6" s="16"/>
      <c r="O6" s="16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6"/>
    </row>
    <row r="7">
      <c r="A7" s="18"/>
      <c r="B7" s="18" t="s">
        <v>4</v>
      </c>
      <c r="C7" s="18" t="s">
        <v>5</v>
      </c>
      <c r="D7" s="18" t="s">
        <v>6</v>
      </c>
      <c r="E7" s="18" t="s">
        <v>7</v>
      </c>
      <c r="F7" s="18" t="s">
        <v>8</v>
      </c>
      <c r="G7" s="18" t="s">
        <v>9</v>
      </c>
      <c r="H7" s="18" t="s">
        <v>10</v>
      </c>
      <c r="I7" s="18" t="s">
        <v>11</v>
      </c>
      <c r="J7" s="18" t="s">
        <v>12</v>
      </c>
      <c r="K7" s="19"/>
      <c r="P7" s="20" t="s">
        <v>13</v>
      </c>
      <c r="U7" s="21" t="s">
        <v>14</v>
      </c>
      <c r="Z7" s="20" t="s">
        <v>15</v>
      </c>
      <c r="AE7" s="21" t="s">
        <v>16</v>
      </c>
      <c r="AJ7" s="16"/>
    </row>
    <row r="8">
      <c r="K8" s="16"/>
      <c r="L8" s="16"/>
      <c r="M8" s="16"/>
      <c r="N8" s="17"/>
      <c r="O8" s="16"/>
      <c r="P8" s="16"/>
      <c r="Q8" s="16"/>
      <c r="R8" s="16"/>
      <c r="S8" s="17"/>
      <c r="T8" s="16"/>
      <c r="U8" s="16"/>
      <c r="V8" s="16"/>
      <c r="W8" s="16"/>
      <c r="X8" s="17"/>
      <c r="Y8" s="16"/>
      <c r="Z8" s="16"/>
      <c r="AA8" s="16"/>
      <c r="AB8" s="16"/>
      <c r="AC8" s="17"/>
      <c r="AD8" s="16"/>
      <c r="AE8" s="16"/>
      <c r="AF8" s="16"/>
      <c r="AG8" s="16"/>
      <c r="AH8" s="17"/>
      <c r="AI8" s="16"/>
      <c r="AJ8" s="16"/>
    </row>
    <row r="9">
      <c r="A9" s="22" t="s">
        <v>17</v>
      </c>
      <c r="B9" s="23"/>
      <c r="C9" s="23"/>
      <c r="D9" s="23"/>
      <c r="E9" s="23"/>
      <c r="F9" s="23"/>
      <c r="G9" s="23"/>
      <c r="H9" s="23"/>
      <c r="I9" s="23"/>
      <c r="J9" s="23"/>
      <c r="K9" s="24"/>
      <c r="L9" s="25"/>
      <c r="M9" s="26"/>
      <c r="N9" s="26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</row>
    <row r="10">
      <c r="A10" s="27"/>
      <c r="B10" s="28" t="s">
        <v>18</v>
      </c>
      <c r="C10" s="29">
        <v>44075.0</v>
      </c>
      <c r="D10" s="30">
        <f t="shared" ref="D10:D31" si="1">DAY(C10)</f>
        <v>1</v>
      </c>
      <c r="E10" s="29">
        <v>44075.0</v>
      </c>
      <c r="F10" s="30">
        <f>IF(E10="","",SUM(G10:H10))</f>
        <v>0</v>
      </c>
      <c r="G10" s="31">
        <f t="shared" ref="G10:G31" si="2">IF(((E10)=""),"",(J10)*(E10-C10))</f>
        <v>0</v>
      </c>
      <c r="H10" s="30">
        <f t="shared" ref="H10:H31" si="3">IF(G10="","",(E10-C10)-G10)</f>
        <v>0</v>
      </c>
      <c r="I10" s="28"/>
      <c r="J10" s="32">
        <v>1.0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>
      <c r="B11" s="33" t="s">
        <v>19</v>
      </c>
      <c r="C11" s="34">
        <v>44076.0</v>
      </c>
      <c r="D11" s="35">
        <f t="shared" si="1"/>
        <v>2</v>
      </c>
      <c r="E11" s="36">
        <v>44090.0</v>
      </c>
      <c r="F11" s="35">
        <f t="shared" ref="F11:F12" si="4">IF(ISBLANK(C11),"", (E11-C11))</f>
        <v>14</v>
      </c>
      <c r="G11" s="37">
        <f t="shared" si="2"/>
        <v>14</v>
      </c>
      <c r="H11" s="35">
        <f t="shared" si="3"/>
        <v>0</v>
      </c>
      <c r="I11" s="33" t="s">
        <v>20</v>
      </c>
      <c r="J11" s="38">
        <v>1.0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>
      <c r="B12" s="33" t="s">
        <v>21</v>
      </c>
      <c r="C12" s="34">
        <v>44076.0</v>
      </c>
      <c r="D12" s="35">
        <f t="shared" si="1"/>
        <v>2</v>
      </c>
      <c r="E12" s="36">
        <v>44090.0</v>
      </c>
      <c r="F12" s="35">
        <f t="shared" si="4"/>
        <v>14</v>
      </c>
      <c r="G12" s="37">
        <f t="shared" si="2"/>
        <v>14</v>
      </c>
      <c r="H12" s="35">
        <f t="shared" si="3"/>
        <v>0</v>
      </c>
      <c r="I12" s="33" t="s">
        <v>20</v>
      </c>
      <c r="J12" s="39">
        <v>1.0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>
      <c r="B13" s="33" t="s">
        <v>22</v>
      </c>
      <c r="C13" s="34">
        <v>44090.0</v>
      </c>
      <c r="D13" s="35">
        <f t="shared" si="1"/>
        <v>16</v>
      </c>
      <c r="E13" s="36">
        <v>44104.0</v>
      </c>
      <c r="F13" s="35">
        <f>IF(E13="","",SUM(G13:H13))</f>
        <v>14</v>
      </c>
      <c r="G13" s="37">
        <f t="shared" si="2"/>
        <v>14</v>
      </c>
      <c r="H13" s="35">
        <f t="shared" si="3"/>
        <v>0</v>
      </c>
      <c r="I13" s="33" t="s">
        <v>20</v>
      </c>
      <c r="J13" s="32">
        <v>1.0</v>
      </c>
    </row>
    <row r="14">
      <c r="B14" s="33" t="s">
        <v>23</v>
      </c>
      <c r="C14" s="34">
        <v>44090.0</v>
      </c>
      <c r="D14" s="35">
        <f t="shared" si="1"/>
        <v>16</v>
      </c>
      <c r="E14" s="36">
        <v>44104.0</v>
      </c>
      <c r="F14" s="35">
        <f t="shared" ref="F14:F31" si="5">IF(ISBLANK(C14),"", (E14-C14))</f>
        <v>14</v>
      </c>
      <c r="G14" s="37">
        <f t="shared" si="2"/>
        <v>14</v>
      </c>
      <c r="H14" s="35">
        <f t="shared" si="3"/>
        <v>0</v>
      </c>
      <c r="I14" s="33" t="s">
        <v>24</v>
      </c>
      <c r="J14" s="40">
        <v>1.0</v>
      </c>
    </row>
    <row r="15">
      <c r="A15" s="27"/>
      <c r="B15" s="28" t="s">
        <v>25</v>
      </c>
      <c r="C15" s="29">
        <v>44105.0</v>
      </c>
      <c r="D15" s="30">
        <f t="shared" si="1"/>
        <v>1</v>
      </c>
      <c r="E15" s="29">
        <v>44105.0</v>
      </c>
      <c r="F15" s="30">
        <f t="shared" si="5"/>
        <v>0</v>
      </c>
      <c r="G15" s="31">
        <f t="shared" si="2"/>
        <v>0</v>
      </c>
      <c r="H15" s="30">
        <f t="shared" si="3"/>
        <v>0</v>
      </c>
      <c r="I15" s="28"/>
      <c r="J15" s="41">
        <v>1.0</v>
      </c>
    </row>
    <row r="16">
      <c r="B16" s="33" t="s">
        <v>26</v>
      </c>
      <c r="C16" s="34">
        <v>44106.0</v>
      </c>
      <c r="D16" s="35">
        <f t="shared" si="1"/>
        <v>2</v>
      </c>
      <c r="E16" s="36">
        <v>44118.0</v>
      </c>
      <c r="F16" s="35">
        <f t="shared" si="5"/>
        <v>12</v>
      </c>
      <c r="G16" s="37">
        <f t="shared" si="2"/>
        <v>0</v>
      </c>
      <c r="H16" s="35">
        <f t="shared" si="3"/>
        <v>12</v>
      </c>
      <c r="I16" s="33" t="s">
        <v>20</v>
      </c>
      <c r="J16" s="32">
        <v>0.0</v>
      </c>
    </row>
    <row r="17">
      <c r="A17" s="42"/>
      <c r="B17" s="43" t="s">
        <v>27</v>
      </c>
      <c r="C17" s="44">
        <v>44106.0</v>
      </c>
      <c r="D17" s="45">
        <f t="shared" si="1"/>
        <v>2</v>
      </c>
      <c r="E17" s="46">
        <v>44113.0</v>
      </c>
      <c r="F17" s="45">
        <f t="shared" si="5"/>
        <v>7</v>
      </c>
      <c r="G17" s="47">
        <f t="shared" si="2"/>
        <v>0</v>
      </c>
      <c r="H17" s="45">
        <f t="shared" si="3"/>
        <v>7</v>
      </c>
      <c r="I17" s="48" t="s">
        <v>28</v>
      </c>
      <c r="J17" s="49">
        <v>0.0</v>
      </c>
    </row>
    <row r="18">
      <c r="A18" s="42"/>
      <c r="B18" s="48" t="s">
        <v>29</v>
      </c>
      <c r="C18" s="44">
        <v>44106.0</v>
      </c>
      <c r="D18" s="45">
        <f t="shared" si="1"/>
        <v>2</v>
      </c>
      <c r="E18" s="46">
        <v>44113.0</v>
      </c>
      <c r="F18" s="45">
        <f t="shared" si="5"/>
        <v>7</v>
      </c>
      <c r="G18" s="47">
        <f t="shared" si="2"/>
        <v>0</v>
      </c>
      <c r="H18" s="45">
        <f t="shared" si="3"/>
        <v>7</v>
      </c>
      <c r="I18" s="48" t="s">
        <v>30</v>
      </c>
      <c r="J18" s="49">
        <v>0.0</v>
      </c>
    </row>
    <row r="19">
      <c r="B19" s="33" t="s">
        <v>31</v>
      </c>
      <c r="C19" s="34">
        <v>44106.0</v>
      </c>
      <c r="D19" s="35">
        <f t="shared" si="1"/>
        <v>2</v>
      </c>
      <c r="E19" s="36">
        <v>44113.0</v>
      </c>
      <c r="F19" s="35">
        <f t="shared" si="5"/>
        <v>7</v>
      </c>
      <c r="G19" s="37">
        <f t="shared" si="2"/>
        <v>7</v>
      </c>
      <c r="H19" s="35">
        <f t="shared" si="3"/>
        <v>0</v>
      </c>
      <c r="I19" s="33" t="s">
        <v>32</v>
      </c>
      <c r="J19" s="50">
        <v>1.0</v>
      </c>
    </row>
    <row r="20">
      <c r="A20" s="51"/>
      <c r="B20" s="33" t="s">
        <v>33</v>
      </c>
      <c r="C20" s="34">
        <v>44120.0</v>
      </c>
      <c r="D20" s="35">
        <f t="shared" si="1"/>
        <v>16</v>
      </c>
      <c r="E20" s="36">
        <v>44127.0</v>
      </c>
      <c r="F20" s="35">
        <f t="shared" si="5"/>
        <v>7</v>
      </c>
      <c r="G20" s="37">
        <f t="shared" si="2"/>
        <v>0</v>
      </c>
      <c r="H20" s="35">
        <f t="shared" si="3"/>
        <v>7</v>
      </c>
      <c r="I20" s="33" t="s">
        <v>20</v>
      </c>
      <c r="J20" s="50">
        <v>0.0</v>
      </c>
    </row>
    <row r="21">
      <c r="B21" s="33" t="s">
        <v>34</v>
      </c>
      <c r="C21" s="34">
        <v>44127.0</v>
      </c>
      <c r="D21" s="35">
        <f t="shared" si="1"/>
        <v>23</v>
      </c>
      <c r="E21" s="36">
        <v>44134.0</v>
      </c>
      <c r="F21" s="35">
        <f t="shared" si="5"/>
        <v>7</v>
      </c>
      <c r="G21" s="37">
        <f t="shared" si="2"/>
        <v>0</v>
      </c>
      <c r="H21" s="35">
        <f t="shared" si="3"/>
        <v>7</v>
      </c>
      <c r="I21" s="33" t="s">
        <v>20</v>
      </c>
      <c r="J21" s="50">
        <v>0.0</v>
      </c>
    </row>
    <row r="22">
      <c r="B22" s="33" t="s">
        <v>35</v>
      </c>
      <c r="C22" s="34">
        <v>44127.0</v>
      </c>
      <c r="D22" s="35">
        <f t="shared" si="1"/>
        <v>23</v>
      </c>
      <c r="E22" s="36">
        <v>44139.0</v>
      </c>
      <c r="F22" s="35">
        <f t="shared" si="5"/>
        <v>12</v>
      </c>
      <c r="G22" s="37">
        <f t="shared" si="2"/>
        <v>0</v>
      </c>
      <c r="H22" s="35">
        <f t="shared" si="3"/>
        <v>12</v>
      </c>
      <c r="I22" s="33" t="s">
        <v>20</v>
      </c>
      <c r="J22" s="50">
        <v>0.0</v>
      </c>
    </row>
    <row r="23">
      <c r="A23" s="27"/>
      <c r="B23" s="28" t="s">
        <v>36</v>
      </c>
      <c r="C23" s="29">
        <v>44136.0</v>
      </c>
      <c r="D23" s="30">
        <f t="shared" si="1"/>
        <v>1</v>
      </c>
      <c r="E23" s="29">
        <v>44136.0</v>
      </c>
      <c r="F23" s="30">
        <f t="shared" si="5"/>
        <v>0</v>
      </c>
      <c r="G23" s="31">
        <f t="shared" si="2"/>
        <v>0</v>
      </c>
      <c r="H23" s="30">
        <f t="shared" si="3"/>
        <v>0</v>
      </c>
      <c r="I23" s="28"/>
      <c r="J23" s="41">
        <v>1.0</v>
      </c>
    </row>
    <row r="24">
      <c r="B24" s="33" t="s">
        <v>37</v>
      </c>
      <c r="C24" s="34">
        <v>44141.0</v>
      </c>
      <c r="D24" s="35">
        <f t="shared" si="1"/>
        <v>6</v>
      </c>
      <c r="E24" s="36">
        <v>44148.0</v>
      </c>
      <c r="F24" s="35">
        <f t="shared" si="5"/>
        <v>7</v>
      </c>
      <c r="G24" s="37">
        <f t="shared" si="2"/>
        <v>0</v>
      </c>
      <c r="H24" s="35">
        <f t="shared" si="3"/>
        <v>7</v>
      </c>
      <c r="I24" s="33" t="s">
        <v>20</v>
      </c>
      <c r="J24" s="50">
        <v>0.0</v>
      </c>
    </row>
    <row r="25">
      <c r="B25" s="33" t="s">
        <v>38</v>
      </c>
      <c r="C25" s="34">
        <v>44141.0</v>
      </c>
      <c r="D25" s="35">
        <f t="shared" si="1"/>
        <v>6</v>
      </c>
      <c r="E25" s="36">
        <v>44153.0</v>
      </c>
      <c r="F25" s="35">
        <f t="shared" si="5"/>
        <v>12</v>
      </c>
      <c r="G25" s="37">
        <f t="shared" si="2"/>
        <v>0</v>
      </c>
      <c r="H25" s="35">
        <f t="shared" si="3"/>
        <v>12</v>
      </c>
      <c r="I25" s="33" t="s">
        <v>20</v>
      </c>
      <c r="J25" s="50">
        <v>0.0</v>
      </c>
    </row>
    <row r="26">
      <c r="A26" s="51"/>
      <c r="B26" s="43" t="s">
        <v>39</v>
      </c>
      <c r="C26" s="34">
        <v>44141.0</v>
      </c>
      <c r="D26" s="35">
        <f t="shared" si="1"/>
        <v>6</v>
      </c>
      <c r="E26" s="36">
        <v>44153.0</v>
      </c>
      <c r="F26" s="52">
        <f t="shared" si="5"/>
        <v>12</v>
      </c>
      <c r="G26" s="53">
        <f t="shared" si="2"/>
        <v>0</v>
      </c>
      <c r="H26" s="52">
        <f t="shared" si="3"/>
        <v>12</v>
      </c>
      <c r="I26" s="43" t="s">
        <v>20</v>
      </c>
      <c r="J26" s="50">
        <v>0.0</v>
      </c>
    </row>
    <row r="27">
      <c r="B27" s="33" t="s">
        <v>40</v>
      </c>
      <c r="C27" s="34">
        <v>44155.0</v>
      </c>
      <c r="D27" s="35">
        <f t="shared" si="1"/>
        <v>20</v>
      </c>
      <c r="E27" s="36">
        <v>44160.0</v>
      </c>
      <c r="F27" s="35">
        <f t="shared" si="5"/>
        <v>5</v>
      </c>
      <c r="G27" s="37">
        <f t="shared" si="2"/>
        <v>0</v>
      </c>
      <c r="H27" s="35">
        <f t="shared" si="3"/>
        <v>5</v>
      </c>
      <c r="I27" s="33" t="s">
        <v>20</v>
      </c>
      <c r="J27" s="50">
        <v>0.0</v>
      </c>
    </row>
    <row r="28">
      <c r="B28" s="33" t="s">
        <v>41</v>
      </c>
      <c r="C28" s="34">
        <v>44160.0</v>
      </c>
      <c r="D28" s="35">
        <f t="shared" si="1"/>
        <v>25</v>
      </c>
      <c r="E28" s="36">
        <v>44167.0</v>
      </c>
      <c r="F28" s="35">
        <f t="shared" si="5"/>
        <v>7</v>
      </c>
      <c r="G28" s="37">
        <f t="shared" si="2"/>
        <v>0</v>
      </c>
      <c r="H28" s="35">
        <f t="shared" si="3"/>
        <v>7</v>
      </c>
      <c r="I28" s="33" t="s">
        <v>20</v>
      </c>
      <c r="J28" s="50">
        <v>0.0</v>
      </c>
    </row>
    <row r="29">
      <c r="A29" s="27"/>
      <c r="B29" s="28" t="s">
        <v>42</v>
      </c>
      <c r="C29" s="29">
        <v>44166.0</v>
      </c>
      <c r="D29" s="30">
        <f t="shared" si="1"/>
        <v>1</v>
      </c>
      <c r="E29" s="29">
        <v>44166.0</v>
      </c>
      <c r="F29" s="30">
        <f t="shared" si="5"/>
        <v>0</v>
      </c>
      <c r="G29" s="31">
        <f t="shared" si="2"/>
        <v>0</v>
      </c>
      <c r="H29" s="30">
        <f t="shared" si="3"/>
        <v>0</v>
      </c>
      <c r="I29" s="28"/>
      <c r="J29" s="41">
        <v>1.0</v>
      </c>
    </row>
    <row r="30">
      <c r="B30" s="33" t="s">
        <v>43</v>
      </c>
      <c r="C30" s="34">
        <v>44167.0</v>
      </c>
      <c r="D30" s="35">
        <f t="shared" si="1"/>
        <v>2</v>
      </c>
      <c r="E30" s="36">
        <v>44174.0</v>
      </c>
      <c r="F30" s="35">
        <f t="shared" si="5"/>
        <v>7</v>
      </c>
      <c r="G30" s="37">
        <f t="shared" si="2"/>
        <v>0</v>
      </c>
      <c r="H30" s="35">
        <f t="shared" si="3"/>
        <v>7</v>
      </c>
      <c r="I30" s="33" t="s">
        <v>20</v>
      </c>
      <c r="J30" s="50">
        <v>0.0</v>
      </c>
    </row>
    <row r="31">
      <c r="A31" s="2"/>
      <c r="B31" s="33" t="s">
        <v>44</v>
      </c>
      <c r="C31" s="34">
        <v>44167.0</v>
      </c>
      <c r="D31" s="35">
        <f t="shared" si="1"/>
        <v>2</v>
      </c>
      <c r="E31" s="36">
        <v>44174.0</v>
      </c>
      <c r="F31" s="35">
        <f t="shared" si="5"/>
        <v>7</v>
      </c>
      <c r="G31" s="37">
        <f t="shared" si="2"/>
        <v>0</v>
      </c>
      <c r="H31" s="35">
        <f t="shared" si="3"/>
        <v>7</v>
      </c>
      <c r="I31" s="33" t="s">
        <v>20</v>
      </c>
      <c r="J31" s="50">
        <v>0.0</v>
      </c>
    </row>
    <row r="32">
      <c r="A32" s="2"/>
      <c r="B32" s="13" t="s">
        <v>45</v>
      </c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mergeCells count="16">
    <mergeCell ref="G7:G8"/>
    <mergeCell ref="H7:H8"/>
    <mergeCell ref="J7:J8"/>
    <mergeCell ref="K7:O7"/>
    <mergeCell ref="P7:T7"/>
    <mergeCell ref="U7:Y7"/>
    <mergeCell ref="Z7:AD7"/>
    <mergeCell ref="AE7:AI7"/>
    <mergeCell ref="E3:I3"/>
    <mergeCell ref="A7:A8"/>
    <mergeCell ref="B7:B8"/>
    <mergeCell ref="C7:C8"/>
    <mergeCell ref="D7:D8"/>
    <mergeCell ref="E7:E8"/>
    <mergeCell ref="F7:F8"/>
    <mergeCell ref="I7:I8"/>
  </mergeCells>
  <conditionalFormatting sqref="J10:J3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10:C31 E10:E31">
      <formula1>OR(NOT(ISERROR(DATEVALUE(C10))), AND(ISNUMBER(C10), LEFT(CELL("format", C10))="D"))</formula1>
    </dataValidation>
  </dataValidations>
  <hyperlinks>
    <hyperlink r:id="rId1" ref="B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7" width="12.29"/>
    <col customWidth="1" min="8" max="8" width="10.86"/>
    <col customWidth="1" min="9" max="10" width="7.29"/>
    <col customWidth="1" min="11" max="12" width="3.71"/>
    <col customWidth="1" min="13" max="13" width="6.43"/>
    <col customWidth="1" min="14" max="32" width="4.57"/>
    <col customWidth="1" min="33" max="34" width="7.29"/>
  </cols>
  <sheetData>
    <row r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A3" s="4" t="s">
        <v>46</v>
      </c>
      <c r="B3" s="6"/>
      <c r="C3" s="6"/>
      <c r="D3" s="6"/>
      <c r="E3" s="6"/>
      <c r="F3" s="6"/>
      <c r="G3" s="6"/>
      <c r="H3" s="6"/>
      <c r="I3" s="10"/>
      <c r="J3" s="8"/>
      <c r="K3" s="8"/>
      <c r="L3" s="8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10"/>
    </row>
    <row r="4">
      <c r="A4" s="5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>
      <c r="A5" s="14" t="s">
        <v>3</v>
      </c>
      <c r="B5" s="1"/>
      <c r="C5" s="1"/>
      <c r="E5" s="14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>
      <c r="A6" s="18"/>
      <c r="B6" s="18" t="s">
        <v>4</v>
      </c>
      <c r="C6" s="18" t="s">
        <v>5</v>
      </c>
      <c r="D6" s="18" t="s">
        <v>7</v>
      </c>
      <c r="E6" s="18" t="s">
        <v>47</v>
      </c>
      <c r="F6" s="18" t="s">
        <v>8</v>
      </c>
      <c r="G6" s="18" t="s">
        <v>48</v>
      </c>
      <c r="H6" s="18" t="s">
        <v>12</v>
      </c>
      <c r="I6" s="19"/>
      <c r="N6" s="20" t="s">
        <v>13</v>
      </c>
      <c r="S6" s="21" t="s">
        <v>14</v>
      </c>
      <c r="X6" s="20" t="s">
        <v>15</v>
      </c>
      <c r="AC6" s="21" t="s">
        <v>16</v>
      </c>
      <c r="AH6" s="16"/>
    </row>
    <row r="7">
      <c r="I7" s="16"/>
      <c r="J7" s="16"/>
      <c r="K7" s="16"/>
      <c r="L7" s="17"/>
      <c r="M7" s="16"/>
      <c r="N7" s="16"/>
      <c r="O7" s="16"/>
      <c r="P7" s="16"/>
      <c r="Q7" s="17"/>
      <c r="R7" s="16"/>
      <c r="S7" s="16"/>
      <c r="T7" s="16"/>
      <c r="U7" s="16"/>
      <c r="V7" s="17"/>
      <c r="W7" s="16"/>
      <c r="X7" s="16"/>
      <c r="Y7" s="16"/>
      <c r="Z7" s="16"/>
      <c r="AA7" s="17"/>
      <c r="AB7" s="16"/>
      <c r="AC7" s="16"/>
      <c r="AD7" s="16"/>
      <c r="AE7" s="16"/>
      <c r="AF7" s="17"/>
      <c r="AG7" s="16"/>
      <c r="AH7" s="16"/>
    </row>
    <row r="8">
      <c r="A8" s="22" t="s">
        <v>17</v>
      </c>
      <c r="B8" s="23"/>
      <c r="C8" s="23"/>
      <c r="D8" s="23"/>
      <c r="E8" s="23"/>
      <c r="F8" s="23"/>
      <c r="G8" s="23"/>
      <c r="H8" s="23"/>
      <c r="I8" s="24"/>
      <c r="J8" s="25"/>
      <c r="K8" s="26"/>
      <c r="L8" s="26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>
      <c r="B9" s="33" t="s">
        <v>49</v>
      </c>
      <c r="C9" s="34">
        <v>43105.0</v>
      </c>
      <c r="D9" s="36">
        <v>43108.0</v>
      </c>
      <c r="E9" s="35">
        <f t="shared" ref="E9:E13" si="1">int(C9)-int($C$9)</f>
        <v>0</v>
      </c>
      <c r="F9" s="35">
        <f t="shared" ref="F9:F13" si="2">IF(ISBLANK(C9),"", (D9-C9))</f>
        <v>3</v>
      </c>
      <c r="G9" s="33" t="s">
        <v>50</v>
      </c>
      <c r="H9" s="32">
        <v>1.0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>
      <c r="B10" s="33" t="s">
        <v>51</v>
      </c>
      <c r="C10" s="34">
        <v>43108.0</v>
      </c>
      <c r="D10" s="55">
        <v>43111.0</v>
      </c>
      <c r="E10" s="35">
        <f t="shared" si="1"/>
        <v>3</v>
      </c>
      <c r="F10" s="35">
        <f t="shared" si="2"/>
        <v>3</v>
      </c>
      <c r="G10" s="33" t="s">
        <v>52</v>
      </c>
      <c r="H10" s="40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>
      <c r="B11" s="33" t="s">
        <v>53</v>
      </c>
      <c r="C11" s="34">
        <v>43111.0</v>
      </c>
      <c r="D11" s="36">
        <v>43116.0</v>
      </c>
      <c r="E11" s="35">
        <f t="shared" si="1"/>
        <v>6</v>
      </c>
      <c r="F11" s="35">
        <f t="shared" si="2"/>
        <v>5</v>
      </c>
      <c r="G11" s="33" t="s">
        <v>54</v>
      </c>
      <c r="H11" s="32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B12" s="33" t="s">
        <v>55</v>
      </c>
      <c r="C12" s="34">
        <v>43114.0</v>
      </c>
      <c r="D12" s="36">
        <v>43119.0</v>
      </c>
      <c r="E12" s="35">
        <f t="shared" si="1"/>
        <v>9</v>
      </c>
      <c r="F12" s="35">
        <f t="shared" si="2"/>
        <v>5</v>
      </c>
      <c r="G12" s="33" t="s">
        <v>56</v>
      </c>
      <c r="H12" s="41">
        <v>0.4</v>
      </c>
    </row>
    <row r="13">
      <c r="B13" s="33" t="s">
        <v>57</v>
      </c>
      <c r="C13" s="34">
        <v>43117.0</v>
      </c>
      <c r="D13" s="36">
        <v>43123.0</v>
      </c>
      <c r="E13" s="35">
        <f t="shared" si="1"/>
        <v>12</v>
      </c>
      <c r="F13" s="35">
        <f t="shared" si="2"/>
        <v>6</v>
      </c>
      <c r="G13" s="33" t="s">
        <v>58</v>
      </c>
      <c r="H13" s="38">
        <v>0.2</v>
      </c>
    </row>
    <row r="14">
      <c r="A14" s="22" t="s">
        <v>59</v>
      </c>
      <c r="B14" s="56"/>
      <c r="C14" s="56"/>
      <c r="D14" s="56"/>
      <c r="E14" s="56"/>
      <c r="F14" s="56"/>
      <c r="G14" s="56"/>
      <c r="H14" s="56"/>
    </row>
    <row r="15">
      <c r="B15" s="33" t="s">
        <v>60</v>
      </c>
      <c r="C15" s="57">
        <v>43109.0</v>
      </c>
      <c r="D15" s="58">
        <v>43112.0</v>
      </c>
      <c r="E15" s="35">
        <f t="shared" ref="E15:E18" si="3">int(C15)-int($C$9)</f>
        <v>4</v>
      </c>
      <c r="F15" s="35">
        <f t="shared" ref="F15:F18" si="4">IF(ISBLANK(C15),"", (D15-C15))</f>
        <v>3</v>
      </c>
      <c r="G15" s="33" t="s">
        <v>50</v>
      </c>
      <c r="H15" s="39">
        <v>1.0</v>
      </c>
    </row>
    <row r="16">
      <c r="B16" s="33" t="s">
        <v>61</v>
      </c>
      <c r="C16" s="57">
        <v>43112.0</v>
      </c>
      <c r="D16" s="58">
        <v>43119.0</v>
      </c>
      <c r="E16" s="35">
        <f t="shared" si="3"/>
        <v>7</v>
      </c>
      <c r="F16" s="35">
        <f t="shared" si="4"/>
        <v>7</v>
      </c>
      <c r="G16" s="33" t="s">
        <v>52</v>
      </c>
      <c r="H16" s="59">
        <v>0.8</v>
      </c>
    </row>
    <row r="17">
      <c r="B17" s="33" t="s">
        <v>62</v>
      </c>
      <c r="C17" s="57">
        <v>43117.0</v>
      </c>
      <c r="D17" s="58">
        <v>43119.0</v>
      </c>
      <c r="E17" s="35">
        <f t="shared" si="3"/>
        <v>12</v>
      </c>
      <c r="F17" s="35">
        <f t="shared" si="4"/>
        <v>2</v>
      </c>
      <c r="G17" s="33" t="s">
        <v>54</v>
      </c>
      <c r="H17" s="50">
        <v>0.6</v>
      </c>
    </row>
    <row r="18">
      <c r="B18" s="33" t="s">
        <v>63</v>
      </c>
      <c r="C18" s="57">
        <v>43122.0</v>
      </c>
      <c r="D18" s="58">
        <v>43126.0</v>
      </c>
      <c r="E18" s="35">
        <f t="shared" si="3"/>
        <v>17</v>
      </c>
      <c r="F18" s="35">
        <f t="shared" si="4"/>
        <v>4</v>
      </c>
      <c r="G18" s="33" t="s">
        <v>56</v>
      </c>
      <c r="H18" s="50">
        <v>0.4</v>
      </c>
    </row>
    <row r="19">
      <c r="A19" s="22" t="s">
        <v>64</v>
      </c>
      <c r="B19" s="56"/>
      <c r="C19" s="56"/>
      <c r="D19" s="56"/>
      <c r="E19" s="56"/>
      <c r="F19" s="56"/>
      <c r="G19" s="56"/>
      <c r="H19" s="56"/>
    </row>
    <row r="20">
      <c r="B20" s="33" t="s">
        <v>65</v>
      </c>
      <c r="C20" s="57">
        <v>43115.0</v>
      </c>
      <c r="D20" s="58">
        <v>43119.0</v>
      </c>
      <c r="E20" s="35">
        <f t="shared" ref="E20:E24" si="5">int(C20)-int($C$9)</f>
        <v>10</v>
      </c>
      <c r="F20" s="35">
        <f t="shared" ref="F20:F24" si="6">IF(ISBLANK(C20),"", (D20-C20))</f>
        <v>4</v>
      </c>
      <c r="G20" s="33" t="s">
        <v>50</v>
      </c>
      <c r="H20" s="50">
        <v>1.0</v>
      </c>
    </row>
    <row r="21">
      <c r="B21" s="33" t="s">
        <v>66</v>
      </c>
      <c r="C21" s="57">
        <v>43122.0</v>
      </c>
      <c r="D21" s="58">
        <v>43123.0</v>
      </c>
      <c r="E21" s="35">
        <f t="shared" si="5"/>
        <v>17</v>
      </c>
      <c r="F21" s="35">
        <f t="shared" si="6"/>
        <v>1</v>
      </c>
      <c r="G21" s="33" t="s">
        <v>52</v>
      </c>
      <c r="H21" s="50">
        <v>0.8</v>
      </c>
    </row>
    <row r="22">
      <c r="B22" s="33" t="s">
        <v>67</v>
      </c>
      <c r="C22" s="57">
        <v>43122.0</v>
      </c>
      <c r="D22" s="58">
        <v>43126.0</v>
      </c>
      <c r="E22" s="35">
        <f t="shared" si="5"/>
        <v>17</v>
      </c>
      <c r="F22" s="35">
        <f t="shared" si="6"/>
        <v>4</v>
      </c>
      <c r="G22" s="33" t="s">
        <v>54</v>
      </c>
      <c r="H22" s="50">
        <v>0.6</v>
      </c>
    </row>
    <row r="23">
      <c r="B23" s="33" t="s">
        <v>68</v>
      </c>
      <c r="C23" s="57">
        <v>43126.0</v>
      </c>
      <c r="D23" s="58">
        <v>43129.0</v>
      </c>
      <c r="E23" s="35">
        <f t="shared" si="5"/>
        <v>21</v>
      </c>
      <c r="F23" s="35">
        <f t="shared" si="6"/>
        <v>3</v>
      </c>
      <c r="G23" s="33" t="s">
        <v>56</v>
      </c>
      <c r="H23" s="50">
        <v>0.4</v>
      </c>
    </row>
    <row r="24">
      <c r="B24" s="33" t="s">
        <v>69</v>
      </c>
      <c r="C24" s="57">
        <v>43122.0</v>
      </c>
      <c r="D24" s="58">
        <v>43125.0</v>
      </c>
      <c r="E24" s="35">
        <f t="shared" si="5"/>
        <v>17</v>
      </c>
      <c r="F24" s="35">
        <f t="shared" si="6"/>
        <v>3</v>
      </c>
      <c r="G24" s="33" t="s">
        <v>58</v>
      </c>
      <c r="H24" s="50">
        <v>0.2</v>
      </c>
    </row>
    <row r="25">
      <c r="A25" s="22" t="s">
        <v>70</v>
      </c>
      <c r="B25" s="56"/>
      <c r="C25" s="56"/>
      <c r="D25" s="56"/>
      <c r="E25" s="56"/>
      <c r="F25" s="56"/>
      <c r="G25" s="56"/>
      <c r="H25" s="56"/>
    </row>
    <row r="26">
      <c r="B26" s="33" t="s">
        <v>71</v>
      </c>
      <c r="C26" s="57">
        <v>43115.0</v>
      </c>
      <c r="D26" s="58">
        <v>43124.0</v>
      </c>
      <c r="E26" s="35">
        <f t="shared" ref="E26:E29" si="7">int(C26)-int($C$9)</f>
        <v>10</v>
      </c>
      <c r="F26" s="35">
        <f t="shared" ref="F26:F29" si="8">IF(ISBLANK(C26),"", (D26-C26))</f>
        <v>9</v>
      </c>
      <c r="G26" s="33" t="s">
        <v>50</v>
      </c>
      <c r="H26" s="50">
        <v>1.0</v>
      </c>
    </row>
    <row r="27">
      <c r="B27" s="33" t="s">
        <v>72</v>
      </c>
      <c r="C27" s="57">
        <v>43125.0</v>
      </c>
      <c r="D27" s="58">
        <v>43130.0</v>
      </c>
      <c r="E27" s="35">
        <f t="shared" si="7"/>
        <v>20</v>
      </c>
      <c r="F27" s="35">
        <f t="shared" si="8"/>
        <v>5</v>
      </c>
      <c r="G27" s="33" t="s">
        <v>52</v>
      </c>
      <c r="H27" s="50">
        <v>0.8</v>
      </c>
    </row>
    <row r="28">
      <c r="B28" s="33" t="s">
        <v>73</v>
      </c>
      <c r="C28" s="57">
        <v>43124.0</v>
      </c>
      <c r="D28" s="58">
        <v>43130.0</v>
      </c>
      <c r="E28" s="35">
        <f t="shared" si="7"/>
        <v>19</v>
      </c>
      <c r="F28" s="35">
        <f t="shared" si="8"/>
        <v>6</v>
      </c>
      <c r="G28" s="33" t="s">
        <v>56</v>
      </c>
      <c r="H28" s="50">
        <v>0.6</v>
      </c>
    </row>
    <row r="29">
      <c r="B29" s="33" t="s">
        <v>74</v>
      </c>
      <c r="C29" s="57">
        <v>43130.0</v>
      </c>
      <c r="D29" s="58">
        <v>43131.0</v>
      </c>
      <c r="E29" s="35">
        <f t="shared" si="7"/>
        <v>25</v>
      </c>
      <c r="F29" s="35">
        <f t="shared" si="8"/>
        <v>1</v>
      </c>
      <c r="G29" s="33" t="s">
        <v>58</v>
      </c>
      <c r="H29" s="50">
        <v>0.0</v>
      </c>
    </row>
    <row r="30">
      <c r="A30" s="2"/>
      <c r="B30" s="2"/>
      <c r="C30" s="2"/>
      <c r="D30" s="2"/>
      <c r="E30" s="2"/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2"/>
      <c r="B32" s="2"/>
      <c r="C32" s="2"/>
      <c r="D32" s="2"/>
      <c r="E32" s="2"/>
      <c r="F32" s="2"/>
      <c r="G32" s="2"/>
      <c r="H32" s="2"/>
    </row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4">
    <mergeCell ref="G6:G7"/>
    <mergeCell ref="H6:H7"/>
    <mergeCell ref="I6:M6"/>
    <mergeCell ref="N6:R6"/>
    <mergeCell ref="S6:W6"/>
    <mergeCell ref="X6:AB6"/>
    <mergeCell ref="AC6:AG6"/>
    <mergeCell ref="A3:H3"/>
    <mergeCell ref="A6:A7"/>
    <mergeCell ref="B6:B7"/>
    <mergeCell ref="C6:C7"/>
    <mergeCell ref="D6:D7"/>
    <mergeCell ref="E6:E7"/>
    <mergeCell ref="F6:F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86"/>
    <col customWidth="1" min="2" max="2" width="35.86"/>
    <col customWidth="1" min="3" max="4" width="10.14"/>
    <col customWidth="1" min="5" max="7" width="12.29"/>
    <col customWidth="1" min="8" max="67" width="4.43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60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61" t="s">
        <v>46</v>
      </c>
      <c r="B3" s="6"/>
      <c r="C3" s="6"/>
      <c r="D3" s="6"/>
      <c r="E3" s="6"/>
      <c r="F3" s="6"/>
      <c r="G3" s="6"/>
      <c r="H3" s="10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/>
      <c r="AG3" s="10"/>
      <c r="AH3" s="10"/>
      <c r="AI3" s="10"/>
      <c r="AJ3" s="10"/>
      <c r="AK3" s="10"/>
      <c r="AL3" s="10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</row>
    <row r="4">
      <c r="A4" s="6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60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8"/>
      <c r="B6" s="18" t="s">
        <v>4</v>
      </c>
      <c r="C6" s="18" t="s">
        <v>5</v>
      </c>
      <c r="D6" s="18" t="s">
        <v>7</v>
      </c>
      <c r="E6" s="18" t="s">
        <v>75</v>
      </c>
      <c r="F6" s="18" t="s">
        <v>48</v>
      </c>
      <c r="G6" s="64" t="s">
        <v>12</v>
      </c>
      <c r="H6" s="65" t="s">
        <v>13</v>
      </c>
      <c r="I6" s="66"/>
      <c r="J6" s="66"/>
      <c r="K6" s="66"/>
      <c r="L6" s="66"/>
      <c r="M6" s="67" t="s">
        <v>14</v>
      </c>
      <c r="N6" s="66"/>
      <c r="O6" s="66"/>
      <c r="P6" s="66"/>
      <c r="Q6" s="66"/>
      <c r="R6" s="65" t="s">
        <v>15</v>
      </c>
      <c r="S6" s="66"/>
      <c r="T6" s="66"/>
      <c r="U6" s="66"/>
      <c r="V6" s="66"/>
      <c r="W6" s="67" t="s">
        <v>16</v>
      </c>
      <c r="X6" s="66"/>
      <c r="Y6" s="66"/>
      <c r="Z6" s="66"/>
      <c r="AA6" s="66"/>
      <c r="AB6" s="65" t="s">
        <v>76</v>
      </c>
      <c r="AC6" s="66"/>
      <c r="AD6" s="66"/>
      <c r="AE6" s="66"/>
      <c r="AF6" s="66"/>
      <c r="AG6" s="67" t="s">
        <v>77</v>
      </c>
      <c r="AH6" s="66"/>
      <c r="AI6" s="66"/>
      <c r="AJ6" s="66"/>
      <c r="AK6" s="66"/>
      <c r="AL6" s="65" t="s">
        <v>78</v>
      </c>
      <c r="AM6" s="66"/>
      <c r="AN6" s="66"/>
      <c r="AO6" s="66"/>
      <c r="AP6" s="66"/>
      <c r="AQ6" s="67" t="s">
        <v>79</v>
      </c>
      <c r="AR6" s="66"/>
      <c r="AS6" s="66"/>
      <c r="AT6" s="66"/>
      <c r="AU6" s="66"/>
      <c r="AV6" s="65" t="s">
        <v>80</v>
      </c>
      <c r="AW6" s="66"/>
      <c r="AX6" s="66"/>
      <c r="AY6" s="66"/>
      <c r="AZ6" s="66"/>
      <c r="BA6" s="67" t="s">
        <v>81</v>
      </c>
      <c r="BB6" s="66"/>
      <c r="BC6" s="66"/>
      <c r="BD6" s="66"/>
      <c r="BE6" s="66"/>
      <c r="BF6" s="65" t="s">
        <v>82</v>
      </c>
      <c r="BG6" s="66"/>
      <c r="BH6" s="66"/>
      <c r="BI6" s="66"/>
      <c r="BJ6" s="66"/>
      <c r="BK6" s="67" t="s">
        <v>83</v>
      </c>
      <c r="BL6" s="66"/>
      <c r="BM6" s="66"/>
      <c r="BN6" s="66"/>
      <c r="BO6" s="66"/>
    </row>
    <row r="7">
      <c r="G7" s="68"/>
      <c r="H7" s="69" t="s">
        <v>84</v>
      </c>
      <c r="I7" s="69" t="s">
        <v>85</v>
      </c>
      <c r="J7" s="69" t="s">
        <v>86</v>
      </c>
      <c r="K7" s="70" t="s">
        <v>87</v>
      </c>
      <c r="L7" s="69" t="s">
        <v>88</v>
      </c>
      <c r="M7" s="71" t="s">
        <v>84</v>
      </c>
      <c r="N7" s="71" t="s">
        <v>85</v>
      </c>
      <c r="O7" s="71" t="s">
        <v>86</v>
      </c>
      <c r="P7" s="72" t="s">
        <v>87</v>
      </c>
      <c r="Q7" s="71" t="s">
        <v>88</v>
      </c>
      <c r="R7" s="69" t="s">
        <v>84</v>
      </c>
      <c r="S7" s="69" t="s">
        <v>85</v>
      </c>
      <c r="T7" s="69" t="s">
        <v>86</v>
      </c>
      <c r="U7" s="70" t="s">
        <v>87</v>
      </c>
      <c r="V7" s="69" t="s">
        <v>88</v>
      </c>
      <c r="W7" s="71" t="s">
        <v>84</v>
      </c>
      <c r="X7" s="71" t="s">
        <v>85</v>
      </c>
      <c r="Y7" s="71" t="s">
        <v>86</v>
      </c>
      <c r="Z7" s="72" t="s">
        <v>87</v>
      </c>
      <c r="AA7" s="71" t="s">
        <v>88</v>
      </c>
      <c r="AB7" s="69" t="s">
        <v>84</v>
      </c>
      <c r="AC7" s="69" t="s">
        <v>85</v>
      </c>
      <c r="AD7" s="69" t="s">
        <v>86</v>
      </c>
      <c r="AE7" s="70" t="s">
        <v>87</v>
      </c>
      <c r="AF7" s="69" t="s">
        <v>88</v>
      </c>
      <c r="AG7" s="71" t="s">
        <v>84</v>
      </c>
      <c r="AH7" s="71" t="s">
        <v>85</v>
      </c>
      <c r="AI7" s="71" t="s">
        <v>86</v>
      </c>
      <c r="AJ7" s="72" t="s">
        <v>87</v>
      </c>
      <c r="AK7" s="71" t="s">
        <v>88</v>
      </c>
      <c r="AL7" s="69" t="s">
        <v>84</v>
      </c>
      <c r="AM7" s="69" t="s">
        <v>85</v>
      </c>
      <c r="AN7" s="69" t="s">
        <v>86</v>
      </c>
      <c r="AO7" s="70" t="s">
        <v>87</v>
      </c>
      <c r="AP7" s="69" t="s">
        <v>88</v>
      </c>
      <c r="AQ7" s="71" t="s">
        <v>84</v>
      </c>
      <c r="AR7" s="71" t="s">
        <v>85</v>
      </c>
      <c r="AS7" s="71" t="s">
        <v>86</v>
      </c>
      <c r="AT7" s="72" t="s">
        <v>87</v>
      </c>
      <c r="AU7" s="71" t="s">
        <v>88</v>
      </c>
      <c r="AV7" s="69" t="s">
        <v>84</v>
      </c>
      <c r="AW7" s="69" t="s">
        <v>85</v>
      </c>
      <c r="AX7" s="69" t="s">
        <v>86</v>
      </c>
      <c r="AY7" s="70" t="s">
        <v>87</v>
      </c>
      <c r="AZ7" s="69" t="s">
        <v>88</v>
      </c>
      <c r="BA7" s="71" t="s">
        <v>84</v>
      </c>
      <c r="BB7" s="71" t="s">
        <v>85</v>
      </c>
      <c r="BC7" s="71" t="s">
        <v>86</v>
      </c>
      <c r="BD7" s="72" t="s">
        <v>87</v>
      </c>
      <c r="BE7" s="71" t="s">
        <v>88</v>
      </c>
      <c r="BF7" s="69" t="s">
        <v>84</v>
      </c>
      <c r="BG7" s="69" t="s">
        <v>85</v>
      </c>
      <c r="BH7" s="69" t="s">
        <v>86</v>
      </c>
      <c r="BI7" s="70" t="s">
        <v>87</v>
      </c>
      <c r="BJ7" s="69" t="s">
        <v>88</v>
      </c>
      <c r="BK7" s="71" t="s">
        <v>84</v>
      </c>
      <c r="BL7" s="71" t="s">
        <v>85</v>
      </c>
      <c r="BM7" s="71" t="s">
        <v>86</v>
      </c>
      <c r="BN7" s="72" t="s">
        <v>87</v>
      </c>
      <c r="BO7" s="71" t="s">
        <v>88</v>
      </c>
    </row>
    <row r="8">
      <c r="A8" s="73" t="s">
        <v>17</v>
      </c>
      <c r="B8" s="74"/>
      <c r="C8" s="74"/>
      <c r="D8" s="75"/>
      <c r="E8" s="75"/>
      <c r="F8" s="75"/>
      <c r="G8" s="75"/>
      <c r="H8" s="23"/>
      <c r="I8" s="76"/>
      <c r="J8" s="77"/>
      <c r="K8" s="77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>
      <c r="B9" s="78" t="s">
        <v>49</v>
      </c>
      <c r="C9" s="79">
        <v>43105.0</v>
      </c>
      <c r="D9" s="79">
        <v>43108.0</v>
      </c>
      <c r="E9" s="80">
        <f t="shared" ref="E9:E14" si="1">DAYS360(C9,D9)</f>
        <v>3</v>
      </c>
      <c r="F9" s="78" t="s">
        <v>50</v>
      </c>
      <c r="G9" s="81">
        <v>1.0</v>
      </c>
      <c r="H9" s="82"/>
      <c r="I9" s="83"/>
      <c r="J9" s="84"/>
      <c r="K9" s="84"/>
      <c r="L9" s="84"/>
      <c r="M9" s="85"/>
      <c r="N9" s="85"/>
      <c r="O9" s="85"/>
      <c r="P9" s="85"/>
      <c r="Q9" s="85"/>
      <c r="R9" s="84"/>
      <c r="S9" s="84"/>
      <c r="T9" s="84"/>
      <c r="U9" s="84"/>
      <c r="V9" s="84"/>
      <c r="W9" s="85"/>
      <c r="X9" s="85"/>
      <c r="Y9" s="85"/>
      <c r="Z9" s="85"/>
      <c r="AA9" s="85"/>
      <c r="AB9" s="86"/>
      <c r="AC9" s="86"/>
      <c r="AD9" s="86"/>
      <c r="AE9" s="86"/>
      <c r="AF9" s="86"/>
      <c r="AG9" s="85"/>
      <c r="AH9" s="85"/>
      <c r="AI9" s="85"/>
      <c r="AJ9" s="85"/>
      <c r="AK9" s="85"/>
      <c r="AL9" s="86"/>
      <c r="AM9" s="86"/>
      <c r="AN9" s="86"/>
      <c r="AO9" s="86"/>
      <c r="AP9" s="86"/>
      <c r="AQ9" s="85"/>
      <c r="AR9" s="85"/>
      <c r="AS9" s="85"/>
      <c r="AT9" s="85"/>
      <c r="AU9" s="85"/>
      <c r="AV9" s="84"/>
      <c r="AW9" s="84"/>
      <c r="AX9" s="84"/>
      <c r="AY9" s="84"/>
      <c r="AZ9" s="84"/>
      <c r="BA9" s="85"/>
      <c r="BB9" s="85"/>
      <c r="BC9" s="85"/>
      <c r="BD9" s="85"/>
      <c r="BE9" s="85"/>
      <c r="BF9" s="86"/>
      <c r="BG9" s="86"/>
      <c r="BH9" s="86"/>
      <c r="BI9" s="86"/>
      <c r="BJ9" s="86"/>
      <c r="BK9" s="85"/>
      <c r="BL9" s="85"/>
      <c r="BM9" s="85"/>
      <c r="BN9" s="85"/>
      <c r="BO9" s="87"/>
    </row>
    <row r="10">
      <c r="B10" s="78"/>
      <c r="C10" s="79"/>
      <c r="D10" s="79"/>
      <c r="E10" s="80">
        <f t="shared" si="1"/>
        <v>0</v>
      </c>
      <c r="F10" s="78" t="s">
        <v>52</v>
      </c>
      <c r="G10" s="88">
        <v>0.8</v>
      </c>
      <c r="H10" s="82"/>
      <c r="I10" s="83"/>
      <c r="J10" s="84"/>
      <c r="K10" s="84"/>
      <c r="L10" s="84"/>
      <c r="M10" s="89"/>
      <c r="N10" s="89"/>
      <c r="O10" s="85"/>
      <c r="P10" s="85"/>
      <c r="Q10" s="85"/>
      <c r="R10" s="84"/>
      <c r="S10" s="84"/>
      <c r="T10" s="84"/>
      <c r="U10" s="84"/>
      <c r="V10" s="84"/>
      <c r="W10" s="85"/>
      <c r="X10" s="85"/>
      <c r="Y10" s="85"/>
      <c r="Z10" s="85"/>
      <c r="AA10" s="85"/>
      <c r="AB10" s="86"/>
      <c r="AC10" s="86"/>
      <c r="AD10" s="86"/>
      <c r="AE10" s="86"/>
      <c r="AF10" s="86"/>
      <c r="AG10" s="85"/>
      <c r="AH10" s="85"/>
      <c r="AI10" s="85"/>
      <c r="AJ10" s="85"/>
      <c r="AK10" s="85"/>
      <c r="AL10" s="86"/>
      <c r="AM10" s="86"/>
      <c r="AN10" s="86"/>
      <c r="AO10" s="86"/>
      <c r="AP10" s="86"/>
      <c r="AQ10" s="85"/>
      <c r="AR10" s="85"/>
      <c r="AS10" s="85"/>
      <c r="AT10" s="85"/>
      <c r="AU10" s="85"/>
      <c r="AV10" s="84"/>
      <c r="AW10" s="84"/>
      <c r="AX10" s="84"/>
      <c r="AY10" s="84"/>
      <c r="AZ10" s="84"/>
      <c r="BA10" s="85"/>
      <c r="BB10" s="85"/>
      <c r="BC10" s="85"/>
      <c r="BD10" s="85"/>
      <c r="BE10" s="85"/>
      <c r="BF10" s="86"/>
      <c r="BG10" s="86"/>
      <c r="BH10" s="86"/>
      <c r="BI10" s="86"/>
      <c r="BJ10" s="86"/>
      <c r="BK10" s="85"/>
      <c r="BL10" s="85"/>
      <c r="BM10" s="85"/>
      <c r="BN10" s="85"/>
      <c r="BO10" s="87"/>
    </row>
    <row r="11">
      <c r="B11" s="78" t="s">
        <v>53</v>
      </c>
      <c r="C11" s="79">
        <v>43111.0</v>
      </c>
      <c r="D11" s="79">
        <v>43116.0</v>
      </c>
      <c r="E11" s="80">
        <f t="shared" si="1"/>
        <v>5</v>
      </c>
      <c r="F11" s="78" t="s">
        <v>54</v>
      </c>
      <c r="G11" s="81">
        <v>0.6</v>
      </c>
      <c r="H11" s="82"/>
      <c r="I11" s="83"/>
      <c r="J11" s="84"/>
      <c r="K11" s="84"/>
      <c r="L11" s="90"/>
      <c r="M11" s="90"/>
      <c r="N11" s="90"/>
      <c r="O11" s="90"/>
      <c r="P11" s="90"/>
      <c r="Q11" s="85"/>
      <c r="R11" s="84"/>
      <c r="S11" s="84"/>
      <c r="T11" s="84"/>
      <c r="U11" s="84"/>
      <c r="V11" s="84"/>
      <c r="W11" s="85"/>
      <c r="X11" s="85"/>
      <c r="Y11" s="85"/>
      <c r="Z11" s="85"/>
      <c r="AA11" s="85"/>
      <c r="AB11" s="86"/>
      <c r="AC11" s="86"/>
      <c r="AD11" s="86"/>
      <c r="AE11" s="86"/>
      <c r="AF11" s="86"/>
      <c r="AG11" s="85"/>
      <c r="AH11" s="85"/>
      <c r="AI11" s="85"/>
      <c r="AJ11" s="85"/>
      <c r="AK11" s="85"/>
      <c r="AL11" s="86"/>
      <c r="AM11" s="86"/>
      <c r="AN11" s="86"/>
      <c r="AO11" s="86"/>
      <c r="AP11" s="86"/>
      <c r="AQ11" s="85"/>
      <c r="AR11" s="85"/>
      <c r="AS11" s="85"/>
      <c r="AT11" s="85"/>
      <c r="AU11" s="85"/>
      <c r="AV11" s="84"/>
      <c r="AW11" s="84"/>
      <c r="AX11" s="84"/>
      <c r="AY11" s="84"/>
      <c r="AZ11" s="84"/>
      <c r="BA11" s="85"/>
      <c r="BB11" s="85"/>
      <c r="BC11" s="85"/>
      <c r="BD11" s="85"/>
      <c r="BE11" s="85"/>
      <c r="BF11" s="86"/>
      <c r="BG11" s="86"/>
      <c r="BH11" s="86"/>
      <c r="BI11" s="86"/>
      <c r="BJ11" s="86"/>
      <c r="BK11" s="85"/>
      <c r="BL11" s="85"/>
      <c r="BM11" s="85"/>
      <c r="BN11" s="85"/>
      <c r="BO11" s="87"/>
    </row>
    <row r="12">
      <c r="B12" s="78" t="s">
        <v>55</v>
      </c>
      <c r="C12" s="79">
        <v>43114.0</v>
      </c>
      <c r="D12" s="79">
        <v>43119.0</v>
      </c>
      <c r="E12" s="80">
        <f t="shared" si="1"/>
        <v>5</v>
      </c>
      <c r="F12" s="78" t="s">
        <v>56</v>
      </c>
      <c r="G12" s="91">
        <v>0.4</v>
      </c>
      <c r="H12" s="82"/>
      <c r="I12" s="83"/>
      <c r="J12" s="84"/>
      <c r="K12" s="84"/>
      <c r="L12" s="84"/>
      <c r="M12" s="85"/>
      <c r="N12" s="90"/>
      <c r="O12" s="90"/>
      <c r="P12" s="90"/>
      <c r="Q12" s="90"/>
      <c r="R12" s="90"/>
      <c r="S12" s="84"/>
      <c r="T12" s="84"/>
      <c r="U12" s="84"/>
      <c r="V12" s="84"/>
      <c r="W12" s="85"/>
      <c r="X12" s="85"/>
      <c r="Y12" s="85"/>
      <c r="Z12" s="85"/>
      <c r="AA12" s="85"/>
      <c r="AB12" s="86"/>
      <c r="AC12" s="86"/>
      <c r="AD12" s="86"/>
      <c r="AE12" s="86"/>
      <c r="AF12" s="86"/>
      <c r="AG12" s="85"/>
      <c r="AH12" s="85"/>
      <c r="AI12" s="85"/>
      <c r="AJ12" s="85"/>
      <c r="AK12" s="85"/>
      <c r="AL12" s="86"/>
      <c r="AM12" s="86"/>
      <c r="AN12" s="86"/>
      <c r="AO12" s="86"/>
      <c r="AP12" s="86"/>
      <c r="AQ12" s="85"/>
      <c r="AR12" s="85"/>
      <c r="AS12" s="85"/>
      <c r="AT12" s="85"/>
      <c r="AU12" s="85"/>
      <c r="AV12" s="84"/>
      <c r="AW12" s="84"/>
      <c r="AX12" s="84"/>
      <c r="AY12" s="84"/>
      <c r="AZ12" s="84"/>
      <c r="BA12" s="85"/>
      <c r="BB12" s="85"/>
      <c r="BC12" s="85"/>
      <c r="BD12" s="85"/>
      <c r="BE12" s="85"/>
      <c r="BF12" s="86"/>
      <c r="BG12" s="86"/>
      <c r="BH12" s="86"/>
      <c r="BI12" s="86"/>
      <c r="BJ12" s="86"/>
      <c r="BK12" s="85"/>
      <c r="BL12" s="85"/>
      <c r="BM12" s="85"/>
      <c r="BN12" s="85"/>
      <c r="BO12" s="87"/>
    </row>
    <row r="13">
      <c r="B13" s="78" t="s">
        <v>57</v>
      </c>
      <c r="C13" s="79">
        <v>43117.0</v>
      </c>
      <c r="D13" s="79">
        <v>43121.0</v>
      </c>
      <c r="E13" s="80">
        <f t="shared" si="1"/>
        <v>4</v>
      </c>
      <c r="F13" s="78" t="s">
        <v>58</v>
      </c>
      <c r="G13" s="92">
        <v>0.2</v>
      </c>
      <c r="H13" s="82"/>
      <c r="I13" s="83"/>
      <c r="J13" s="84"/>
      <c r="K13" s="84"/>
      <c r="L13" s="84"/>
      <c r="M13" s="85"/>
      <c r="N13" s="85"/>
      <c r="O13" s="85"/>
      <c r="P13" s="90"/>
      <c r="Q13" s="90"/>
      <c r="R13" s="90"/>
      <c r="S13" s="90"/>
      <c r="T13" s="90"/>
      <c r="U13" s="84"/>
      <c r="V13" s="84"/>
      <c r="W13" s="85"/>
      <c r="X13" s="85"/>
      <c r="Y13" s="85"/>
      <c r="Z13" s="85"/>
      <c r="AA13" s="85"/>
      <c r="AB13" s="86"/>
      <c r="AC13" s="86"/>
      <c r="AD13" s="86"/>
      <c r="AE13" s="86"/>
      <c r="AF13" s="86"/>
      <c r="AG13" s="85"/>
      <c r="AH13" s="85"/>
      <c r="AI13" s="85"/>
      <c r="AJ13" s="85"/>
      <c r="AK13" s="85"/>
      <c r="AL13" s="86"/>
      <c r="AM13" s="86"/>
      <c r="AN13" s="86"/>
      <c r="AO13" s="86"/>
      <c r="AP13" s="86"/>
      <c r="AQ13" s="85"/>
      <c r="AR13" s="85"/>
      <c r="AS13" s="85"/>
      <c r="AT13" s="85"/>
      <c r="AU13" s="85"/>
      <c r="AV13" s="84"/>
      <c r="AW13" s="84"/>
      <c r="AX13" s="84"/>
      <c r="AY13" s="84"/>
      <c r="AZ13" s="84"/>
      <c r="BA13" s="85"/>
      <c r="BB13" s="85"/>
      <c r="BC13" s="85"/>
      <c r="BD13" s="85"/>
      <c r="BE13" s="85"/>
      <c r="BF13" s="86"/>
      <c r="BG13" s="86"/>
      <c r="BH13" s="86"/>
      <c r="BI13" s="86"/>
      <c r="BJ13" s="86"/>
      <c r="BK13" s="85"/>
      <c r="BL13" s="85"/>
      <c r="BM13" s="85"/>
      <c r="BN13" s="85"/>
      <c r="BO13" s="87"/>
    </row>
    <row r="14">
      <c r="B14" s="78" t="s">
        <v>89</v>
      </c>
      <c r="C14" s="79">
        <v>43120.0</v>
      </c>
      <c r="D14" s="79">
        <v>43123.0</v>
      </c>
      <c r="E14" s="80">
        <f t="shared" si="1"/>
        <v>3</v>
      </c>
      <c r="F14" s="78" t="s">
        <v>90</v>
      </c>
      <c r="G14" s="93">
        <v>0.1</v>
      </c>
      <c r="H14" s="82"/>
      <c r="I14" s="83"/>
      <c r="J14" s="84"/>
      <c r="K14" s="84"/>
      <c r="L14" s="84"/>
      <c r="M14" s="85"/>
      <c r="N14" s="85"/>
      <c r="O14" s="85"/>
      <c r="P14" s="85"/>
      <c r="Q14" s="85"/>
      <c r="R14" s="84"/>
      <c r="S14" s="90"/>
      <c r="T14" s="90"/>
      <c r="U14" s="90"/>
      <c r="V14" s="84"/>
      <c r="W14" s="85"/>
      <c r="X14" s="85"/>
      <c r="Y14" s="85"/>
      <c r="Z14" s="85"/>
      <c r="AA14" s="85"/>
      <c r="AB14" s="86"/>
      <c r="AC14" s="86"/>
      <c r="AD14" s="86"/>
      <c r="AE14" s="86"/>
      <c r="AF14" s="86"/>
      <c r="AG14" s="85"/>
      <c r="AH14" s="85"/>
      <c r="AI14" s="85"/>
      <c r="AJ14" s="85"/>
      <c r="AK14" s="85"/>
      <c r="AL14" s="86"/>
      <c r="AM14" s="86"/>
      <c r="AN14" s="86"/>
      <c r="AO14" s="86"/>
      <c r="AP14" s="86"/>
      <c r="AQ14" s="85"/>
      <c r="AR14" s="85"/>
      <c r="AS14" s="85"/>
      <c r="AT14" s="85"/>
      <c r="AU14" s="85"/>
      <c r="AV14" s="84"/>
      <c r="AW14" s="84"/>
      <c r="AX14" s="84"/>
      <c r="AY14" s="84"/>
      <c r="AZ14" s="84"/>
      <c r="BA14" s="85"/>
      <c r="BB14" s="85"/>
      <c r="BC14" s="85"/>
      <c r="BD14" s="85"/>
      <c r="BE14" s="85"/>
      <c r="BF14" s="86"/>
      <c r="BG14" s="86"/>
      <c r="BH14" s="86"/>
      <c r="BI14" s="86"/>
      <c r="BJ14" s="86"/>
      <c r="BK14" s="85"/>
      <c r="BL14" s="85"/>
      <c r="BM14" s="85"/>
      <c r="BN14" s="85"/>
      <c r="BO14" s="87"/>
    </row>
    <row r="15">
      <c r="A15" s="73" t="s">
        <v>59</v>
      </c>
      <c r="B15" s="94"/>
      <c r="C15" s="94"/>
      <c r="D15" s="75"/>
      <c r="E15" s="75"/>
      <c r="F15" s="75"/>
      <c r="G15" s="75"/>
      <c r="H15" s="95"/>
      <c r="I15" s="96"/>
      <c r="J15" s="97"/>
      <c r="K15" s="97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</row>
    <row r="16">
      <c r="B16" s="78" t="s">
        <v>60</v>
      </c>
      <c r="C16" s="98">
        <v>43136.0</v>
      </c>
      <c r="D16" s="98">
        <v>43139.0</v>
      </c>
      <c r="E16" s="80">
        <f t="shared" ref="E16:E19" si="2">DAYS360(C16,D16)</f>
        <v>3</v>
      </c>
      <c r="F16" s="78" t="s">
        <v>50</v>
      </c>
      <c r="G16" s="99">
        <v>1.0</v>
      </c>
      <c r="H16" s="82"/>
      <c r="I16" s="83"/>
      <c r="J16" s="84"/>
      <c r="K16" s="84"/>
      <c r="L16" s="84"/>
      <c r="M16" s="85"/>
      <c r="N16" s="85"/>
      <c r="O16" s="85"/>
      <c r="P16" s="85"/>
      <c r="Q16" s="85"/>
      <c r="R16" s="84"/>
      <c r="S16" s="84"/>
      <c r="T16" s="84"/>
      <c r="U16" s="84"/>
      <c r="V16" s="84"/>
      <c r="W16" s="85"/>
      <c r="X16" s="85"/>
      <c r="Y16" s="85"/>
      <c r="Z16" s="85"/>
      <c r="AA16" s="85"/>
      <c r="AB16" s="86"/>
      <c r="AC16" s="86"/>
      <c r="AD16" s="86"/>
      <c r="AE16" s="86"/>
      <c r="AF16" s="86"/>
      <c r="AG16" s="85"/>
      <c r="AH16" s="85"/>
      <c r="AI16" s="85"/>
      <c r="AJ16" s="85"/>
      <c r="AK16" s="85"/>
      <c r="AL16" s="86"/>
      <c r="AM16" s="86"/>
      <c r="AN16" s="86"/>
      <c r="AO16" s="86"/>
      <c r="AP16" s="86"/>
      <c r="AQ16" s="85"/>
      <c r="AR16" s="85"/>
      <c r="AS16" s="85"/>
      <c r="AT16" s="85"/>
      <c r="AU16" s="85"/>
      <c r="AV16" s="84"/>
      <c r="AW16" s="84"/>
      <c r="AX16" s="84"/>
      <c r="AY16" s="84"/>
      <c r="AZ16" s="84"/>
      <c r="BA16" s="85"/>
      <c r="BB16" s="85"/>
      <c r="BC16" s="85"/>
      <c r="BD16" s="85"/>
      <c r="BE16" s="85"/>
      <c r="BF16" s="86"/>
      <c r="BG16" s="86"/>
      <c r="BH16" s="86"/>
      <c r="BI16" s="86"/>
      <c r="BJ16" s="86"/>
      <c r="BK16" s="85"/>
      <c r="BL16" s="85"/>
      <c r="BM16" s="85"/>
      <c r="BN16" s="85"/>
      <c r="BO16" s="87"/>
    </row>
    <row r="17">
      <c r="B17" s="78" t="s">
        <v>61</v>
      </c>
      <c r="C17" s="98">
        <v>43139.0</v>
      </c>
      <c r="D17" s="98">
        <v>43144.0</v>
      </c>
      <c r="E17" s="80">
        <f t="shared" si="2"/>
        <v>5</v>
      </c>
      <c r="F17" s="78" t="s">
        <v>52</v>
      </c>
      <c r="G17" s="100">
        <v>0.8</v>
      </c>
      <c r="H17" s="82"/>
      <c r="I17" s="83"/>
      <c r="J17" s="84"/>
      <c r="K17" s="84"/>
      <c r="L17" s="84"/>
      <c r="M17" s="85"/>
      <c r="N17" s="85"/>
      <c r="O17" s="85"/>
      <c r="P17" s="85"/>
      <c r="Q17" s="85"/>
      <c r="R17" s="84"/>
      <c r="S17" s="84"/>
      <c r="T17" s="84"/>
      <c r="U17" s="84"/>
      <c r="V17" s="84"/>
      <c r="W17" s="85"/>
      <c r="X17" s="85"/>
      <c r="Y17" s="85"/>
      <c r="Z17" s="85"/>
      <c r="AA17" s="85"/>
      <c r="AB17" s="86"/>
      <c r="AC17" s="86"/>
      <c r="AD17" s="86"/>
      <c r="AE17" s="86"/>
      <c r="AF17" s="86"/>
      <c r="AG17" s="85"/>
      <c r="AH17" s="85"/>
      <c r="AI17" s="85"/>
      <c r="AJ17" s="85"/>
      <c r="AK17" s="85"/>
      <c r="AL17" s="86"/>
      <c r="AM17" s="86"/>
      <c r="AN17" s="86"/>
      <c r="AO17" s="86"/>
      <c r="AP17" s="86"/>
      <c r="AQ17" s="85"/>
      <c r="AR17" s="85"/>
      <c r="AS17" s="85"/>
      <c r="AT17" s="85"/>
      <c r="AU17" s="85"/>
      <c r="AV17" s="84"/>
      <c r="AW17" s="84"/>
      <c r="AX17" s="84"/>
      <c r="AY17" s="84"/>
      <c r="AZ17" s="84"/>
      <c r="BA17" s="85"/>
      <c r="BB17" s="85"/>
      <c r="BC17" s="85"/>
      <c r="BD17" s="85"/>
      <c r="BE17" s="85"/>
      <c r="BF17" s="86"/>
      <c r="BG17" s="86"/>
      <c r="BH17" s="86"/>
      <c r="BI17" s="86"/>
      <c r="BJ17" s="86"/>
      <c r="BK17" s="85"/>
      <c r="BL17" s="85"/>
      <c r="BM17" s="85"/>
      <c r="BN17" s="85"/>
      <c r="BO17" s="87"/>
    </row>
    <row r="18">
      <c r="B18" s="78" t="s">
        <v>91</v>
      </c>
      <c r="C18" s="98">
        <v>43142.0</v>
      </c>
      <c r="D18" s="98">
        <v>43147.0</v>
      </c>
      <c r="E18" s="80">
        <f t="shared" si="2"/>
        <v>5</v>
      </c>
      <c r="F18" s="78" t="s">
        <v>56</v>
      </c>
      <c r="G18" s="101">
        <v>0.6</v>
      </c>
      <c r="H18" s="82"/>
      <c r="I18" s="83"/>
      <c r="J18" s="84"/>
      <c r="K18" s="84"/>
      <c r="L18" s="84"/>
      <c r="M18" s="85"/>
      <c r="N18" s="85"/>
      <c r="O18" s="85"/>
      <c r="P18" s="85"/>
      <c r="Q18" s="85"/>
      <c r="R18" s="84"/>
      <c r="S18" s="84"/>
      <c r="T18" s="84"/>
      <c r="U18" s="84"/>
      <c r="V18" s="84"/>
      <c r="W18" s="85"/>
      <c r="X18" s="85"/>
      <c r="Y18" s="85"/>
      <c r="Z18" s="85"/>
      <c r="AA18" s="85"/>
      <c r="AB18" s="86"/>
      <c r="AC18" s="86"/>
      <c r="AD18" s="86"/>
      <c r="AE18" s="86"/>
      <c r="AF18" s="86"/>
      <c r="AG18" s="85"/>
      <c r="AH18" s="85"/>
      <c r="AI18" s="85"/>
      <c r="AJ18" s="85"/>
      <c r="AK18" s="85"/>
      <c r="AL18" s="86"/>
      <c r="AM18" s="86"/>
      <c r="AN18" s="86"/>
      <c r="AO18" s="86"/>
      <c r="AP18" s="86"/>
      <c r="AQ18" s="85"/>
      <c r="AR18" s="85"/>
      <c r="AS18" s="85"/>
      <c r="AT18" s="85"/>
      <c r="AU18" s="85"/>
      <c r="AV18" s="84"/>
      <c r="AW18" s="84"/>
      <c r="AX18" s="84"/>
      <c r="AY18" s="84"/>
      <c r="AZ18" s="84"/>
      <c r="BA18" s="85"/>
      <c r="BB18" s="85"/>
      <c r="BC18" s="85"/>
      <c r="BD18" s="85"/>
      <c r="BE18" s="85"/>
      <c r="BF18" s="86"/>
      <c r="BG18" s="86"/>
      <c r="BH18" s="86"/>
      <c r="BI18" s="86"/>
      <c r="BJ18" s="86"/>
      <c r="BK18" s="85"/>
      <c r="BL18" s="85"/>
      <c r="BM18" s="85"/>
      <c r="BN18" s="85"/>
      <c r="BO18" s="87"/>
    </row>
    <row r="19">
      <c r="B19" s="78" t="s">
        <v>92</v>
      </c>
      <c r="C19" s="98">
        <v>43145.0</v>
      </c>
      <c r="D19" s="98">
        <v>43154.0</v>
      </c>
      <c r="E19" s="80">
        <f t="shared" si="2"/>
        <v>9</v>
      </c>
      <c r="F19" s="78" t="s">
        <v>90</v>
      </c>
      <c r="G19" s="101">
        <v>0.4</v>
      </c>
      <c r="H19" s="82"/>
      <c r="I19" s="83"/>
      <c r="J19" s="84"/>
      <c r="K19" s="84"/>
      <c r="L19" s="84"/>
      <c r="M19" s="85"/>
      <c r="N19" s="85"/>
      <c r="O19" s="85"/>
      <c r="P19" s="85"/>
      <c r="Q19" s="85"/>
      <c r="R19" s="84"/>
      <c r="S19" s="84"/>
      <c r="T19" s="84"/>
      <c r="U19" s="84"/>
      <c r="V19" s="84"/>
      <c r="W19" s="85"/>
      <c r="X19" s="85"/>
      <c r="Y19" s="85"/>
      <c r="Z19" s="85"/>
      <c r="AA19" s="85"/>
      <c r="AB19" s="86"/>
      <c r="AC19" s="86"/>
      <c r="AD19" s="86"/>
      <c r="AE19" s="86"/>
      <c r="AF19" s="86"/>
      <c r="AG19" s="85"/>
      <c r="AH19" s="85"/>
      <c r="AI19" s="85"/>
      <c r="AJ19" s="85"/>
      <c r="AK19" s="85"/>
      <c r="AL19" s="86"/>
      <c r="AM19" s="86"/>
      <c r="AN19" s="86"/>
      <c r="AO19" s="86"/>
      <c r="AP19" s="86"/>
      <c r="AQ19" s="85"/>
      <c r="AR19" s="85"/>
      <c r="AS19" s="85"/>
      <c r="AT19" s="85"/>
      <c r="AU19" s="85"/>
      <c r="AV19" s="84"/>
      <c r="AW19" s="84"/>
      <c r="AX19" s="84"/>
      <c r="AY19" s="84"/>
      <c r="AZ19" s="84"/>
      <c r="BA19" s="85"/>
      <c r="BB19" s="85"/>
      <c r="BC19" s="85"/>
      <c r="BD19" s="85"/>
      <c r="BE19" s="85"/>
      <c r="BF19" s="86"/>
      <c r="BG19" s="86"/>
      <c r="BH19" s="86"/>
      <c r="BI19" s="86"/>
      <c r="BJ19" s="86"/>
      <c r="BK19" s="85"/>
      <c r="BL19" s="85"/>
      <c r="BM19" s="85"/>
      <c r="BN19" s="85"/>
      <c r="BO19" s="87"/>
    </row>
    <row r="20">
      <c r="A20" s="73" t="s">
        <v>64</v>
      </c>
      <c r="B20" s="94"/>
      <c r="C20" s="94"/>
      <c r="D20" s="75"/>
      <c r="E20" s="75"/>
      <c r="F20" s="75"/>
      <c r="G20" s="75"/>
      <c r="H20" s="95"/>
      <c r="I20" s="96"/>
      <c r="J20" s="97"/>
      <c r="K20" s="97"/>
      <c r="L20" s="95"/>
      <c r="M20" s="102"/>
      <c r="N20" s="102"/>
      <c r="O20" s="102"/>
      <c r="P20" s="102"/>
      <c r="Q20" s="102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</row>
    <row r="21">
      <c r="B21" s="78" t="s">
        <v>93</v>
      </c>
      <c r="C21" s="98">
        <v>43164.0</v>
      </c>
      <c r="D21" s="98">
        <v>43167.0</v>
      </c>
      <c r="E21" s="80">
        <f t="shared" ref="E21:E26" si="3">DAYS360(C21,D21)</f>
        <v>3</v>
      </c>
      <c r="F21" s="78" t="s">
        <v>58</v>
      </c>
      <c r="G21" s="101">
        <v>1.0</v>
      </c>
      <c r="H21" s="82"/>
      <c r="I21" s="83"/>
      <c r="J21" s="84"/>
      <c r="K21" s="84"/>
      <c r="L21" s="84"/>
      <c r="M21" s="85"/>
      <c r="N21" s="85"/>
      <c r="O21" s="85"/>
      <c r="P21" s="85"/>
      <c r="Q21" s="85"/>
      <c r="R21" s="84"/>
      <c r="S21" s="84"/>
      <c r="T21" s="84"/>
      <c r="U21" s="84"/>
      <c r="V21" s="84"/>
      <c r="W21" s="85"/>
      <c r="X21" s="85"/>
      <c r="Y21" s="85"/>
      <c r="Z21" s="85"/>
      <c r="AA21" s="85"/>
      <c r="AB21" s="86"/>
      <c r="AC21" s="86"/>
      <c r="AD21" s="86"/>
      <c r="AE21" s="86"/>
      <c r="AF21" s="86"/>
      <c r="AG21" s="85"/>
      <c r="AH21" s="85"/>
      <c r="AI21" s="85"/>
      <c r="AJ21" s="85"/>
      <c r="AK21" s="85"/>
      <c r="AL21" s="86"/>
      <c r="AM21" s="86"/>
      <c r="AN21" s="86"/>
      <c r="AO21" s="86"/>
      <c r="AP21" s="86"/>
      <c r="AQ21" s="85"/>
      <c r="AR21" s="85"/>
      <c r="AS21" s="85"/>
      <c r="AT21" s="85"/>
      <c r="AU21" s="85"/>
      <c r="AV21" s="84"/>
      <c r="AW21" s="84"/>
      <c r="AX21" s="84"/>
      <c r="AY21" s="84"/>
      <c r="AZ21" s="84"/>
      <c r="BA21" s="85"/>
      <c r="BB21" s="85"/>
      <c r="BC21" s="85"/>
      <c r="BD21" s="85"/>
      <c r="BE21" s="85"/>
      <c r="BF21" s="86"/>
      <c r="BG21" s="86"/>
      <c r="BH21" s="86"/>
      <c r="BI21" s="86"/>
      <c r="BJ21" s="86"/>
      <c r="BK21" s="85"/>
      <c r="BL21" s="85"/>
      <c r="BM21" s="85"/>
      <c r="BN21" s="85"/>
      <c r="BO21" s="87"/>
    </row>
    <row r="22">
      <c r="B22" s="78" t="s">
        <v>94</v>
      </c>
      <c r="C22" s="98">
        <v>43167.0</v>
      </c>
      <c r="D22" s="98">
        <v>43172.0</v>
      </c>
      <c r="E22" s="80">
        <f t="shared" si="3"/>
        <v>5</v>
      </c>
      <c r="F22" s="78" t="s">
        <v>56</v>
      </c>
      <c r="G22" s="101">
        <v>0.8</v>
      </c>
      <c r="H22" s="82"/>
      <c r="I22" s="83"/>
      <c r="J22" s="84"/>
      <c r="K22" s="84"/>
      <c r="L22" s="84"/>
      <c r="M22" s="85"/>
      <c r="N22" s="85"/>
      <c r="O22" s="85"/>
      <c r="P22" s="85"/>
      <c r="Q22" s="85"/>
      <c r="R22" s="84"/>
      <c r="S22" s="84"/>
      <c r="T22" s="84"/>
      <c r="U22" s="84"/>
      <c r="V22" s="84"/>
      <c r="W22" s="85"/>
      <c r="X22" s="85"/>
      <c r="Y22" s="85"/>
      <c r="Z22" s="85"/>
      <c r="AA22" s="85"/>
      <c r="AB22" s="86"/>
      <c r="AC22" s="86"/>
      <c r="AD22" s="86"/>
      <c r="AE22" s="86"/>
      <c r="AF22" s="86"/>
      <c r="AG22" s="85"/>
      <c r="AH22" s="85"/>
      <c r="AI22" s="85"/>
      <c r="AJ22" s="85"/>
      <c r="AK22" s="85"/>
      <c r="AL22" s="86"/>
      <c r="AM22" s="86"/>
      <c r="AN22" s="86"/>
      <c r="AO22" s="86"/>
      <c r="AP22" s="86"/>
      <c r="AQ22" s="85"/>
      <c r="AR22" s="85"/>
      <c r="AS22" s="85"/>
      <c r="AT22" s="85"/>
      <c r="AU22" s="85"/>
      <c r="AV22" s="84"/>
      <c r="AW22" s="84"/>
      <c r="AX22" s="84"/>
      <c r="AY22" s="84"/>
      <c r="AZ22" s="84"/>
      <c r="BA22" s="85"/>
      <c r="BB22" s="85"/>
      <c r="BC22" s="85"/>
      <c r="BD22" s="85"/>
      <c r="BE22" s="85"/>
      <c r="BF22" s="86"/>
      <c r="BG22" s="86"/>
      <c r="BH22" s="86"/>
      <c r="BI22" s="86"/>
      <c r="BJ22" s="86"/>
      <c r="BK22" s="85"/>
      <c r="BL22" s="85"/>
      <c r="BM22" s="85"/>
      <c r="BN22" s="85"/>
      <c r="BO22" s="87"/>
    </row>
    <row r="23">
      <c r="B23" s="78" t="s">
        <v>95</v>
      </c>
      <c r="C23" s="98">
        <v>43170.0</v>
      </c>
      <c r="D23" s="98">
        <v>43175.0</v>
      </c>
      <c r="E23" s="80">
        <f t="shared" si="3"/>
        <v>5</v>
      </c>
      <c r="F23" s="78" t="s">
        <v>54</v>
      </c>
      <c r="G23" s="101">
        <v>0.6</v>
      </c>
      <c r="H23" s="82"/>
      <c r="I23" s="83"/>
      <c r="J23" s="84"/>
      <c r="K23" s="84"/>
      <c r="L23" s="84"/>
      <c r="M23" s="85"/>
      <c r="N23" s="85"/>
      <c r="O23" s="85"/>
      <c r="P23" s="85"/>
      <c r="Q23" s="85"/>
      <c r="R23" s="84"/>
      <c r="S23" s="84"/>
      <c r="T23" s="84"/>
      <c r="U23" s="84"/>
      <c r="V23" s="84"/>
      <c r="W23" s="85"/>
      <c r="X23" s="85"/>
      <c r="Y23" s="85"/>
      <c r="Z23" s="85"/>
      <c r="AA23" s="85"/>
      <c r="AB23" s="86"/>
      <c r="AC23" s="86"/>
      <c r="AD23" s="86"/>
      <c r="AE23" s="86"/>
      <c r="AF23" s="86"/>
      <c r="AG23" s="85"/>
      <c r="AH23" s="85"/>
      <c r="AI23" s="85"/>
      <c r="AJ23" s="85"/>
      <c r="AK23" s="85"/>
      <c r="AL23" s="86"/>
      <c r="AM23" s="86"/>
      <c r="AN23" s="86"/>
      <c r="AO23" s="86"/>
      <c r="AP23" s="86"/>
      <c r="AQ23" s="85"/>
      <c r="AR23" s="85"/>
      <c r="AS23" s="85"/>
      <c r="AT23" s="85"/>
      <c r="AU23" s="85"/>
      <c r="AV23" s="84"/>
      <c r="AW23" s="84"/>
      <c r="AX23" s="84"/>
      <c r="AY23" s="84"/>
      <c r="AZ23" s="84"/>
      <c r="BA23" s="85"/>
      <c r="BB23" s="85"/>
      <c r="BC23" s="85"/>
      <c r="BD23" s="85"/>
      <c r="BE23" s="85"/>
      <c r="BF23" s="86"/>
      <c r="BG23" s="86"/>
      <c r="BH23" s="86"/>
      <c r="BI23" s="86"/>
      <c r="BJ23" s="86"/>
      <c r="BK23" s="85"/>
      <c r="BL23" s="85"/>
      <c r="BM23" s="85"/>
      <c r="BN23" s="85"/>
      <c r="BO23" s="87"/>
    </row>
    <row r="24">
      <c r="B24" s="78" t="s">
        <v>96</v>
      </c>
      <c r="C24" s="98">
        <v>43173.0</v>
      </c>
      <c r="D24" s="98">
        <v>43178.0</v>
      </c>
      <c r="E24" s="80">
        <f t="shared" si="3"/>
        <v>5</v>
      </c>
      <c r="F24" s="78" t="s">
        <v>52</v>
      </c>
      <c r="G24" s="101">
        <v>0.4</v>
      </c>
      <c r="H24" s="82"/>
      <c r="I24" s="83"/>
      <c r="J24" s="84"/>
      <c r="K24" s="84"/>
      <c r="L24" s="84"/>
      <c r="M24" s="85"/>
      <c r="N24" s="85"/>
      <c r="O24" s="85"/>
      <c r="P24" s="85"/>
      <c r="Q24" s="85"/>
      <c r="R24" s="84"/>
      <c r="S24" s="84"/>
      <c r="T24" s="84"/>
      <c r="U24" s="84"/>
      <c r="V24" s="84"/>
      <c r="W24" s="85"/>
      <c r="X24" s="85"/>
      <c r="Y24" s="85"/>
      <c r="Z24" s="85"/>
      <c r="AA24" s="85"/>
      <c r="AB24" s="86"/>
      <c r="AC24" s="86"/>
      <c r="AD24" s="86"/>
      <c r="AE24" s="86"/>
      <c r="AF24" s="86"/>
      <c r="AG24" s="85"/>
      <c r="AH24" s="85"/>
      <c r="AI24" s="85"/>
      <c r="AJ24" s="85"/>
      <c r="AK24" s="85"/>
      <c r="AL24" s="86"/>
      <c r="AM24" s="86"/>
      <c r="AN24" s="86"/>
      <c r="AO24" s="86"/>
      <c r="AP24" s="86"/>
      <c r="AQ24" s="85"/>
      <c r="AR24" s="85"/>
      <c r="AS24" s="85"/>
      <c r="AT24" s="85"/>
      <c r="AU24" s="85"/>
      <c r="AV24" s="84"/>
      <c r="AW24" s="84"/>
      <c r="AX24" s="84"/>
      <c r="AY24" s="84"/>
      <c r="AZ24" s="84"/>
      <c r="BA24" s="85"/>
      <c r="BB24" s="85"/>
      <c r="BC24" s="85"/>
      <c r="BD24" s="85"/>
      <c r="BE24" s="85"/>
      <c r="BF24" s="86"/>
      <c r="BG24" s="86"/>
      <c r="BH24" s="86"/>
      <c r="BI24" s="86"/>
      <c r="BJ24" s="86"/>
      <c r="BK24" s="85"/>
      <c r="BL24" s="85"/>
      <c r="BM24" s="85"/>
      <c r="BN24" s="85"/>
      <c r="BO24" s="87"/>
    </row>
    <row r="25">
      <c r="B25" s="78" t="s">
        <v>97</v>
      </c>
      <c r="C25" s="98">
        <v>43176.0</v>
      </c>
      <c r="D25" s="98">
        <v>43180.0</v>
      </c>
      <c r="E25" s="80">
        <f t="shared" si="3"/>
        <v>4</v>
      </c>
      <c r="F25" s="78" t="s">
        <v>90</v>
      </c>
      <c r="G25" s="101">
        <v>0.2</v>
      </c>
      <c r="H25" s="82"/>
      <c r="I25" s="83"/>
      <c r="J25" s="84"/>
      <c r="K25" s="84"/>
      <c r="L25" s="84"/>
      <c r="M25" s="85"/>
      <c r="N25" s="85"/>
      <c r="O25" s="85"/>
      <c r="P25" s="85"/>
      <c r="Q25" s="85"/>
      <c r="R25" s="84"/>
      <c r="S25" s="84"/>
      <c r="T25" s="84"/>
      <c r="U25" s="84"/>
      <c r="V25" s="84"/>
      <c r="W25" s="85"/>
      <c r="X25" s="85"/>
      <c r="Y25" s="85"/>
      <c r="Z25" s="85"/>
      <c r="AA25" s="85"/>
      <c r="AB25" s="86"/>
      <c r="AC25" s="86"/>
      <c r="AD25" s="86"/>
      <c r="AE25" s="86"/>
      <c r="AF25" s="86"/>
      <c r="AG25" s="85"/>
      <c r="AH25" s="85"/>
      <c r="AI25" s="85"/>
      <c r="AJ25" s="85"/>
      <c r="AK25" s="85"/>
      <c r="AL25" s="86"/>
      <c r="AM25" s="86"/>
      <c r="AN25" s="86"/>
      <c r="AO25" s="86"/>
      <c r="AP25" s="86"/>
      <c r="AQ25" s="85"/>
      <c r="AR25" s="85"/>
      <c r="AS25" s="85"/>
      <c r="AT25" s="85"/>
      <c r="AU25" s="85"/>
      <c r="AV25" s="84"/>
      <c r="AW25" s="84"/>
      <c r="AX25" s="84"/>
      <c r="AY25" s="84"/>
      <c r="AZ25" s="84"/>
      <c r="BA25" s="85"/>
      <c r="BB25" s="85"/>
      <c r="BC25" s="85"/>
      <c r="BD25" s="85"/>
      <c r="BE25" s="85"/>
      <c r="BF25" s="86"/>
      <c r="BG25" s="86"/>
      <c r="BH25" s="86"/>
      <c r="BI25" s="86"/>
      <c r="BJ25" s="86"/>
      <c r="BK25" s="85"/>
      <c r="BL25" s="85"/>
      <c r="BM25" s="85"/>
      <c r="BN25" s="85"/>
      <c r="BO25" s="87"/>
    </row>
    <row r="26">
      <c r="B26" s="78" t="s">
        <v>98</v>
      </c>
      <c r="C26" s="98">
        <v>43179.0</v>
      </c>
      <c r="D26" s="98">
        <v>43184.0</v>
      </c>
      <c r="E26" s="80">
        <f t="shared" si="3"/>
        <v>5</v>
      </c>
      <c r="F26" s="78" t="s">
        <v>50</v>
      </c>
      <c r="G26" s="101">
        <v>0.1</v>
      </c>
      <c r="H26" s="82"/>
      <c r="I26" s="83"/>
      <c r="J26" s="84"/>
      <c r="K26" s="84"/>
      <c r="L26" s="84"/>
      <c r="M26" s="85"/>
      <c r="N26" s="85"/>
      <c r="O26" s="85"/>
      <c r="P26" s="85"/>
      <c r="Q26" s="85"/>
      <c r="R26" s="84"/>
      <c r="S26" s="84"/>
      <c r="T26" s="84"/>
      <c r="U26" s="84"/>
      <c r="V26" s="84"/>
      <c r="W26" s="85"/>
      <c r="X26" s="85"/>
      <c r="Y26" s="85"/>
      <c r="Z26" s="85"/>
      <c r="AA26" s="85"/>
      <c r="AB26" s="86"/>
      <c r="AC26" s="86"/>
      <c r="AD26" s="86"/>
      <c r="AE26" s="86"/>
      <c r="AF26" s="86"/>
      <c r="AG26" s="85"/>
      <c r="AH26" s="85"/>
      <c r="AI26" s="85"/>
      <c r="AJ26" s="85"/>
      <c r="AK26" s="85"/>
      <c r="AL26" s="86"/>
      <c r="AM26" s="86"/>
      <c r="AN26" s="86"/>
      <c r="AO26" s="86"/>
      <c r="AP26" s="86"/>
      <c r="AQ26" s="85"/>
      <c r="AR26" s="85"/>
      <c r="AS26" s="85"/>
      <c r="AT26" s="85"/>
      <c r="AU26" s="85"/>
      <c r="AV26" s="84"/>
      <c r="AW26" s="84"/>
      <c r="AX26" s="84"/>
      <c r="AY26" s="84"/>
      <c r="AZ26" s="84"/>
      <c r="BA26" s="85"/>
      <c r="BB26" s="85"/>
      <c r="BC26" s="85"/>
      <c r="BD26" s="85"/>
      <c r="BE26" s="85"/>
      <c r="BF26" s="86"/>
      <c r="BG26" s="86"/>
      <c r="BH26" s="86"/>
      <c r="BI26" s="86"/>
      <c r="BJ26" s="86"/>
      <c r="BK26" s="85"/>
      <c r="BL26" s="85"/>
      <c r="BM26" s="85"/>
      <c r="BN26" s="85"/>
      <c r="BO26" s="87"/>
    </row>
    <row r="27">
      <c r="A27" s="73" t="s">
        <v>70</v>
      </c>
      <c r="B27" s="94"/>
      <c r="C27" s="94"/>
      <c r="D27" s="75"/>
      <c r="E27" s="75"/>
      <c r="F27" s="75"/>
      <c r="G27" s="75"/>
      <c r="H27" s="95"/>
      <c r="I27" s="96"/>
      <c r="J27" s="97"/>
      <c r="K27" s="97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</row>
    <row r="28">
      <c r="B28" s="78" t="s">
        <v>99</v>
      </c>
      <c r="C28" s="98">
        <v>43195.0</v>
      </c>
      <c r="D28" s="98">
        <v>43198.0</v>
      </c>
      <c r="E28" s="80">
        <f t="shared" ref="E28:E31" si="4">DAYS360(C28,D28)</f>
        <v>3</v>
      </c>
      <c r="F28" s="78" t="s">
        <v>50</v>
      </c>
      <c r="G28" s="101">
        <v>1.0</v>
      </c>
      <c r="H28" s="82"/>
      <c r="I28" s="83"/>
      <c r="J28" s="84"/>
      <c r="K28" s="84"/>
      <c r="L28" s="84"/>
      <c r="M28" s="85"/>
      <c r="N28" s="85"/>
      <c r="O28" s="85"/>
      <c r="P28" s="85"/>
      <c r="Q28" s="85"/>
      <c r="R28" s="84"/>
      <c r="S28" s="84"/>
      <c r="T28" s="84"/>
      <c r="U28" s="84"/>
      <c r="V28" s="84"/>
      <c r="W28" s="85"/>
      <c r="X28" s="85"/>
      <c r="Y28" s="85"/>
      <c r="Z28" s="85"/>
      <c r="AA28" s="85"/>
      <c r="AB28" s="86"/>
      <c r="AC28" s="86"/>
      <c r="AD28" s="86"/>
      <c r="AE28" s="86"/>
      <c r="AF28" s="86"/>
      <c r="AG28" s="85"/>
      <c r="AH28" s="85"/>
      <c r="AI28" s="85"/>
      <c r="AJ28" s="85"/>
      <c r="AK28" s="85"/>
      <c r="AL28" s="86"/>
      <c r="AM28" s="86"/>
      <c r="AN28" s="86"/>
      <c r="AO28" s="86"/>
      <c r="AP28" s="86"/>
      <c r="AQ28" s="85"/>
      <c r="AR28" s="85"/>
      <c r="AS28" s="85"/>
      <c r="AT28" s="85"/>
      <c r="AU28" s="85"/>
      <c r="AV28" s="84"/>
      <c r="AW28" s="84"/>
      <c r="AX28" s="84"/>
      <c r="AY28" s="84"/>
      <c r="AZ28" s="84"/>
      <c r="BA28" s="85"/>
      <c r="BB28" s="85"/>
      <c r="BC28" s="85"/>
      <c r="BD28" s="85"/>
      <c r="BE28" s="85"/>
      <c r="BF28" s="86"/>
      <c r="BG28" s="86"/>
      <c r="BH28" s="86"/>
      <c r="BI28" s="86"/>
      <c r="BJ28" s="86"/>
      <c r="BK28" s="85"/>
      <c r="BL28" s="85"/>
      <c r="BM28" s="85"/>
      <c r="BN28" s="85"/>
      <c r="BO28" s="87"/>
    </row>
    <row r="29">
      <c r="B29" s="78" t="s">
        <v>100</v>
      </c>
      <c r="C29" s="98">
        <v>43198.0</v>
      </c>
      <c r="D29" s="98">
        <v>43200.0</v>
      </c>
      <c r="E29" s="80">
        <f t="shared" si="4"/>
        <v>2</v>
      </c>
      <c r="F29" s="78" t="s">
        <v>52</v>
      </c>
      <c r="G29" s="101">
        <v>0.8</v>
      </c>
      <c r="H29" s="82"/>
      <c r="I29" s="83"/>
      <c r="J29" s="84"/>
      <c r="K29" s="84"/>
      <c r="L29" s="84"/>
      <c r="M29" s="85"/>
      <c r="N29" s="85"/>
      <c r="O29" s="85"/>
      <c r="P29" s="85"/>
      <c r="Q29" s="85"/>
      <c r="R29" s="84"/>
      <c r="S29" s="84"/>
      <c r="T29" s="84"/>
      <c r="U29" s="84"/>
      <c r="V29" s="84"/>
      <c r="W29" s="85"/>
      <c r="X29" s="85"/>
      <c r="Y29" s="85"/>
      <c r="Z29" s="85"/>
      <c r="AA29" s="85"/>
      <c r="AB29" s="86"/>
      <c r="AC29" s="86"/>
      <c r="AD29" s="86"/>
      <c r="AE29" s="86"/>
      <c r="AF29" s="86"/>
      <c r="AG29" s="85"/>
      <c r="AH29" s="85"/>
      <c r="AI29" s="85"/>
      <c r="AJ29" s="85"/>
      <c r="AK29" s="85"/>
      <c r="AL29" s="86"/>
      <c r="AM29" s="86"/>
      <c r="AN29" s="86"/>
      <c r="AO29" s="86"/>
      <c r="AP29" s="86"/>
      <c r="AQ29" s="85"/>
      <c r="AR29" s="85"/>
      <c r="AS29" s="85"/>
      <c r="AT29" s="85"/>
      <c r="AU29" s="85"/>
      <c r="AV29" s="84"/>
      <c r="AW29" s="84"/>
      <c r="AX29" s="84"/>
      <c r="AY29" s="84"/>
      <c r="AZ29" s="84"/>
      <c r="BA29" s="85"/>
      <c r="BB29" s="85"/>
      <c r="BC29" s="85"/>
      <c r="BD29" s="85"/>
      <c r="BE29" s="85"/>
      <c r="BF29" s="86"/>
      <c r="BG29" s="86"/>
      <c r="BH29" s="86"/>
      <c r="BI29" s="86"/>
      <c r="BJ29" s="86"/>
      <c r="BK29" s="85"/>
      <c r="BL29" s="85"/>
      <c r="BM29" s="85"/>
      <c r="BN29" s="85"/>
      <c r="BO29" s="87"/>
    </row>
    <row r="30">
      <c r="B30" s="78" t="s">
        <v>101</v>
      </c>
      <c r="C30" s="98">
        <v>43201.0</v>
      </c>
      <c r="D30" s="98">
        <v>43206.0</v>
      </c>
      <c r="E30" s="80">
        <f t="shared" si="4"/>
        <v>5</v>
      </c>
      <c r="F30" s="78" t="s">
        <v>56</v>
      </c>
      <c r="G30" s="101">
        <v>0.6</v>
      </c>
      <c r="H30" s="82"/>
      <c r="I30" s="83"/>
      <c r="J30" s="84"/>
      <c r="K30" s="84"/>
      <c r="L30" s="84"/>
      <c r="M30" s="85"/>
      <c r="N30" s="85"/>
      <c r="O30" s="85"/>
      <c r="P30" s="85"/>
      <c r="Q30" s="85"/>
      <c r="R30" s="84"/>
      <c r="S30" s="84"/>
      <c r="T30" s="84"/>
      <c r="U30" s="84"/>
      <c r="V30" s="84"/>
      <c r="W30" s="85"/>
      <c r="X30" s="85"/>
      <c r="Y30" s="85"/>
      <c r="Z30" s="85"/>
      <c r="AA30" s="85"/>
      <c r="AB30" s="86"/>
      <c r="AC30" s="86"/>
      <c r="AD30" s="86"/>
      <c r="AE30" s="86"/>
      <c r="AF30" s="86"/>
      <c r="AG30" s="85"/>
      <c r="AH30" s="85"/>
      <c r="AI30" s="85"/>
      <c r="AJ30" s="85"/>
      <c r="AK30" s="85"/>
      <c r="AL30" s="86"/>
      <c r="AM30" s="86"/>
      <c r="AN30" s="86"/>
      <c r="AO30" s="86"/>
      <c r="AP30" s="86"/>
      <c r="AQ30" s="85"/>
      <c r="AR30" s="85"/>
      <c r="AS30" s="85"/>
      <c r="AT30" s="85"/>
      <c r="AU30" s="85"/>
      <c r="AV30" s="84"/>
      <c r="AW30" s="84"/>
      <c r="AX30" s="84"/>
      <c r="AY30" s="84"/>
      <c r="AZ30" s="84"/>
      <c r="BA30" s="85"/>
      <c r="BB30" s="85"/>
      <c r="BC30" s="85"/>
      <c r="BD30" s="85"/>
      <c r="BE30" s="85"/>
      <c r="BF30" s="86"/>
      <c r="BG30" s="86"/>
      <c r="BH30" s="86"/>
      <c r="BI30" s="86"/>
      <c r="BJ30" s="86"/>
      <c r="BK30" s="85"/>
      <c r="BL30" s="85"/>
      <c r="BM30" s="85"/>
      <c r="BN30" s="85"/>
      <c r="BO30" s="87"/>
    </row>
    <row r="31">
      <c r="B31" s="78" t="s">
        <v>102</v>
      </c>
      <c r="C31" s="98">
        <v>43204.0</v>
      </c>
      <c r="D31" s="98">
        <v>43208.0</v>
      </c>
      <c r="E31" s="80">
        <f t="shared" si="4"/>
        <v>4</v>
      </c>
      <c r="F31" s="78" t="s">
        <v>58</v>
      </c>
      <c r="G31" s="101">
        <v>0.4</v>
      </c>
      <c r="H31" s="82"/>
      <c r="I31" s="83"/>
      <c r="J31" s="84"/>
      <c r="K31" s="84"/>
      <c r="L31" s="84"/>
      <c r="M31" s="85"/>
      <c r="N31" s="85"/>
      <c r="O31" s="85"/>
      <c r="P31" s="85"/>
      <c r="Q31" s="85"/>
      <c r="R31" s="84"/>
      <c r="S31" s="84"/>
      <c r="T31" s="84"/>
      <c r="U31" s="84"/>
      <c r="V31" s="84"/>
      <c r="W31" s="85"/>
      <c r="X31" s="85"/>
      <c r="Y31" s="85"/>
      <c r="Z31" s="85"/>
      <c r="AA31" s="85"/>
      <c r="AB31" s="86"/>
      <c r="AC31" s="86"/>
      <c r="AD31" s="86"/>
      <c r="AE31" s="86"/>
      <c r="AF31" s="86"/>
      <c r="AG31" s="85"/>
      <c r="AH31" s="85"/>
      <c r="AI31" s="85"/>
      <c r="AJ31" s="85"/>
      <c r="AK31" s="85"/>
      <c r="AL31" s="86"/>
      <c r="AM31" s="86"/>
      <c r="AN31" s="86"/>
      <c r="AO31" s="86"/>
      <c r="AP31" s="86"/>
      <c r="AQ31" s="85"/>
      <c r="AR31" s="85"/>
      <c r="AS31" s="85"/>
      <c r="AT31" s="85"/>
      <c r="AU31" s="85"/>
      <c r="AV31" s="84"/>
      <c r="AW31" s="84"/>
      <c r="AX31" s="84"/>
      <c r="AY31" s="84"/>
      <c r="AZ31" s="84"/>
      <c r="BA31" s="85"/>
      <c r="BB31" s="85"/>
      <c r="BC31" s="85"/>
      <c r="BD31" s="85"/>
      <c r="BE31" s="85"/>
      <c r="BF31" s="86"/>
      <c r="BG31" s="86"/>
      <c r="BH31" s="86"/>
      <c r="BI31" s="86"/>
      <c r="BJ31" s="86"/>
      <c r="BK31" s="85"/>
      <c r="BL31" s="85"/>
      <c r="BM31" s="85"/>
      <c r="BN31" s="85"/>
      <c r="BO31" s="87"/>
    </row>
    <row r="32">
      <c r="A32" s="103"/>
      <c r="B32" s="2"/>
      <c r="C32" s="2"/>
      <c r="D32" s="2"/>
      <c r="E32" s="2"/>
      <c r="F32" s="2"/>
      <c r="G32" s="2"/>
    </row>
    <row r="33">
      <c r="A33" s="103"/>
      <c r="B33" s="2"/>
      <c r="C33" s="2"/>
      <c r="D33" s="2"/>
      <c r="E33" s="2"/>
      <c r="F33" s="2"/>
      <c r="G33" s="2"/>
    </row>
    <row r="34">
      <c r="A34" s="103"/>
      <c r="B34" s="2"/>
      <c r="C34" s="2"/>
      <c r="D34" s="2"/>
      <c r="E34" s="2"/>
      <c r="F34" s="2"/>
      <c r="G34" s="2"/>
    </row>
    <row r="35">
      <c r="A35" s="104"/>
    </row>
    <row r="36">
      <c r="A36" s="104"/>
    </row>
    <row r="37">
      <c r="A37" s="104"/>
    </row>
    <row r="38">
      <c r="A38" s="104"/>
    </row>
    <row r="39">
      <c r="A39" s="104"/>
    </row>
    <row r="40">
      <c r="A40" s="104"/>
    </row>
    <row r="41">
      <c r="A41" s="104"/>
    </row>
    <row r="42">
      <c r="A42" s="104"/>
    </row>
    <row r="43">
      <c r="A43" s="104"/>
    </row>
    <row r="44">
      <c r="A44" s="104"/>
    </row>
    <row r="45">
      <c r="A45" s="104"/>
    </row>
    <row r="46">
      <c r="A46" s="104"/>
    </row>
    <row r="47">
      <c r="A47" s="104"/>
    </row>
    <row r="48">
      <c r="A48" s="104"/>
    </row>
    <row r="49">
      <c r="A49" s="104"/>
    </row>
    <row r="50">
      <c r="A50" s="104"/>
    </row>
    <row r="51">
      <c r="A51" s="104"/>
    </row>
    <row r="52">
      <c r="A52" s="104"/>
    </row>
    <row r="53">
      <c r="A53" s="104"/>
    </row>
    <row r="54">
      <c r="A54" s="104"/>
    </row>
    <row r="55">
      <c r="A55" s="104"/>
    </row>
    <row r="56">
      <c r="A56" s="104"/>
    </row>
    <row r="57">
      <c r="A57" s="104"/>
    </row>
    <row r="58">
      <c r="A58" s="104"/>
    </row>
    <row r="59">
      <c r="A59" s="104"/>
    </row>
    <row r="60">
      <c r="A60" s="104"/>
    </row>
    <row r="61">
      <c r="A61" s="104"/>
    </row>
    <row r="62">
      <c r="A62" s="104"/>
    </row>
    <row r="63">
      <c r="A63" s="104"/>
    </row>
    <row r="64">
      <c r="A64" s="104"/>
    </row>
    <row r="65">
      <c r="A65" s="104"/>
    </row>
    <row r="66">
      <c r="A66" s="104"/>
    </row>
    <row r="67">
      <c r="A67" s="104"/>
    </row>
    <row r="68">
      <c r="A68" s="104"/>
    </row>
    <row r="69">
      <c r="A69" s="104"/>
    </row>
    <row r="70">
      <c r="A70" s="104"/>
    </row>
    <row r="71">
      <c r="A71" s="104"/>
    </row>
    <row r="72">
      <c r="A72" s="104"/>
    </row>
    <row r="73">
      <c r="A73" s="104"/>
    </row>
    <row r="74">
      <c r="A74" s="104"/>
    </row>
    <row r="75">
      <c r="A75" s="104"/>
    </row>
    <row r="76">
      <c r="A76" s="104"/>
    </row>
    <row r="77">
      <c r="A77" s="104"/>
    </row>
    <row r="78">
      <c r="A78" s="104"/>
    </row>
    <row r="79">
      <c r="A79" s="104"/>
    </row>
    <row r="80">
      <c r="A80" s="104"/>
    </row>
    <row r="81">
      <c r="A81" s="104"/>
    </row>
    <row r="82">
      <c r="A82" s="104"/>
    </row>
    <row r="83">
      <c r="A83" s="104"/>
    </row>
    <row r="84">
      <c r="A84" s="104"/>
    </row>
    <row r="85">
      <c r="A85" s="104"/>
    </row>
    <row r="86">
      <c r="A86" s="104"/>
    </row>
    <row r="87">
      <c r="A87" s="104"/>
    </row>
    <row r="88">
      <c r="A88" s="104"/>
    </row>
    <row r="89">
      <c r="A89" s="104"/>
    </row>
    <row r="90">
      <c r="A90" s="104"/>
    </row>
    <row r="91">
      <c r="A91" s="104"/>
    </row>
    <row r="92">
      <c r="A92" s="104"/>
    </row>
    <row r="93">
      <c r="A93" s="104"/>
    </row>
    <row r="94">
      <c r="A94" s="104"/>
    </row>
    <row r="95">
      <c r="A95" s="104"/>
    </row>
    <row r="96">
      <c r="A96" s="104"/>
    </row>
    <row r="97">
      <c r="A97" s="104"/>
    </row>
    <row r="98">
      <c r="A98" s="104"/>
    </row>
    <row r="99">
      <c r="A99" s="104"/>
    </row>
    <row r="100">
      <c r="A100" s="104"/>
    </row>
    <row r="101">
      <c r="A101" s="104"/>
    </row>
    <row r="102">
      <c r="A102" s="104"/>
    </row>
    <row r="103">
      <c r="A103" s="104"/>
    </row>
    <row r="104">
      <c r="A104" s="104"/>
    </row>
    <row r="105">
      <c r="A105" s="104"/>
    </row>
    <row r="106">
      <c r="A106" s="104"/>
    </row>
    <row r="107">
      <c r="A107" s="104"/>
    </row>
    <row r="108">
      <c r="A108" s="104"/>
    </row>
    <row r="109">
      <c r="A109" s="104"/>
    </row>
    <row r="110">
      <c r="A110" s="104"/>
    </row>
    <row r="111">
      <c r="A111" s="104"/>
    </row>
    <row r="112">
      <c r="A112" s="104"/>
    </row>
    <row r="113">
      <c r="A113" s="104"/>
    </row>
    <row r="114">
      <c r="A114" s="104"/>
    </row>
    <row r="115">
      <c r="A115" s="104"/>
    </row>
    <row r="116">
      <c r="A116" s="104"/>
    </row>
    <row r="117">
      <c r="A117" s="104"/>
    </row>
    <row r="118">
      <c r="A118" s="104"/>
    </row>
    <row r="119">
      <c r="A119" s="104"/>
    </row>
    <row r="120">
      <c r="A120" s="104"/>
    </row>
    <row r="121">
      <c r="A121" s="104"/>
    </row>
    <row r="122">
      <c r="A122" s="104"/>
    </row>
    <row r="123">
      <c r="A123" s="104"/>
    </row>
    <row r="124">
      <c r="A124" s="104"/>
    </row>
    <row r="125">
      <c r="A125" s="104"/>
    </row>
    <row r="126">
      <c r="A126" s="104"/>
    </row>
    <row r="127">
      <c r="A127" s="104"/>
    </row>
    <row r="128">
      <c r="A128" s="104"/>
    </row>
    <row r="129">
      <c r="A129" s="104"/>
    </row>
    <row r="130">
      <c r="A130" s="104"/>
    </row>
    <row r="131">
      <c r="A131" s="104"/>
    </row>
    <row r="132">
      <c r="A132" s="104"/>
    </row>
    <row r="133">
      <c r="A133" s="104"/>
    </row>
    <row r="134">
      <c r="A134" s="104"/>
    </row>
    <row r="135">
      <c r="A135" s="104"/>
    </row>
    <row r="136">
      <c r="A136" s="104"/>
    </row>
    <row r="137">
      <c r="A137" s="104"/>
    </row>
    <row r="138">
      <c r="A138" s="104"/>
    </row>
    <row r="139">
      <c r="A139" s="104"/>
    </row>
    <row r="140">
      <c r="A140" s="104"/>
    </row>
    <row r="141">
      <c r="A141" s="104"/>
    </row>
    <row r="142">
      <c r="A142" s="104"/>
    </row>
    <row r="143">
      <c r="A143" s="104"/>
    </row>
    <row r="144">
      <c r="A144" s="104"/>
    </row>
    <row r="145">
      <c r="A145" s="104"/>
    </row>
    <row r="146">
      <c r="A146" s="104"/>
    </row>
    <row r="147">
      <c r="A147" s="104"/>
    </row>
    <row r="148">
      <c r="A148" s="104"/>
    </row>
    <row r="149">
      <c r="A149" s="104"/>
    </row>
    <row r="150">
      <c r="A150" s="104"/>
    </row>
    <row r="151">
      <c r="A151" s="104"/>
    </row>
    <row r="152">
      <c r="A152" s="104"/>
    </row>
    <row r="153">
      <c r="A153" s="104"/>
    </row>
    <row r="154">
      <c r="A154" s="104"/>
    </row>
    <row r="155">
      <c r="A155" s="104"/>
    </row>
    <row r="156">
      <c r="A156" s="104"/>
    </row>
    <row r="157">
      <c r="A157" s="104"/>
    </row>
    <row r="158">
      <c r="A158" s="104"/>
    </row>
    <row r="159">
      <c r="A159" s="104"/>
    </row>
    <row r="160">
      <c r="A160" s="104"/>
    </row>
    <row r="161">
      <c r="A161" s="104"/>
    </row>
    <row r="162">
      <c r="A162" s="104"/>
    </row>
    <row r="163">
      <c r="A163" s="104"/>
    </row>
    <row r="164">
      <c r="A164" s="104"/>
    </row>
    <row r="165">
      <c r="A165" s="104"/>
    </row>
    <row r="166">
      <c r="A166" s="104"/>
    </row>
    <row r="167">
      <c r="A167" s="104"/>
    </row>
    <row r="168">
      <c r="A168" s="104"/>
    </row>
    <row r="169">
      <c r="A169" s="104"/>
    </row>
    <row r="170">
      <c r="A170" s="104"/>
    </row>
    <row r="171">
      <c r="A171" s="104"/>
    </row>
    <row r="172">
      <c r="A172" s="104"/>
    </row>
    <row r="173">
      <c r="A173" s="104"/>
    </row>
    <row r="174">
      <c r="A174" s="104"/>
    </row>
    <row r="175">
      <c r="A175" s="104"/>
    </row>
    <row r="176">
      <c r="A176" s="104"/>
    </row>
    <row r="177">
      <c r="A177" s="104"/>
    </row>
    <row r="178">
      <c r="A178" s="104"/>
    </row>
    <row r="179">
      <c r="A179" s="104"/>
    </row>
    <row r="180">
      <c r="A180" s="104"/>
    </row>
    <row r="181">
      <c r="A181" s="104"/>
    </row>
    <row r="182">
      <c r="A182" s="104"/>
    </row>
    <row r="183">
      <c r="A183" s="104"/>
    </row>
    <row r="184">
      <c r="A184" s="104"/>
    </row>
    <row r="185">
      <c r="A185" s="104"/>
    </row>
    <row r="186">
      <c r="A186" s="104"/>
    </row>
    <row r="187">
      <c r="A187" s="104"/>
    </row>
    <row r="188">
      <c r="A188" s="104"/>
    </row>
    <row r="189">
      <c r="A189" s="104"/>
    </row>
    <row r="190">
      <c r="A190" s="104"/>
    </row>
    <row r="191">
      <c r="A191" s="104"/>
    </row>
    <row r="192">
      <c r="A192" s="104"/>
    </row>
    <row r="193">
      <c r="A193" s="104"/>
    </row>
    <row r="194">
      <c r="A194" s="104"/>
    </row>
    <row r="195">
      <c r="A195" s="104"/>
    </row>
    <row r="196">
      <c r="A196" s="104"/>
    </row>
    <row r="197">
      <c r="A197" s="104"/>
    </row>
    <row r="198">
      <c r="A198" s="104"/>
    </row>
    <row r="199">
      <c r="A199" s="104"/>
    </row>
    <row r="200">
      <c r="A200" s="104"/>
    </row>
    <row r="201">
      <c r="A201" s="104"/>
    </row>
    <row r="202">
      <c r="A202" s="104"/>
    </row>
    <row r="203">
      <c r="A203" s="104"/>
    </row>
    <row r="204">
      <c r="A204" s="104"/>
    </row>
    <row r="205">
      <c r="A205" s="104"/>
    </row>
    <row r="206">
      <c r="A206" s="104"/>
    </row>
    <row r="207">
      <c r="A207" s="104"/>
    </row>
    <row r="208">
      <c r="A208" s="104"/>
    </row>
    <row r="209">
      <c r="A209" s="104"/>
    </row>
    <row r="210">
      <c r="A210" s="104"/>
    </row>
    <row r="211">
      <c r="A211" s="104"/>
    </row>
    <row r="212">
      <c r="A212" s="104"/>
    </row>
    <row r="213">
      <c r="A213" s="104"/>
    </row>
    <row r="214">
      <c r="A214" s="104"/>
    </row>
    <row r="215">
      <c r="A215" s="104"/>
    </row>
    <row r="216">
      <c r="A216" s="104"/>
    </row>
    <row r="217">
      <c r="A217" s="104"/>
    </row>
    <row r="218">
      <c r="A218" s="104"/>
    </row>
    <row r="219">
      <c r="A219" s="104"/>
    </row>
    <row r="220">
      <c r="A220" s="104"/>
    </row>
    <row r="221">
      <c r="A221" s="104"/>
    </row>
    <row r="222">
      <c r="A222" s="104"/>
    </row>
    <row r="223">
      <c r="A223" s="104"/>
    </row>
    <row r="224">
      <c r="A224" s="104"/>
    </row>
    <row r="225">
      <c r="A225" s="104"/>
    </row>
    <row r="226">
      <c r="A226" s="104"/>
    </row>
    <row r="227">
      <c r="A227" s="104"/>
    </row>
    <row r="228">
      <c r="A228" s="104"/>
    </row>
    <row r="229">
      <c r="A229" s="104"/>
    </row>
    <row r="230">
      <c r="A230" s="104"/>
    </row>
    <row r="231">
      <c r="A231" s="104"/>
    </row>
    <row r="232">
      <c r="A232" s="104"/>
    </row>
    <row r="233">
      <c r="A233" s="104"/>
    </row>
    <row r="234">
      <c r="A234" s="104"/>
    </row>
    <row r="235">
      <c r="A235" s="104"/>
    </row>
    <row r="236">
      <c r="A236" s="104"/>
    </row>
    <row r="237">
      <c r="A237" s="104"/>
    </row>
    <row r="238">
      <c r="A238" s="104"/>
    </row>
    <row r="239">
      <c r="A239" s="104"/>
    </row>
    <row r="240">
      <c r="A240" s="104"/>
    </row>
    <row r="241">
      <c r="A241" s="104"/>
    </row>
    <row r="242">
      <c r="A242" s="104"/>
    </row>
    <row r="243">
      <c r="A243" s="104"/>
    </row>
    <row r="244">
      <c r="A244" s="104"/>
    </row>
    <row r="245">
      <c r="A245" s="104"/>
    </row>
    <row r="246">
      <c r="A246" s="104"/>
    </row>
    <row r="247">
      <c r="A247" s="104"/>
    </row>
    <row r="248">
      <c r="A248" s="104"/>
    </row>
    <row r="249">
      <c r="A249" s="104"/>
    </row>
    <row r="250">
      <c r="A250" s="104"/>
    </row>
    <row r="251">
      <c r="A251" s="104"/>
    </row>
    <row r="252">
      <c r="A252" s="104"/>
    </row>
    <row r="253">
      <c r="A253" s="104"/>
    </row>
    <row r="254">
      <c r="A254" s="104"/>
    </row>
    <row r="255">
      <c r="A255" s="104"/>
    </row>
    <row r="256">
      <c r="A256" s="104"/>
    </row>
    <row r="257">
      <c r="A257" s="104"/>
    </row>
    <row r="258">
      <c r="A258" s="104"/>
    </row>
    <row r="259">
      <c r="A259" s="104"/>
    </row>
    <row r="260">
      <c r="A260" s="104"/>
    </row>
    <row r="261">
      <c r="A261" s="104"/>
    </row>
    <row r="262">
      <c r="A262" s="104"/>
    </row>
    <row r="263">
      <c r="A263" s="104"/>
    </row>
    <row r="264">
      <c r="A264" s="104"/>
    </row>
    <row r="265">
      <c r="A265" s="104"/>
    </row>
    <row r="266">
      <c r="A266" s="104"/>
    </row>
    <row r="267">
      <c r="A267" s="104"/>
    </row>
    <row r="268">
      <c r="A268" s="104"/>
    </row>
    <row r="269">
      <c r="A269" s="104"/>
    </row>
    <row r="270">
      <c r="A270" s="104"/>
    </row>
    <row r="271">
      <c r="A271" s="104"/>
    </row>
    <row r="272">
      <c r="A272" s="104"/>
    </row>
    <row r="273">
      <c r="A273" s="104"/>
    </row>
    <row r="274">
      <c r="A274" s="104"/>
    </row>
    <row r="275">
      <c r="A275" s="104"/>
    </row>
    <row r="276">
      <c r="A276" s="104"/>
    </row>
    <row r="277">
      <c r="A277" s="104"/>
    </row>
    <row r="278">
      <c r="A278" s="104"/>
    </row>
    <row r="279">
      <c r="A279" s="104"/>
    </row>
    <row r="280">
      <c r="A280" s="104"/>
    </row>
    <row r="281">
      <c r="A281" s="104"/>
    </row>
    <row r="282">
      <c r="A282" s="104"/>
    </row>
    <row r="283">
      <c r="A283" s="104"/>
    </row>
    <row r="284">
      <c r="A284" s="104"/>
    </row>
    <row r="285">
      <c r="A285" s="104"/>
    </row>
    <row r="286">
      <c r="A286" s="104"/>
    </row>
    <row r="287">
      <c r="A287" s="104"/>
    </row>
    <row r="288">
      <c r="A288" s="104"/>
    </row>
    <row r="289">
      <c r="A289" s="104"/>
    </row>
    <row r="290">
      <c r="A290" s="104"/>
    </row>
    <row r="291">
      <c r="A291" s="104"/>
    </row>
    <row r="292">
      <c r="A292" s="104"/>
    </row>
    <row r="293">
      <c r="A293" s="104"/>
    </row>
    <row r="294">
      <c r="A294" s="104"/>
    </row>
    <row r="295">
      <c r="A295" s="104"/>
    </row>
    <row r="296">
      <c r="A296" s="104"/>
    </row>
    <row r="297">
      <c r="A297" s="104"/>
    </row>
    <row r="298">
      <c r="A298" s="104"/>
    </row>
    <row r="299">
      <c r="A299" s="104"/>
    </row>
    <row r="300">
      <c r="A300" s="104"/>
    </row>
    <row r="301">
      <c r="A301" s="104"/>
    </row>
    <row r="302">
      <c r="A302" s="104"/>
    </row>
    <row r="303">
      <c r="A303" s="104"/>
    </row>
    <row r="304">
      <c r="A304" s="104"/>
    </row>
    <row r="305">
      <c r="A305" s="104"/>
    </row>
    <row r="306">
      <c r="A306" s="104"/>
    </row>
    <row r="307">
      <c r="A307" s="104"/>
    </row>
    <row r="308">
      <c r="A308" s="104"/>
    </row>
    <row r="309">
      <c r="A309" s="104"/>
    </row>
    <row r="310">
      <c r="A310" s="104"/>
    </row>
    <row r="311">
      <c r="A311" s="104"/>
    </row>
    <row r="312">
      <c r="A312" s="104"/>
    </row>
    <row r="313">
      <c r="A313" s="104"/>
    </row>
    <row r="314">
      <c r="A314" s="104"/>
    </row>
    <row r="315">
      <c r="A315" s="104"/>
    </row>
    <row r="316">
      <c r="A316" s="104"/>
    </row>
    <row r="317">
      <c r="A317" s="104"/>
    </row>
    <row r="318">
      <c r="A318" s="104"/>
    </row>
    <row r="319">
      <c r="A319" s="104"/>
    </row>
    <row r="320">
      <c r="A320" s="104"/>
    </row>
    <row r="321">
      <c r="A321" s="104"/>
    </row>
    <row r="322">
      <c r="A322" s="104"/>
    </row>
    <row r="323">
      <c r="A323" s="104"/>
    </row>
    <row r="324">
      <c r="A324" s="104"/>
    </row>
    <row r="325">
      <c r="A325" s="104"/>
    </row>
    <row r="326">
      <c r="A326" s="104"/>
    </row>
    <row r="327">
      <c r="A327" s="104"/>
    </row>
    <row r="328">
      <c r="A328" s="104"/>
    </row>
    <row r="329">
      <c r="A329" s="104"/>
    </row>
    <row r="330">
      <c r="A330" s="104"/>
    </row>
    <row r="331">
      <c r="A331" s="104"/>
    </row>
    <row r="332">
      <c r="A332" s="104"/>
    </row>
    <row r="333">
      <c r="A333" s="104"/>
    </row>
    <row r="334">
      <c r="A334" s="104"/>
    </row>
    <row r="335">
      <c r="A335" s="104"/>
    </row>
    <row r="336">
      <c r="A336" s="104"/>
    </row>
    <row r="337">
      <c r="A337" s="104"/>
    </row>
    <row r="338">
      <c r="A338" s="104"/>
    </row>
    <row r="339">
      <c r="A339" s="104"/>
    </row>
    <row r="340">
      <c r="A340" s="104"/>
    </row>
    <row r="341">
      <c r="A341" s="104"/>
    </row>
    <row r="342">
      <c r="A342" s="104"/>
    </row>
    <row r="343">
      <c r="A343" s="104"/>
    </row>
    <row r="344">
      <c r="A344" s="104"/>
    </row>
    <row r="345">
      <c r="A345" s="104"/>
    </row>
    <row r="346">
      <c r="A346" s="104"/>
    </row>
    <row r="347">
      <c r="A347" s="104"/>
    </row>
    <row r="348">
      <c r="A348" s="104"/>
    </row>
    <row r="349">
      <c r="A349" s="104"/>
    </row>
    <row r="350">
      <c r="A350" s="104"/>
    </row>
    <row r="351">
      <c r="A351" s="104"/>
    </row>
    <row r="352">
      <c r="A352" s="104"/>
    </row>
    <row r="353">
      <c r="A353" s="104"/>
    </row>
    <row r="354">
      <c r="A354" s="104"/>
    </row>
    <row r="355">
      <c r="A355" s="104"/>
    </row>
    <row r="356">
      <c r="A356" s="104"/>
    </row>
    <row r="357">
      <c r="A357" s="104"/>
    </row>
    <row r="358">
      <c r="A358" s="104"/>
    </row>
    <row r="359">
      <c r="A359" s="104"/>
    </row>
    <row r="360">
      <c r="A360" s="104"/>
    </row>
    <row r="361">
      <c r="A361" s="104"/>
    </row>
    <row r="362">
      <c r="A362" s="104"/>
    </row>
    <row r="363">
      <c r="A363" s="104"/>
    </row>
    <row r="364">
      <c r="A364" s="104"/>
    </row>
    <row r="365">
      <c r="A365" s="104"/>
    </row>
    <row r="366">
      <c r="A366" s="104"/>
    </row>
    <row r="367">
      <c r="A367" s="104"/>
    </row>
    <row r="368">
      <c r="A368" s="104"/>
    </row>
    <row r="369">
      <c r="A369" s="104"/>
    </row>
    <row r="370">
      <c r="A370" s="104"/>
    </row>
    <row r="371">
      <c r="A371" s="104"/>
    </row>
    <row r="372">
      <c r="A372" s="104"/>
    </row>
    <row r="373">
      <c r="A373" s="104"/>
    </row>
    <row r="374">
      <c r="A374" s="104"/>
    </row>
    <row r="375">
      <c r="A375" s="104"/>
    </row>
    <row r="376">
      <c r="A376" s="104"/>
    </row>
    <row r="377">
      <c r="A377" s="104"/>
    </row>
    <row r="378">
      <c r="A378" s="104"/>
    </row>
    <row r="379">
      <c r="A379" s="104"/>
    </row>
    <row r="380">
      <c r="A380" s="104"/>
    </row>
    <row r="381">
      <c r="A381" s="104"/>
    </row>
    <row r="382">
      <c r="A382" s="104"/>
    </row>
    <row r="383">
      <c r="A383" s="104"/>
    </row>
    <row r="384">
      <c r="A384" s="104"/>
    </row>
    <row r="385">
      <c r="A385" s="104"/>
    </row>
    <row r="386">
      <c r="A386" s="104"/>
    </row>
    <row r="387">
      <c r="A387" s="104"/>
    </row>
    <row r="388">
      <c r="A388" s="104"/>
    </row>
    <row r="389">
      <c r="A389" s="104"/>
    </row>
    <row r="390">
      <c r="A390" s="104"/>
    </row>
    <row r="391">
      <c r="A391" s="104"/>
    </row>
    <row r="392">
      <c r="A392" s="104"/>
    </row>
    <row r="393">
      <c r="A393" s="104"/>
    </row>
    <row r="394">
      <c r="A394" s="104"/>
    </row>
    <row r="395">
      <c r="A395" s="104"/>
    </row>
    <row r="396">
      <c r="A396" s="104"/>
    </row>
    <row r="397">
      <c r="A397" s="104"/>
    </row>
    <row r="398">
      <c r="A398" s="104"/>
    </row>
    <row r="399">
      <c r="A399" s="104"/>
    </row>
    <row r="400">
      <c r="A400" s="104"/>
    </row>
    <row r="401">
      <c r="A401" s="104"/>
    </row>
    <row r="402">
      <c r="A402" s="104"/>
    </row>
    <row r="403">
      <c r="A403" s="104"/>
    </row>
    <row r="404">
      <c r="A404" s="104"/>
    </row>
    <row r="405">
      <c r="A405" s="104"/>
    </row>
    <row r="406">
      <c r="A406" s="104"/>
    </row>
    <row r="407">
      <c r="A407" s="104"/>
    </row>
    <row r="408">
      <c r="A408" s="104"/>
    </row>
    <row r="409">
      <c r="A409" s="104"/>
    </row>
    <row r="410">
      <c r="A410" s="104"/>
    </row>
    <row r="411">
      <c r="A411" s="104"/>
    </row>
    <row r="412">
      <c r="A412" s="104"/>
    </row>
    <row r="413">
      <c r="A413" s="104"/>
    </row>
    <row r="414">
      <c r="A414" s="104"/>
    </row>
    <row r="415">
      <c r="A415" s="104"/>
    </row>
    <row r="416">
      <c r="A416" s="104"/>
    </row>
    <row r="417">
      <c r="A417" s="104"/>
    </row>
    <row r="418">
      <c r="A418" s="104"/>
    </row>
    <row r="419">
      <c r="A419" s="104"/>
    </row>
    <row r="420">
      <c r="A420" s="104"/>
    </row>
    <row r="421">
      <c r="A421" s="104"/>
    </row>
    <row r="422">
      <c r="A422" s="104"/>
    </row>
    <row r="423">
      <c r="A423" s="104"/>
    </row>
    <row r="424">
      <c r="A424" s="104"/>
    </row>
    <row r="425">
      <c r="A425" s="104"/>
    </row>
    <row r="426">
      <c r="A426" s="104"/>
    </row>
    <row r="427">
      <c r="A427" s="104"/>
    </row>
    <row r="428">
      <c r="A428" s="104"/>
    </row>
    <row r="429">
      <c r="A429" s="104"/>
    </row>
    <row r="430">
      <c r="A430" s="104"/>
    </row>
    <row r="431">
      <c r="A431" s="104"/>
    </row>
    <row r="432">
      <c r="A432" s="104"/>
    </row>
    <row r="433">
      <c r="A433" s="104"/>
    </row>
    <row r="434">
      <c r="A434" s="104"/>
    </row>
    <row r="435">
      <c r="A435" s="104"/>
    </row>
    <row r="436">
      <c r="A436" s="104"/>
    </row>
    <row r="437">
      <c r="A437" s="104"/>
    </row>
    <row r="438">
      <c r="A438" s="104"/>
    </row>
    <row r="439">
      <c r="A439" s="104"/>
    </row>
    <row r="440">
      <c r="A440" s="104"/>
    </row>
    <row r="441">
      <c r="A441" s="104"/>
    </row>
    <row r="442">
      <c r="A442" s="104"/>
    </row>
    <row r="443">
      <c r="A443" s="104"/>
    </row>
    <row r="444">
      <c r="A444" s="104"/>
    </row>
    <row r="445">
      <c r="A445" s="104"/>
    </row>
    <row r="446">
      <c r="A446" s="104"/>
    </row>
    <row r="447">
      <c r="A447" s="104"/>
    </row>
    <row r="448">
      <c r="A448" s="104"/>
    </row>
    <row r="449">
      <c r="A449" s="104"/>
    </row>
    <row r="450">
      <c r="A450" s="104"/>
    </row>
    <row r="451">
      <c r="A451" s="104"/>
    </row>
    <row r="452">
      <c r="A452" s="104"/>
    </row>
    <row r="453">
      <c r="A453" s="104"/>
    </row>
    <row r="454">
      <c r="A454" s="104"/>
    </row>
    <row r="455">
      <c r="A455" s="104"/>
    </row>
    <row r="456">
      <c r="A456" s="104"/>
    </row>
    <row r="457">
      <c r="A457" s="104"/>
    </row>
    <row r="458">
      <c r="A458" s="104"/>
    </row>
    <row r="459">
      <c r="A459" s="104"/>
    </row>
    <row r="460">
      <c r="A460" s="104"/>
    </row>
    <row r="461">
      <c r="A461" s="104"/>
    </row>
    <row r="462">
      <c r="A462" s="104"/>
    </row>
    <row r="463">
      <c r="A463" s="104"/>
    </row>
    <row r="464">
      <c r="A464" s="104"/>
    </row>
    <row r="465">
      <c r="A465" s="104"/>
    </row>
    <row r="466">
      <c r="A466" s="104"/>
    </row>
    <row r="467">
      <c r="A467" s="104"/>
    </row>
    <row r="468">
      <c r="A468" s="104"/>
    </row>
    <row r="469">
      <c r="A469" s="104"/>
    </row>
    <row r="470">
      <c r="A470" s="104"/>
    </row>
    <row r="471">
      <c r="A471" s="104"/>
    </row>
    <row r="472">
      <c r="A472" s="104"/>
    </row>
    <row r="473">
      <c r="A473" s="104"/>
    </row>
    <row r="474">
      <c r="A474" s="104"/>
    </row>
    <row r="475">
      <c r="A475" s="104"/>
    </row>
    <row r="476">
      <c r="A476" s="104"/>
    </row>
    <row r="477">
      <c r="A477" s="104"/>
    </row>
    <row r="478">
      <c r="A478" s="104"/>
    </row>
    <row r="479">
      <c r="A479" s="104"/>
    </row>
    <row r="480">
      <c r="A480" s="104"/>
    </row>
    <row r="481">
      <c r="A481" s="104"/>
    </row>
    <row r="482">
      <c r="A482" s="104"/>
    </row>
    <row r="483">
      <c r="A483" s="104"/>
    </row>
    <row r="484">
      <c r="A484" s="104"/>
    </row>
    <row r="485">
      <c r="A485" s="104"/>
    </row>
    <row r="486">
      <c r="A486" s="104"/>
    </row>
    <row r="487">
      <c r="A487" s="104"/>
    </row>
    <row r="488">
      <c r="A488" s="104"/>
    </row>
    <row r="489">
      <c r="A489" s="104"/>
    </row>
    <row r="490">
      <c r="A490" s="104"/>
    </row>
    <row r="491">
      <c r="A491" s="104"/>
    </row>
    <row r="492">
      <c r="A492" s="104"/>
    </row>
    <row r="493">
      <c r="A493" s="104"/>
    </row>
    <row r="494">
      <c r="A494" s="104"/>
    </row>
    <row r="495">
      <c r="A495" s="104"/>
    </row>
    <row r="496">
      <c r="A496" s="104"/>
    </row>
    <row r="497">
      <c r="A497" s="104"/>
    </row>
    <row r="498">
      <c r="A498" s="104"/>
    </row>
    <row r="499">
      <c r="A499" s="104"/>
    </row>
    <row r="500">
      <c r="A500" s="104"/>
    </row>
    <row r="501">
      <c r="A501" s="104"/>
    </row>
    <row r="502">
      <c r="A502" s="104"/>
    </row>
    <row r="503">
      <c r="A503" s="104"/>
    </row>
    <row r="504">
      <c r="A504" s="104"/>
    </row>
    <row r="505">
      <c r="A505" s="104"/>
    </row>
    <row r="506">
      <c r="A506" s="104"/>
    </row>
    <row r="507">
      <c r="A507" s="104"/>
    </row>
    <row r="508">
      <c r="A508" s="104"/>
    </row>
    <row r="509">
      <c r="A509" s="104"/>
    </row>
    <row r="510">
      <c r="A510" s="104"/>
    </row>
    <row r="511">
      <c r="A511" s="104"/>
    </row>
    <row r="512">
      <c r="A512" s="104"/>
    </row>
    <row r="513">
      <c r="A513" s="104"/>
    </row>
    <row r="514">
      <c r="A514" s="104"/>
    </row>
    <row r="515">
      <c r="A515" s="104"/>
    </row>
    <row r="516">
      <c r="A516" s="104"/>
    </row>
    <row r="517">
      <c r="A517" s="104"/>
    </row>
    <row r="518">
      <c r="A518" s="104"/>
    </row>
    <row r="519">
      <c r="A519" s="104"/>
    </row>
    <row r="520">
      <c r="A520" s="104"/>
    </row>
    <row r="521">
      <c r="A521" s="104"/>
    </row>
    <row r="522">
      <c r="A522" s="104"/>
    </row>
    <row r="523">
      <c r="A523" s="104"/>
    </row>
    <row r="524">
      <c r="A524" s="104"/>
    </row>
    <row r="525">
      <c r="A525" s="104"/>
    </row>
    <row r="526">
      <c r="A526" s="104"/>
    </row>
    <row r="527">
      <c r="A527" s="104"/>
    </row>
    <row r="528">
      <c r="A528" s="104"/>
    </row>
    <row r="529">
      <c r="A529" s="104"/>
    </row>
    <row r="530">
      <c r="A530" s="104"/>
    </row>
    <row r="531">
      <c r="A531" s="104"/>
    </row>
    <row r="532">
      <c r="A532" s="104"/>
    </row>
    <row r="533">
      <c r="A533" s="104"/>
    </row>
    <row r="534">
      <c r="A534" s="104"/>
    </row>
    <row r="535">
      <c r="A535" s="104"/>
    </row>
    <row r="536">
      <c r="A536" s="104"/>
    </row>
    <row r="537">
      <c r="A537" s="104"/>
    </row>
    <row r="538">
      <c r="A538" s="104"/>
    </row>
    <row r="539">
      <c r="A539" s="104"/>
    </row>
    <row r="540">
      <c r="A540" s="104"/>
    </row>
    <row r="541">
      <c r="A541" s="104"/>
    </row>
    <row r="542">
      <c r="A542" s="104"/>
    </row>
    <row r="543">
      <c r="A543" s="104"/>
    </row>
    <row r="544">
      <c r="A544" s="104"/>
    </row>
    <row r="545">
      <c r="A545" s="104"/>
    </row>
    <row r="546">
      <c r="A546" s="104"/>
    </row>
    <row r="547">
      <c r="A547" s="104"/>
    </row>
    <row r="548">
      <c r="A548" s="104"/>
    </row>
    <row r="549">
      <c r="A549" s="104"/>
    </row>
    <row r="550">
      <c r="A550" s="104"/>
    </row>
    <row r="551">
      <c r="A551" s="104"/>
    </row>
    <row r="552">
      <c r="A552" s="104"/>
    </row>
    <row r="553">
      <c r="A553" s="104"/>
    </row>
    <row r="554">
      <c r="A554" s="104"/>
    </row>
    <row r="555">
      <c r="A555" s="104"/>
    </row>
    <row r="556">
      <c r="A556" s="104"/>
    </row>
    <row r="557">
      <c r="A557" s="104"/>
    </row>
    <row r="558">
      <c r="A558" s="104"/>
    </row>
    <row r="559">
      <c r="A559" s="104"/>
    </row>
    <row r="560">
      <c r="A560" s="104"/>
    </row>
    <row r="561">
      <c r="A561" s="104"/>
    </row>
    <row r="562">
      <c r="A562" s="104"/>
    </row>
    <row r="563">
      <c r="A563" s="104"/>
    </row>
    <row r="564">
      <c r="A564" s="104"/>
    </row>
    <row r="565">
      <c r="A565" s="104"/>
    </row>
    <row r="566">
      <c r="A566" s="104"/>
    </row>
    <row r="567">
      <c r="A567" s="104"/>
    </row>
    <row r="568">
      <c r="A568" s="104"/>
    </row>
    <row r="569">
      <c r="A569" s="104"/>
    </row>
    <row r="570">
      <c r="A570" s="104"/>
    </row>
    <row r="571">
      <c r="A571" s="104"/>
    </row>
    <row r="572">
      <c r="A572" s="104"/>
    </row>
    <row r="573">
      <c r="A573" s="104"/>
    </row>
    <row r="574">
      <c r="A574" s="104"/>
    </row>
    <row r="575">
      <c r="A575" s="104"/>
    </row>
    <row r="576">
      <c r="A576" s="104"/>
    </row>
    <row r="577">
      <c r="A577" s="104"/>
    </row>
    <row r="578">
      <c r="A578" s="104"/>
    </row>
    <row r="579">
      <c r="A579" s="104"/>
    </row>
    <row r="580">
      <c r="A580" s="104"/>
    </row>
    <row r="581">
      <c r="A581" s="104"/>
    </row>
    <row r="582">
      <c r="A582" s="104"/>
    </row>
    <row r="583">
      <c r="A583" s="104"/>
    </row>
    <row r="584">
      <c r="A584" s="104"/>
    </row>
    <row r="585">
      <c r="A585" s="104"/>
    </row>
    <row r="586">
      <c r="A586" s="104"/>
    </row>
    <row r="587">
      <c r="A587" s="104"/>
    </row>
    <row r="588">
      <c r="A588" s="104"/>
    </row>
    <row r="589">
      <c r="A589" s="104"/>
    </row>
    <row r="590">
      <c r="A590" s="104"/>
    </row>
    <row r="591">
      <c r="A591" s="104"/>
    </row>
    <row r="592">
      <c r="A592" s="104"/>
    </row>
    <row r="593">
      <c r="A593" s="104"/>
    </row>
    <row r="594">
      <c r="A594" s="104"/>
    </row>
    <row r="595">
      <c r="A595" s="104"/>
    </row>
    <row r="596">
      <c r="A596" s="104"/>
    </row>
    <row r="597">
      <c r="A597" s="104"/>
    </row>
    <row r="598">
      <c r="A598" s="104"/>
    </row>
    <row r="599">
      <c r="A599" s="104"/>
    </row>
    <row r="600">
      <c r="A600" s="104"/>
    </row>
    <row r="601">
      <c r="A601" s="104"/>
    </row>
    <row r="602">
      <c r="A602" s="104"/>
    </row>
    <row r="603">
      <c r="A603" s="104"/>
    </row>
    <row r="604">
      <c r="A604" s="104"/>
    </row>
    <row r="605">
      <c r="A605" s="104"/>
    </row>
    <row r="606">
      <c r="A606" s="104"/>
    </row>
    <row r="607">
      <c r="A607" s="104"/>
    </row>
    <row r="608">
      <c r="A608" s="104"/>
    </row>
    <row r="609">
      <c r="A609" s="104"/>
    </row>
    <row r="610">
      <c r="A610" s="104"/>
    </row>
    <row r="611">
      <c r="A611" s="104"/>
    </row>
    <row r="612">
      <c r="A612" s="104"/>
    </row>
    <row r="613">
      <c r="A613" s="104"/>
    </row>
    <row r="614">
      <c r="A614" s="104"/>
    </row>
    <row r="615">
      <c r="A615" s="104"/>
    </row>
    <row r="616">
      <c r="A616" s="104"/>
    </row>
    <row r="617">
      <c r="A617" s="104"/>
    </row>
    <row r="618">
      <c r="A618" s="104"/>
    </row>
    <row r="619">
      <c r="A619" s="104"/>
    </row>
    <row r="620">
      <c r="A620" s="104"/>
    </row>
    <row r="621">
      <c r="A621" s="104"/>
    </row>
    <row r="622">
      <c r="A622" s="104"/>
    </row>
    <row r="623">
      <c r="A623" s="104"/>
    </row>
    <row r="624">
      <c r="A624" s="104"/>
    </row>
    <row r="625">
      <c r="A625" s="104"/>
    </row>
    <row r="626">
      <c r="A626" s="104"/>
    </row>
    <row r="627">
      <c r="A627" s="104"/>
    </row>
    <row r="628">
      <c r="A628" s="104"/>
    </row>
    <row r="629">
      <c r="A629" s="104"/>
    </row>
    <row r="630">
      <c r="A630" s="104"/>
    </row>
    <row r="631">
      <c r="A631" s="104"/>
    </row>
    <row r="632">
      <c r="A632" s="104"/>
    </row>
    <row r="633">
      <c r="A633" s="104"/>
    </row>
    <row r="634">
      <c r="A634" s="104"/>
    </row>
    <row r="635">
      <c r="A635" s="104"/>
    </row>
    <row r="636">
      <c r="A636" s="104"/>
    </row>
    <row r="637">
      <c r="A637" s="104"/>
    </row>
    <row r="638">
      <c r="A638" s="104"/>
    </row>
    <row r="639">
      <c r="A639" s="104"/>
    </row>
    <row r="640">
      <c r="A640" s="104"/>
    </row>
    <row r="641">
      <c r="A641" s="104"/>
    </row>
    <row r="642">
      <c r="A642" s="104"/>
    </row>
    <row r="643">
      <c r="A643" s="104"/>
    </row>
    <row r="644">
      <c r="A644" s="104"/>
    </row>
    <row r="645">
      <c r="A645" s="104"/>
    </row>
    <row r="646">
      <c r="A646" s="104"/>
    </row>
    <row r="647">
      <c r="A647" s="104"/>
    </row>
    <row r="648">
      <c r="A648" s="104"/>
    </row>
    <row r="649">
      <c r="A649" s="104"/>
    </row>
    <row r="650">
      <c r="A650" s="104"/>
    </row>
    <row r="651">
      <c r="A651" s="104"/>
    </row>
    <row r="652">
      <c r="A652" s="104"/>
    </row>
    <row r="653">
      <c r="A653" s="104"/>
    </row>
    <row r="654">
      <c r="A654" s="104"/>
    </row>
    <row r="655">
      <c r="A655" s="104"/>
    </row>
    <row r="656">
      <c r="A656" s="104"/>
    </row>
    <row r="657">
      <c r="A657" s="104"/>
    </row>
    <row r="658">
      <c r="A658" s="104"/>
    </row>
    <row r="659">
      <c r="A659" s="104"/>
    </row>
    <row r="660">
      <c r="A660" s="104"/>
    </row>
    <row r="661">
      <c r="A661" s="104"/>
    </row>
    <row r="662">
      <c r="A662" s="104"/>
    </row>
    <row r="663">
      <c r="A663" s="104"/>
    </row>
    <row r="664">
      <c r="A664" s="104"/>
    </row>
    <row r="665">
      <c r="A665" s="104"/>
    </row>
    <row r="666">
      <c r="A666" s="104"/>
    </row>
    <row r="667">
      <c r="A667" s="104"/>
    </row>
    <row r="668">
      <c r="A668" s="104"/>
    </row>
    <row r="669">
      <c r="A669" s="104"/>
    </row>
    <row r="670">
      <c r="A670" s="104"/>
    </row>
    <row r="671">
      <c r="A671" s="104"/>
    </row>
    <row r="672">
      <c r="A672" s="104"/>
    </row>
    <row r="673">
      <c r="A673" s="104"/>
    </row>
    <row r="674">
      <c r="A674" s="104"/>
    </row>
    <row r="675">
      <c r="A675" s="104"/>
    </row>
    <row r="676">
      <c r="A676" s="104"/>
    </row>
    <row r="677">
      <c r="A677" s="104"/>
    </row>
    <row r="678">
      <c r="A678" s="104"/>
    </row>
    <row r="679">
      <c r="A679" s="104"/>
    </row>
    <row r="680">
      <c r="A680" s="104"/>
    </row>
    <row r="681">
      <c r="A681" s="104"/>
    </row>
    <row r="682">
      <c r="A682" s="104"/>
    </row>
    <row r="683">
      <c r="A683" s="104"/>
    </row>
    <row r="684">
      <c r="A684" s="104"/>
    </row>
    <row r="685">
      <c r="A685" s="104"/>
    </row>
    <row r="686">
      <c r="A686" s="104"/>
    </row>
    <row r="687">
      <c r="A687" s="104"/>
    </row>
    <row r="688">
      <c r="A688" s="104"/>
    </row>
    <row r="689">
      <c r="A689" s="104"/>
    </row>
    <row r="690">
      <c r="A690" s="104"/>
    </row>
    <row r="691">
      <c r="A691" s="104"/>
    </row>
    <row r="692">
      <c r="A692" s="104"/>
    </row>
    <row r="693">
      <c r="A693" s="104"/>
    </row>
    <row r="694">
      <c r="A694" s="104"/>
    </row>
    <row r="695">
      <c r="A695" s="104"/>
    </row>
    <row r="696">
      <c r="A696" s="104"/>
    </row>
    <row r="697">
      <c r="A697" s="104"/>
    </row>
    <row r="698">
      <c r="A698" s="104"/>
    </row>
    <row r="699">
      <c r="A699" s="104"/>
    </row>
    <row r="700">
      <c r="A700" s="104"/>
    </row>
    <row r="701">
      <c r="A701" s="104"/>
    </row>
    <row r="702">
      <c r="A702" s="104"/>
    </row>
    <row r="703">
      <c r="A703" s="104"/>
    </row>
    <row r="704">
      <c r="A704" s="104"/>
    </row>
    <row r="705">
      <c r="A705" s="104"/>
    </row>
    <row r="706">
      <c r="A706" s="104"/>
    </row>
    <row r="707">
      <c r="A707" s="104"/>
    </row>
    <row r="708">
      <c r="A708" s="104"/>
    </row>
    <row r="709">
      <c r="A709" s="104"/>
    </row>
    <row r="710">
      <c r="A710" s="104"/>
    </row>
    <row r="711">
      <c r="A711" s="104"/>
    </row>
    <row r="712">
      <c r="A712" s="104"/>
    </row>
    <row r="713">
      <c r="A713" s="104"/>
    </row>
    <row r="714">
      <c r="A714" s="104"/>
    </row>
    <row r="715">
      <c r="A715" s="104"/>
    </row>
    <row r="716">
      <c r="A716" s="104"/>
    </row>
    <row r="717">
      <c r="A717" s="104"/>
    </row>
    <row r="718">
      <c r="A718" s="104"/>
    </row>
    <row r="719">
      <c r="A719" s="104"/>
    </row>
    <row r="720">
      <c r="A720" s="104"/>
    </row>
    <row r="721">
      <c r="A721" s="104"/>
    </row>
    <row r="722">
      <c r="A722" s="104"/>
    </row>
    <row r="723">
      <c r="A723" s="104"/>
    </row>
    <row r="724">
      <c r="A724" s="104"/>
    </row>
    <row r="725">
      <c r="A725" s="104"/>
    </row>
    <row r="726">
      <c r="A726" s="104"/>
    </row>
    <row r="727">
      <c r="A727" s="104"/>
    </row>
    <row r="728">
      <c r="A728" s="104"/>
    </row>
    <row r="729">
      <c r="A729" s="104"/>
    </row>
    <row r="730">
      <c r="A730" s="104"/>
    </row>
    <row r="731">
      <c r="A731" s="104"/>
    </row>
    <row r="732">
      <c r="A732" s="104"/>
    </row>
    <row r="733">
      <c r="A733" s="104"/>
    </row>
    <row r="734">
      <c r="A734" s="104"/>
    </row>
    <row r="735">
      <c r="A735" s="104"/>
    </row>
    <row r="736">
      <c r="A736" s="104"/>
    </row>
    <row r="737">
      <c r="A737" s="104"/>
    </row>
    <row r="738">
      <c r="A738" s="104"/>
    </row>
    <row r="739">
      <c r="A739" s="104"/>
    </row>
    <row r="740">
      <c r="A740" s="104"/>
    </row>
    <row r="741">
      <c r="A741" s="104"/>
    </row>
    <row r="742">
      <c r="A742" s="104"/>
    </row>
    <row r="743">
      <c r="A743" s="104"/>
    </row>
    <row r="744">
      <c r="A744" s="104"/>
    </row>
    <row r="745">
      <c r="A745" s="104"/>
    </row>
    <row r="746">
      <c r="A746" s="104"/>
    </row>
    <row r="747">
      <c r="A747" s="104"/>
    </row>
    <row r="748">
      <c r="A748" s="104"/>
    </row>
    <row r="749">
      <c r="A749" s="104"/>
    </row>
    <row r="750">
      <c r="A750" s="104"/>
    </row>
    <row r="751">
      <c r="A751" s="104"/>
    </row>
    <row r="752">
      <c r="A752" s="104"/>
    </row>
    <row r="753">
      <c r="A753" s="104"/>
    </row>
    <row r="754">
      <c r="A754" s="104"/>
    </row>
    <row r="755">
      <c r="A755" s="104"/>
    </row>
    <row r="756">
      <c r="A756" s="104"/>
    </row>
    <row r="757">
      <c r="A757" s="104"/>
    </row>
    <row r="758">
      <c r="A758" s="104"/>
    </row>
    <row r="759">
      <c r="A759" s="104"/>
    </row>
    <row r="760">
      <c r="A760" s="104"/>
    </row>
    <row r="761">
      <c r="A761" s="104"/>
    </row>
    <row r="762">
      <c r="A762" s="104"/>
    </row>
    <row r="763">
      <c r="A763" s="104"/>
    </row>
    <row r="764">
      <c r="A764" s="104"/>
    </row>
    <row r="765">
      <c r="A765" s="104"/>
    </row>
    <row r="766">
      <c r="A766" s="104"/>
    </row>
    <row r="767">
      <c r="A767" s="104"/>
    </row>
    <row r="768">
      <c r="A768" s="104"/>
    </row>
    <row r="769">
      <c r="A769" s="104"/>
    </row>
    <row r="770">
      <c r="A770" s="104"/>
    </row>
    <row r="771">
      <c r="A771" s="104"/>
    </row>
    <row r="772">
      <c r="A772" s="104"/>
    </row>
    <row r="773">
      <c r="A773" s="104"/>
    </row>
    <row r="774">
      <c r="A774" s="104"/>
    </row>
    <row r="775">
      <c r="A775" s="104"/>
    </row>
    <row r="776">
      <c r="A776" s="104"/>
    </row>
    <row r="777">
      <c r="A777" s="104"/>
    </row>
    <row r="778">
      <c r="A778" s="104"/>
    </row>
    <row r="779">
      <c r="A779" s="104"/>
    </row>
    <row r="780">
      <c r="A780" s="104"/>
    </row>
    <row r="781">
      <c r="A781" s="104"/>
    </row>
    <row r="782">
      <c r="A782" s="104"/>
    </row>
    <row r="783">
      <c r="A783" s="104"/>
    </row>
    <row r="784">
      <c r="A784" s="104"/>
    </row>
    <row r="785">
      <c r="A785" s="104"/>
    </row>
    <row r="786">
      <c r="A786" s="104"/>
    </row>
    <row r="787">
      <c r="A787" s="104"/>
    </row>
    <row r="788">
      <c r="A788" s="104"/>
    </row>
    <row r="789">
      <c r="A789" s="104"/>
    </row>
    <row r="790">
      <c r="A790" s="104"/>
    </row>
    <row r="791">
      <c r="A791" s="104"/>
    </row>
    <row r="792">
      <c r="A792" s="104"/>
    </row>
    <row r="793">
      <c r="A793" s="104"/>
    </row>
    <row r="794">
      <c r="A794" s="104"/>
    </row>
    <row r="795">
      <c r="A795" s="104"/>
    </row>
    <row r="796">
      <c r="A796" s="104"/>
    </row>
    <row r="797">
      <c r="A797" s="104"/>
    </row>
    <row r="798">
      <c r="A798" s="104"/>
    </row>
    <row r="799">
      <c r="A799" s="104"/>
    </row>
    <row r="800">
      <c r="A800" s="104"/>
    </row>
    <row r="801">
      <c r="A801" s="104"/>
    </row>
    <row r="802">
      <c r="A802" s="104"/>
    </row>
    <row r="803">
      <c r="A803" s="104"/>
    </row>
    <row r="804">
      <c r="A804" s="104"/>
    </row>
    <row r="805">
      <c r="A805" s="104"/>
    </row>
    <row r="806">
      <c r="A806" s="104"/>
    </row>
    <row r="807">
      <c r="A807" s="104"/>
    </row>
    <row r="808">
      <c r="A808" s="104"/>
    </row>
    <row r="809">
      <c r="A809" s="104"/>
    </row>
    <row r="810">
      <c r="A810" s="104"/>
    </row>
    <row r="811">
      <c r="A811" s="104"/>
    </row>
    <row r="812">
      <c r="A812" s="104"/>
    </row>
    <row r="813">
      <c r="A813" s="104"/>
    </row>
    <row r="814">
      <c r="A814" s="104"/>
    </row>
    <row r="815">
      <c r="A815" s="104"/>
    </row>
    <row r="816">
      <c r="A816" s="104"/>
    </row>
    <row r="817">
      <c r="A817" s="104"/>
    </row>
    <row r="818">
      <c r="A818" s="104"/>
    </row>
    <row r="819">
      <c r="A819" s="104"/>
    </row>
    <row r="820">
      <c r="A820" s="104"/>
    </row>
    <row r="821">
      <c r="A821" s="104"/>
    </row>
    <row r="822">
      <c r="A822" s="104"/>
    </row>
    <row r="823">
      <c r="A823" s="104"/>
    </row>
    <row r="824">
      <c r="A824" s="104"/>
    </row>
    <row r="825">
      <c r="A825" s="104"/>
    </row>
    <row r="826">
      <c r="A826" s="104"/>
    </row>
    <row r="827">
      <c r="A827" s="104"/>
    </row>
    <row r="828">
      <c r="A828" s="104"/>
    </row>
    <row r="829">
      <c r="A829" s="104"/>
    </row>
    <row r="830">
      <c r="A830" s="104"/>
    </row>
    <row r="831">
      <c r="A831" s="104"/>
    </row>
    <row r="832">
      <c r="A832" s="104"/>
    </row>
    <row r="833">
      <c r="A833" s="104"/>
    </row>
    <row r="834">
      <c r="A834" s="104"/>
    </row>
    <row r="835">
      <c r="A835" s="104"/>
    </row>
    <row r="836">
      <c r="A836" s="104"/>
    </row>
    <row r="837">
      <c r="A837" s="104"/>
    </row>
    <row r="838">
      <c r="A838" s="104"/>
    </row>
    <row r="839">
      <c r="A839" s="104"/>
    </row>
    <row r="840">
      <c r="A840" s="104"/>
    </row>
    <row r="841">
      <c r="A841" s="104"/>
    </row>
    <row r="842">
      <c r="A842" s="104"/>
    </row>
    <row r="843">
      <c r="A843" s="104"/>
    </row>
    <row r="844">
      <c r="A844" s="104"/>
    </row>
    <row r="845">
      <c r="A845" s="104"/>
    </row>
    <row r="846">
      <c r="A846" s="104"/>
    </row>
    <row r="847">
      <c r="A847" s="104"/>
    </row>
    <row r="848">
      <c r="A848" s="104"/>
    </row>
    <row r="849">
      <c r="A849" s="104"/>
    </row>
    <row r="850">
      <c r="A850" s="104"/>
    </row>
    <row r="851">
      <c r="A851" s="104"/>
    </row>
    <row r="852">
      <c r="A852" s="104"/>
    </row>
    <row r="853">
      <c r="A853" s="104"/>
    </row>
    <row r="854">
      <c r="A854" s="104"/>
    </row>
    <row r="855">
      <c r="A855" s="104"/>
    </row>
    <row r="856">
      <c r="A856" s="104"/>
    </row>
    <row r="857">
      <c r="A857" s="104"/>
    </row>
    <row r="858">
      <c r="A858" s="104"/>
    </row>
    <row r="859">
      <c r="A859" s="104"/>
    </row>
    <row r="860">
      <c r="A860" s="104"/>
    </row>
    <row r="861">
      <c r="A861" s="104"/>
    </row>
    <row r="862">
      <c r="A862" s="104"/>
    </row>
    <row r="863">
      <c r="A863" s="104"/>
    </row>
    <row r="864">
      <c r="A864" s="104"/>
    </row>
    <row r="865">
      <c r="A865" s="104"/>
    </row>
    <row r="866">
      <c r="A866" s="104"/>
    </row>
    <row r="867">
      <c r="A867" s="104"/>
    </row>
    <row r="868">
      <c r="A868" s="104"/>
    </row>
    <row r="869">
      <c r="A869" s="104"/>
    </row>
    <row r="870">
      <c r="A870" s="104"/>
    </row>
    <row r="871">
      <c r="A871" s="104"/>
    </row>
    <row r="872">
      <c r="A872" s="104"/>
    </row>
    <row r="873">
      <c r="A873" s="104"/>
    </row>
    <row r="874">
      <c r="A874" s="104"/>
    </row>
    <row r="875">
      <c r="A875" s="104"/>
    </row>
    <row r="876">
      <c r="A876" s="104"/>
    </row>
    <row r="877">
      <c r="A877" s="104"/>
    </row>
    <row r="878">
      <c r="A878" s="104"/>
    </row>
    <row r="879">
      <c r="A879" s="104"/>
    </row>
    <row r="880">
      <c r="A880" s="104"/>
    </row>
    <row r="881">
      <c r="A881" s="104"/>
    </row>
    <row r="882">
      <c r="A882" s="104"/>
    </row>
    <row r="883">
      <c r="A883" s="104"/>
    </row>
    <row r="884">
      <c r="A884" s="104"/>
    </row>
    <row r="885">
      <c r="A885" s="104"/>
    </row>
    <row r="886">
      <c r="A886" s="104"/>
    </row>
    <row r="887">
      <c r="A887" s="104"/>
    </row>
    <row r="888">
      <c r="A888" s="104"/>
    </row>
    <row r="889">
      <c r="A889" s="104"/>
    </row>
    <row r="890">
      <c r="A890" s="104"/>
    </row>
    <row r="891">
      <c r="A891" s="104"/>
    </row>
    <row r="892">
      <c r="A892" s="104"/>
    </row>
    <row r="893">
      <c r="A893" s="104"/>
    </row>
    <row r="894">
      <c r="A894" s="104"/>
    </row>
    <row r="895">
      <c r="A895" s="104"/>
    </row>
    <row r="896">
      <c r="A896" s="104"/>
    </row>
    <row r="897">
      <c r="A897" s="104"/>
    </row>
    <row r="898">
      <c r="A898" s="104"/>
    </row>
    <row r="899">
      <c r="A899" s="104"/>
    </row>
    <row r="900">
      <c r="A900" s="104"/>
    </row>
    <row r="901">
      <c r="A901" s="104"/>
    </row>
    <row r="902">
      <c r="A902" s="104"/>
    </row>
    <row r="903">
      <c r="A903" s="104"/>
    </row>
    <row r="904">
      <c r="A904" s="104"/>
    </row>
    <row r="905">
      <c r="A905" s="104"/>
    </row>
    <row r="906">
      <c r="A906" s="104"/>
    </row>
    <row r="907">
      <c r="A907" s="104"/>
    </row>
    <row r="908">
      <c r="A908" s="104"/>
    </row>
    <row r="909">
      <c r="A909" s="104"/>
    </row>
    <row r="910">
      <c r="A910" s="104"/>
    </row>
    <row r="911">
      <c r="A911" s="104"/>
    </row>
    <row r="912">
      <c r="A912" s="104"/>
    </row>
    <row r="913">
      <c r="A913" s="104"/>
    </row>
    <row r="914">
      <c r="A914" s="104"/>
    </row>
    <row r="915">
      <c r="A915" s="104"/>
    </row>
    <row r="916">
      <c r="A916" s="104"/>
    </row>
    <row r="917">
      <c r="A917" s="104"/>
    </row>
    <row r="918">
      <c r="A918" s="104"/>
    </row>
    <row r="919">
      <c r="A919" s="104"/>
    </row>
    <row r="920">
      <c r="A920" s="104"/>
    </row>
    <row r="921">
      <c r="A921" s="104"/>
    </row>
    <row r="922">
      <c r="A922" s="104"/>
    </row>
    <row r="923">
      <c r="A923" s="104"/>
    </row>
    <row r="924">
      <c r="A924" s="104"/>
    </row>
    <row r="925">
      <c r="A925" s="104"/>
    </row>
    <row r="926">
      <c r="A926" s="104"/>
    </row>
    <row r="927">
      <c r="A927" s="104"/>
    </row>
    <row r="928">
      <c r="A928" s="104"/>
    </row>
    <row r="929">
      <c r="A929" s="104"/>
    </row>
    <row r="930">
      <c r="A930" s="104"/>
    </row>
    <row r="931">
      <c r="A931" s="104"/>
    </row>
    <row r="932">
      <c r="A932" s="104"/>
    </row>
    <row r="933">
      <c r="A933" s="104"/>
    </row>
    <row r="934">
      <c r="A934" s="104"/>
    </row>
    <row r="935">
      <c r="A935" s="104"/>
    </row>
    <row r="936">
      <c r="A936" s="104"/>
    </row>
    <row r="937">
      <c r="A937" s="104"/>
    </row>
    <row r="938">
      <c r="A938" s="104"/>
    </row>
    <row r="939">
      <c r="A939" s="104"/>
    </row>
    <row r="940">
      <c r="A940" s="104"/>
    </row>
    <row r="941">
      <c r="A941" s="104"/>
    </row>
    <row r="942">
      <c r="A942" s="104"/>
    </row>
    <row r="943">
      <c r="A943" s="104"/>
    </row>
    <row r="944">
      <c r="A944" s="104"/>
    </row>
    <row r="945">
      <c r="A945" s="104"/>
    </row>
    <row r="946">
      <c r="A946" s="104"/>
    </row>
    <row r="947">
      <c r="A947" s="104"/>
    </row>
    <row r="948">
      <c r="A948" s="104"/>
    </row>
    <row r="949">
      <c r="A949" s="104"/>
    </row>
    <row r="950">
      <c r="A950" s="104"/>
    </row>
    <row r="951">
      <c r="A951" s="104"/>
    </row>
    <row r="952">
      <c r="A952" s="104"/>
    </row>
    <row r="953">
      <c r="A953" s="104"/>
    </row>
    <row r="954">
      <c r="A954" s="104"/>
    </row>
    <row r="955">
      <c r="A955" s="104"/>
    </row>
    <row r="956">
      <c r="A956" s="104"/>
    </row>
    <row r="957">
      <c r="A957" s="104"/>
    </row>
    <row r="958">
      <c r="A958" s="104"/>
    </row>
    <row r="959">
      <c r="A959" s="104"/>
    </row>
    <row r="960">
      <c r="A960" s="104"/>
    </row>
    <row r="961">
      <c r="A961" s="104"/>
    </row>
    <row r="962">
      <c r="A962" s="104"/>
    </row>
    <row r="963">
      <c r="A963" s="104"/>
    </row>
    <row r="964">
      <c r="A964" s="104"/>
    </row>
    <row r="965">
      <c r="A965" s="104"/>
    </row>
    <row r="966">
      <c r="A966" s="104"/>
    </row>
    <row r="967">
      <c r="A967" s="104"/>
    </row>
    <row r="968">
      <c r="A968" s="104"/>
    </row>
    <row r="969">
      <c r="A969" s="104"/>
    </row>
    <row r="970">
      <c r="A970" s="104"/>
    </row>
    <row r="971">
      <c r="A971" s="104"/>
    </row>
    <row r="972">
      <c r="A972" s="104"/>
    </row>
    <row r="973">
      <c r="A973" s="104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</row>
    <row r="974">
      <c r="A974" s="104"/>
    </row>
    <row r="975">
      <c r="A975" s="104"/>
    </row>
    <row r="976">
      <c r="A976" s="104"/>
    </row>
    <row r="977">
      <c r="A977" s="104"/>
    </row>
    <row r="978">
      <c r="A978" s="104"/>
    </row>
    <row r="979">
      <c r="A979" s="104"/>
    </row>
    <row r="980">
      <c r="A980" s="104"/>
    </row>
    <row r="981">
      <c r="A981" s="104"/>
    </row>
    <row r="982">
      <c r="A982" s="104"/>
    </row>
    <row r="983">
      <c r="A983" s="104"/>
    </row>
    <row r="984">
      <c r="A984" s="104"/>
    </row>
    <row r="985">
      <c r="A985" s="104"/>
    </row>
    <row r="986">
      <c r="A986" s="104"/>
    </row>
    <row r="987">
      <c r="A987" s="104"/>
    </row>
    <row r="988">
      <c r="A988" s="104"/>
    </row>
    <row r="989">
      <c r="A989" s="104"/>
    </row>
    <row r="990">
      <c r="A990" s="104"/>
    </row>
    <row r="991">
      <c r="A991" s="104"/>
    </row>
    <row r="992">
      <c r="A992" s="104"/>
    </row>
    <row r="993">
      <c r="A993" s="104"/>
    </row>
    <row r="994">
      <c r="A994" s="104"/>
    </row>
    <row r="995">
      <c r="A995" s="104"/>
    </row>
    <row r="996">
      <c r="A996" s="105"/>
      <c r="B996" s="6"/>
      <c r="C996" s="6"/>
      <c r="D996" s="6"/>
      <c r="E996" s="6"/>
      <c r="F996" s="6"/>
      <c r="G996" s="6"/>
    </row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5:G15"/>
    <mergeCell ref="C20:G20"/>
    <mergeCell ref="C27:G27"/>
    <mergeCell ref="A3:G3"/>
    <mergeCell ref="A6:A7"/>
    <mergeCell ref="B6:B7"/>
    <mergeCell ref="C6:C7"/>
    <mergeCell ref="D6:D7"/>
    <mergeCell ref="E6:E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drawing r:id="rId1"/>
</worksheet>
</file>