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120" windowHeight="793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5" i="1" l="1"/>
  <c r="E4" i="1"/>
  <c r="E12" i="1" l="1"/>
  <c r="E10" i="1"/>
  <c r="E21" i="1" s="1"/>
  <c r="E9" i="1"/>
  <c r="E8" i="1"/>
  <c r="E7" i="1"/>
  <c r="E6" i="1"/>
  <c r="E16" i="1" l="1"/>
  <c r="E17" i="1" s="1"/>
  <c r="E22" i="1"/>
</calcChain>
</file>

<file path=xl/sharedStrings.xml><?xml version="1.0" encoding="utf-8"?>
<sst xmlns="http://schemas.openxmlformats.org/spreadsheetml/2006/main" count="26" uniqueCount="26">
  <si>
    <t>Gender (1=M, 2=F)</t>
  </si>
  <si>
    <t>z</t>
  </si>
  <si>
    <t>delta0</t>
  </si>
  <si>
    <t>p-value</t>
  </si>
  <si>
    <t>alpha</t>
  </si>
  <si>
    <t>Temp (degrees F)</t>
  </si>
  <si>
    <t>n</t>
  </si>
  <si>
    <t>m</t>
  </si>
  <si>
    <t>x bar</t>
  </si>
  <si>
    <t>y bar</t>
  </si>
  <si>
    <t>s1</t>
  </si>
  <si>
    <t>s2</t>
  </si>
  <si>
    <t>standard error</t>
  </si>
  <si>
    <t>z_{1-alpha/2}</t>
  </si>
  <si>
    <t>Hypothesis test method 1 (p-value)</t>
  </si>
  <si>
    <t>since p-value &lt; alpha, we reject H0</t>
  </si>
  <si>
    <t>Hypothesis test method 2 (confidence interval)</t>
  </si>
  <si>
    <t>L</t>
  </si>
  <si>
    <t>U</t>
  </si>
  <si>
    <t>since delta0 lies outside the interval [L, U], we reject H0</t>
  </si>
  <si>
    <r>
      <t xml:space="preserve">We can infer from the way the data is set out that this is an </t>
    </r>
    <r>
      <rPr>
        <b/>
        <sz val="11"/>
        <color theme="1"/>
        <rFont val="Calibri"/>
        <family val="2"/>
        <scheme val="minor"/>
      </rPr>
      <t>independent samples design</t>
    </r>
  </si>
  <si>
    <t>(the critical value)</t>
  </si>
  <si>
    <t>(given)</t>
  </si>
  <si>
    <t>(from formula in the slides)</t>
  </si>
  <si>
    <t>(from H0)</t>
  </si>
  <si>
    <t>H0: mu1 - mu2 = 0; H1: mu1 - mu2 not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</si>
</sst>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zoomScaleNormal="100" workbookViewId="0">
      <selection activeCell="D3" sqref="D3"/>
    </sheetView>
  </sheetViews>
  <sheetFormatPr defaultRowHeight="15" x14ac:dyDescent="0.25"/>
  <cols>
    <col min="1" max="1" width="17.85546875" bestFit="1" customWidth="1"/>
    <col min="2" max="2" width="9" customWidth="1"/>
    <col min="3" max="3" width="9.140625" customWidth="1"/>
    <col min="4" max="4" width="13.140625" customWidth="1"/>
  </cols>
  <sheetData>
    <row r="1" spans="1:6" x14ac:dyDescent="0.25">
      <c r="A1" t="s">
        <v>0</v>
      </c>
      <c r="B1" t="s">
        <v>5</v>
      </c>
      <c r="D1" t="s">
        <v>20</v>
      </c>
    </row>
    <row r="2" spans="1:6" x14ac:dyDescent="0.25">
      <c r="A2">
        <v>1</v>
      </c>
      <c r="B2">
        <v>96.3</v>
      </c>
      <c r="D2" t="s">
        <v>25</v>
      </c>
    </row>
    <row r="3" spans="1:6" x14ac:dyDescent="0.25">
      <c r="A3">
        <v>1</v>
      </c>
      <c r="B3">
        <v>96.7</v>
      </c>
    </row>
    <row r="4" spans="1:6" x14ac:dyDescent="0.25">
      <c r="A4">
        <v>1</v>
      </c>
      <c r="B4">
        <v>96.9</v>
      </c>
      <c r="D4" s="2" t="s">
        <v>6</v>
      </c>
      <c r="E4">
        <f>COUNTIF(A2:A131,1)</f>
        <v>65</v>
      </c>
    </row>
    <row r="5" spans="1:6" x14ac:dyDescent="0.25">
      <c r="A5">
        <v>1</v>
      </c>
      <c r="B5">
        <v>97</v>
      </c>
      <c r="D5" s="2" t="s">
        <v>7</v>
      </c>
      <c r="E5">
        <f>COUNTIF(A2:A131,2)</f>
        <v>65</v>
      </c>
    </row>
    <row r="6" spans="1:6" x14ac:dyDescent="0.25">
      <c r="A6">
        <v>1</v>
      </c>
      <c r="B6">
        <v>97.1</v>
      </c>
      <c r="D6" s="2" t="s">
        <v>8</v>
      </c>
      <c r="E6">
        <f>AVERAGE(B2:B66)</f>
        <v>98.1046153846154</v>
      </c>
    </row>
    <row r="7" spans="1:6" x14ac:dyDescent="0.25">
      <c r="A7">
        <v>1</v>
      </c>
      <c r="B7">
        <v>97.1</v>
      </c>
      <c r="D7" s="2" t="s">
        <v>9</v>
      </c>
      <c r="E7">
        <f>AVERAGE(B67:B131)</f>
        <v>98.393846153846155</v>
      </c>
    </row>
    <row r="8" spans="1:6" x14ac:dyDescent="0.25">
      <c r="A8">
        <v>1</v>
      </c>
      <c r="B8">
        <v>97.1</v>
      </c>
      <c r="D8" s="2" t="s">
        <v>10</v>
      </c>
      <c r="E8">
        <f>_xlfn.STDEV.S(B2:B66)</f>
        <v>0.69875576232659042</v>
      </c>
    </row>
    <row r="9" spans="1:6" x14ac:dyDescent="0.25">
      <c r="A9">
        <v>1</v>
      </c>
      <c r="B9">
        <v>97.2</v>
      </c>
      <c r="D9" s="2" t="s">
        <v>11</v>
      </c>
      <c r="E9">
        <f>_xlfn.STDEV.S(B67:B131)</f>
        <v>0.74348775273136625</v>
      </c>
    </row>
    <row r="10" spans="1:6" x14ac:dyDescent="0.25">
      <c r="A10">
        <v>1</v>
      </c>
      <c r="B10">
        <v>97.3</v>
      </c>
      <c r="D10" s="2" t="s">
        <v>12</v>
      </c>
      <c r="E10">
        <f>SQRT(E8^2/E4+E9^2/E5)</f>
        <v>0.12655395041982637</v>
      </c>
      <c r="F10" t="s">
        <v>23</v>
      </c>
    </row>
    <row r="11" spans="1:6" x14ac:dyDescent="0.25">
      <c r="A11">
        <v>1</v>
      </c>
      <c r="B11">
        <v>97.4</v>
      </c>
      <c r="D11" s="2" t="s">
        <v>4</v>
      </c>
      <c r="E11">
        <v>0.05</v>
      </c>
      <c r="F11" t="s">
        <v>22</v>
      </c>
    </row>
    <row r="12" spans="1:6" x14ac:dyDescent="0.25">
      <c r="A12">
        <v>1</v>
      </c>
      <c r="B12">
        <v>97.4</v>
      </c>
      <c r="D12" s="2" t="s">
        <v>13</v>
      </c>
      <c r="E12">
        <f>_xlfn.NORM.S.INV(1-E11/2)</f>
        <v>1.9599639845400536</v>
      </c>
      <c r="F12" t="s">
        <v>21</v>
      </c>
    </row>
    <row r="13" spans="1:6" x14ac:dyDescent="0.25">
      <c r="A13">
        <v>1</v>
      </c>
      <c r="B13">
        <v>97.4</v>
      </c>
      <c r="D13" s="2" t="s">
        <v>2</v>
      </c>
      <c r="E13">
        <v>0</v>
      </c>
      <c r="F13" t="s">
        <v>24</v>
      </c>
    </row>
    <row r="14" spans="1:6" x14ac:dyDescent="0.25">
      <c r="A14">
        <v>1</v>
      </c>
      <c r="B14">
        <v>97.4</v>
      </c>
    </row>
    <row r="15" spans="1:6" x14ac:dyDescent="0.25">
      <c r="A15">
        <v>1</v>
      </c>
      <c r="B15">
        <v>97.5</v>
      </c>
      <c r="D15" s="2" t="s">
        <v>14</v>
      </c>
    </row>
    <row r="16" spans="1:6" x14ac:dyDescent="0.25">
      <c r="A16">
        <v>1</v>
      </c>
      <c r="B16">
        <v>97.5</v>
      </c>
      <c r="D16" s="2" t="s">
        <v>1</v>
      </c>
      <c r="E16">
        <f>(E6-E7-E13)/E10</f>
        <v>-2.2854345381654997</v>
      </c>
    </row>
    <row r="17" spans="1:5" x14ac:dyDescent="0.25">
      <c r="A17">
        <v>1</v>
      </c>
      <c r="B17">
        <v>97.6</v>
      </c>
      <c r="D17" s="2" t="s">
        <v>3</v>
      </c>
      <c r="E17">
        <f>2*_xlfn.NORM.S.DIST(E16,1)</f>
        <v>2.2287360760664027E-2</v>
      </c>
    </row>
    <row r="18" spans="1:5" x14ac:dyDescent="0.25">
      <c r="A18">
        <v>1</v>
      </c>
      <c r="B18">
        <v>97.6</v>
      </c>
      <c r="D18" s="2" t="s">
        <v>15</v>
      </c>
    </row>
    <row r="19" spans="1:5" x14ac:dyDescent="0.25">
      <c r="A19">
        <v>1</v>
      </c>
      <c r="B19">
        <v>97.6</v>
      </c>
    </row>
    <row r="20" spans="1:5" x14ac:dyDescent="0.25">
      <c r="A20">
        <v>1</v>
      </c>
      <c r="B20">
        <v>97.7</v>
      </c>
      <c r="D20" s="2" t="s">
        <v>16</v>
      </c>
    </row>
    <row r="21" spans="1:5" x14ac:dyDescent="0.25">
      <c r="A21">
        <v>1</v>
      </c>
      <c r="B21">
        <v>97.8</v>
      </c>
      <c r="D21" s="2" t="s">
        <v>17</v>
      </c>
      <c r="E21">
        <f>E6-E7-E12*E10</f>
        <v>-0.53727195415488271</v>
      </c>
    </row>
    <row r="22" spans="1:5" x14ac:dyDescent="0.25">
      <c r="A22">
        <v>1</v>
      </c>
      <c r="B22">
        <v>97.8</v>
      </c>
      <c r="D22" s="2" t="s">
        <v>18</v>
      </c>
      <c r="E22">
        <f>E6-E7+E12*E10</f>
        <v>-4.1189584306628141E-2</v>
      </c>
    </row>
    <row r="23" spans="1:5" x14ac:dyDescent="0.25">
      <c r="A23">
        <v>1</v>
      </c>
      <c r="B23">
        <v>97.8</v>
      </c>
      <c r="D23" s="2" t="s">
        <v>19</v>
      </c>
    </row>
    <row r="24" spans="1:5" x14ac:dyDescent="0.25">
      <c r="A24">
        <v>1</v>
      </c>
      <c r="B24">
        <v>97.8</v>
      </c>
    </row>
    <row r="25" spans="1:5" x14ac:dyDescent="0.25">
      <c r="A25">
        <v>1</v>
      </c>
      <c r="B25">
        <v>97.9</v>
      </c>
    </row>
    <row r="26" spans="1:5" x14ac:dyDescent="0.25">
      <c r="A26">
        <v>1</v>
      </c>
      <c r="B26">
        <v>97.9</v>
      </c>
    </row>
    <row r="27" spans="1:5" x14ac:dyDescent="0.25">
      <c r="A27">
        <v>1</v>
      </c>
      <c r="B27">
        <v>98</v>
      </c>
    </row>
    <row r="28" spans="1:5" x14ac:dyDescent="0.25">
      <c r="A28">
        <v>1</v>
      </c>
      <c r="B28">
        <v>98</v>
      </c>
    </row>
    <row r="29" spans="1:5" x14ac:dyDescent="0.25">
      <c r="A29">
        <v>1</v>
      </c>
      <c r="B29">
        <v>98</v>
      </c>
    </row>
    <row r="30" spans="1:5" x14ac:dyDescent="0.25">
      <c r="A30">
        <v>1</v>
      </c>
      <c r="B30">
        <v>98</v>
      </c>
    </row>
    <row r="31" spans="1:5" x14ac:dyDescent="0.25">
      <c r="A31">
        <v>1</v>
      </c>
      <c r="B31">
        <v>98</v>
      </c>
    </row>
    <row r="32" spans="1:5" x14ac:dyDescent="0.25">
      <c r="A32">
        <v>1</v>
      </c>
      <c r="B32">
        <v>98</v>
      </c>
    </row>
    <row r="33" spans="1:2" x14ac:dyDescent="0.25">
      <c r="A33">
        <v>1</v>
      </c>
      <c r="B33">
        <v>98.1</v>
      </c>
    </row>
    <row r="34" spans="1:2" x14ac:dyDescent="0.25">
      <c r="A34">
        <v>1</v>
      </c>
      <c r="B34">
        <v>98.1</v>
      </c>
    </row>
    <row r="35" spans="1:2" x14ac:dyDescent="0.25">
      <c r="A35">
        <v>1</v>
      </c>
      <c r="B35">
        <v>98.2</v>
      </c>
    </row>
    <row r="36" spans="1:2" x14ac:dyDescent="0.25">
      <c r="A36">
        <v>1</v>
      </c>
      <c r="B36">
        <v>98.2</v>
      </c>
    </row>
    <row r="37" spans="1:2" x14ac:dyDescent="0.25">
      <c r="A37">
        <v>1</v>
      </c>
      <c r="B37">
        <v>98.2</v>
      </c>
    </row>
    <row r="38" spans="1:2" x14ac:dyDescent="0.25">
      <c r="A38">
        <v>1</v>
      </c>
      <c r="B38">
        <v>98.2</v>
      </c>
    </row>
    <row r="39" spans="1:2" x14ac:dyDescent="0.25">
      <c r="A39">
        <v>1</v>
      </c>
      <c r="B39">
        <v>98.3</v>
      </c>
    </row>
    <row r="40" spans="1:2" x14ac:dyDescent="0.25">
      <c r="A40">
        <v>1</v>
      </c>
      <c r="B40">
        <v>98.3</v>
      </c>
    </row>
    <row r="41" spans="1:2" x14ac:dyDescent="0.25">
      <c r="A41">
        <v>1</v>
      </c>
      <c r="B41">
        <v>98.4</v>
      </c>
    </row>
    <row r="42" spans="1:2" x14ac:dyDescent="0.25">
      <c r="A42">
        <v>1</v>
      </c>
      <c r="B42">
        <v>98.4</v>
      </c>
    </row>
    <row r="43" spans="1:2" x14ac:dyDescent="0.25">
      <c r="A43">
        <v>1</v>
      </c>
      <c r="B43">
        <v>98.4</v>
      </c>
    </row>
    <row r="44" spans="1:2" x14ac:dyDescent="0.25">
      <c r="A44">
        <v>1</v>
      </c>
      <c r="B44">
        <v>98.4</v>
      </c>
    </row>
    <row r="45" spans="1:2" x14ac:dyDescent="0.25">
      <c r="A45">
        <v>1</v>
      </c>
      <c r="B45">
        <v>98.5</v>
      </c>
    </row>
    <row r="46" spans="1:2" x14ac:dyDescent="0.25">
      <c r="A46">
        <v>1</v>
      </c>
      <c r="B46">
        <v>98.5</v>
      </c>
    </row>
    <row r="47" spans="1:2" x14ac:dyDescent="0.25">
      <c r="A47">
        <v>1</v>
      </c>
      <c r="B47">
        <v>98.6</v>
      </c>
    </row>
    <row r="48" spans="1:2" x14ac:dyDescent="0.25">
      <c r="A48">
        <v>1</v>
      </c>
      <c r="B48">
        <v>98.6</v>
      </c>
    </row>
    <row r="49" spans="1:2" x14ac:dyDescent="0.25">
      <c r="A49">
        <v>1</v>
      </c>
      <c r="B49">
        <v>98.6</v>
      </c>
    </row>
    <row r="50" spans="1:2" x14ac:dyDescent="0.25">
      <c r="A50">
        <v>1</v>
      </c>
      <c r="B50">
        <v>98.6</v>
      </c>
    </row>
    <row r="51" spans="1:2" x14ac:dyDescent="0.25">
      <c r="A51">
        <v>1</v>
      </c>
      <c r="B51">
        <v>98.6</v>
      </c>
    </row>
    <row r="52" spans="1:2" x14ac:dyDescent="0.25">
      <c r="A52">
        <v>1</v>
      </c>
      <c r="B52">
        <v>98.6</v>
      </c>
    </row>
    <row r="53" spans="1:2" x14ac:dyDescent="0.25">
      <c r="A53">
        <v>1</v>
      </c>
      <c r="B53">
        <v>98.7</v>
      </c>
    </row>
    <row r="54" spans="1:2" x14ac:dyDescent="0.25">
      <c r="A54">
        <v>1</v>
      </c>
      <c r="B54">
        <v>98.7</v>
      </c>
    </row>
    <row r="55" spans="1:2" x14ac:dyDescent="0.25">
      <c r="A55">
        <v>1</v>
      </c>
      <c r="B55">
        <v>98.8</v>
      </c>
    </row>
    <row r="56" spans="1:2" x14ac:dyDescent="0.25">
      <c r="A56">
        <v>1</v>
      </c>
      <c r="B56">
        <v>98.8</v>
      </c>
    </row>
    <row r="57" spans="1:2" x14ac:dyDescent="0.25">
      <c r="A57">
        <v>1</v>
      </c>
      <c r="B57">
        <v>98.8</v>
      </c>
    </row>
    <row r="58" spans="1:2" x14ac:dyDescent="0.25">
      <c r="A58">
        <v>1</v>
      </c>
      <c r="B58">
        <v>98.9</v>
      </c>
    </row>
    <row r="59" spans="1:2" x14ac:dyDescent="0.25">
      <c r="A59">
        <v>1</v>
      </c>
      <c r="B59">
        <v>99</v>
      </c>
    </row>
    <row r="60" spans="1:2" x14ac:dyDescent="0.25">
      <c r="A60">
        <v>1</v>
      </c>
      <c r="B60">
        <v>99</v>
      </c>
    </row>
    <row r="61" spans="1:2" x14ac:dyDescent="0.25">
      <c r="A61">
        <v>1</v>
      </c>
      <c r="B61">
        <v>99</v>
      </c>
    </row>
    <row r="62" spans="1:2" x14ac:dyDescent="0.25">
      <c r="A62">
        <v>1</v>
      </c>
      <c r="B62">
        <v>99.1</v>
      </c>
    </row>
    <row r="63" spans="1:2" x14ac:dyDescent="0.25">
      <c r="A63">
        <v>1</v>
      </c>
      <c r="B63">
        <v>99.2</v>
      </c>
    </row>
    <row r="64" spans="1:2" x14ac:dyDescent="0.25">
      <c r="A64">
        <v>1</v>
      </c>
      <c r="B64">
        <v>99.3</v>
      </c>
    </row>
    <row r="65" spans="1:5" x14ac:dyDescent="0.25">
      <c r="A65">
        <v>1</v>
      </c>
      <c r="B65">
        <v>99.4</v>
      </c>
    </row>
    <row r="66" spans="1:5" x14ac:dyDescent="0.25">
      <c r="A66">
        <v>1</v>
      </c>
      <c r="B66">
        <v>99.5</v>
      </c>
    </row>
    <row r="67" spans="1:5" x14ac:dyDescent="0.25">
      <c r="A67">
        <v>2</v>
      </c>
      <c r="B67">
        <v>96.4</v>
      </c>
    </row>
    <row r="68" spans="1:5" x14ac:dyDescent="0.25">
      <c r="A68">
        <v>2</v>
      </c>
      <c r="B68">
        <v>96.7</v>
      </c>
      <c r="C68" s="1"/>
      <c r="D68" s="1"/>
      <c r="E68" s="1"/>
    </row>
    <row r="69" spans="1:5" x14ac:dyDescent="0.25">
      <c r="A69">
        <v>2</v>
      </c>
      <c r="B69">
        <v>96.8</v>
      </c>
      <c r="C69" s="1"/>
      <c r="D69" s="1"/>
      <c r="E69" s="1"/>
    </row>
    <row r="70" spans="1:5" x14ac:dyDescent="0.25">
      <c r="A70">
        <v>2</v>
      </c>
      <c r="B70">
        <v>97.2</v>
      </c>
      <c r="C70" s="1"/>
      <c r="D70" s="1"/>
      <c r="E70" s="1"/>
    </row>
    <row r="71" spans="1:5" x14ac:dyDescent="0.25">
      <c r="A71">
        <v>2</v>
      </c>
      <c r="B71">
        <v>97.2</v>
      </c>
      <c r="C71" s="1"/>
      <c r="D71" s="1"/>
      <c r="E71" s="1"/>
    </row>
    <row r="72" spans="1:5" x14ac:dyDescent="0.25">
      <c r="A72">
        <v>2</v>
      </c>
      <c r="B72">
        <v>97.4</v>
      </c>
      <c r="C72" s="1"/>
      <c r="D72" s="1"/>
      <c r="E72" s="1"/>
    </row>
    <row r="73" spans="1:5" x14ac:dyDescent="0.25">
      <c r="A73">
        <v>2</v>
      </c>
      <c r="B73">
        <v>97.6</v>
      </c>
      <c r="C73" s="1"/>
      <c r="D73" s="1"/>
      <c r="E73" s="1"/>
    </row>
    <row r="74" spans="1:5" x14ac:dyDescent="0.25">
      <c r="A74">
        <v>2</v>
      </c>
      <c r="B74">
        <v>97.7</v>
      </c>
      <c r="C74" s="1"/>
      <c r="D74" s="1"/>
      <c r="E74" s="1"/>
    </row>
    <row r="75" spans="1:5" x14ac:dyDescent="0.25">
      <c r="A75">
        <v>2</v>
      </c>
      <c r="B75">
        <v>97.7</v>
      </c>
      <c r="C75" s="1"/>
      <c r="D75" s="1"/>
      <c r="E75" s="1"/>
    </row>
    <row r="76" spans="1:5" x14ac:dyDescent="0.25">
      <c r="A76">
        <v>2</v>
      </c>
      <c r="B76">
        <v>97.8</v>
      </c>
      <c r="C76" s="1"/>
      <c r="D76" s="1"/>
      <c r="E76" s="1"/>
    </row>
    <row r="77" spans="1:5" x14ac:dyDescent="0.25">
      <c r="A77">
        <v>2</v>
      </c>
      <c r="B77">
        <v>97.8</v>
      </c>
      <c r="C77" s="1"/>
      <c r="D77" s="1"/>
      <c r="E77" s="1"/>
    </row>
    <row r="78" spans="1:5" x14ac:dyDescent="0.25">
      <c r="A78">
        <v>2</v>
      </c>
      <c r="B78">
        <v>97.8</v>
      </c>
    </row>
    <row r="79" spans="1:5" x14ac:dyDescent="0.25">
      <c r="A79">
        <v>2</v>
      </c>
      <c r="B79">
        <v>97.9</v>
      </c>
    </row>
    <row r="80" spans="1:5" x14ac:dyDescent="0.25">
      <c r="A80">
        <v>2</v>
      </c>
      <c r="B80">
        <v>97.9</v>
      </c>
    </row>
    <row r="81" spans="1:2" x14ac:dyDescent="0.25">
      <c r="A81">
        <v>2</v>
      </c>
      <c r="B81">
        <v>97.9</v>
      </c>
    </row>
    <row r="82" spans="1:2" x14ac:dyDescent="0.25">
      <c r="A82">
        <v>2</v>
      </c>
      <c r="B82">
        <v>98</v>
      </c>
    </row>
    <row r="83" spans="1:2" x14ac:dyDescent="0.25">
      <c r="A83">
        <v>2</v>
      </c>
      <c r="B83">
        <v>98</v>
      </c>
    </row>
    <row r="84" spans="1:2" x14ac:dyDescent="0.25">
      <c r="A84">
        <v>2</v>
      </c>
      <c r="B84">
        <v>98</v>
      </c>
    </row>
    <row r="85" spans="1:2" x14ac:dyDescent="0.25">
      <c r="A85">
        <v>2</v>
      </c>
      <c r="B85">
        <v>98</v>
      </c>
    </row>
    <row r="86" spans="1:2" x14ac:dyDescent="0.25">
      <c r="A86">
        <v>2</v>
      </c>
      <c r="B86">
        <v>98</v>
      </c>
    </row>
    <row r="87" spans="1:2" x14ac:dyDescent="0.25">
      <c r="A87">
        <v>2</v>
      </c>
      <c r="B87">
        <v>98.1</v>
      </c>
    </row>
    <row r="88" spans="1:2" x14ac:dyDescent="0.25">
      <c r="A88">
        <v>2</v>
      </c>
      <c r="B88">
        <v>98.2</v>
      </c>
    </row>
    <row r="89" spans="1:2" x14ac:dyDescent="0.25">
      <c r="A89">
        <v>2</v>
      </c>
      <c r="B89">
        <v>98.2</v>
      </c>
    </row>
    <row r="90" spans="1:2" x14ac:dyDescent="0.25">
      <c r="A90">
        <v>2</v>
      </c>
      <c r="B90">
        <v>98.2</v>
      </c>
    </row>
    <row r="91" spans="1:2" x14ac:dyDescent="0.25">
      <c r="A91">
        <v>2</v>
      </c>
      <c r="B91">
        <v>98.2</v>
      </c>
    </row>
    <row r="92" spans="1:2" x14ac:dyDescent="0.25">
      <c r="A92">
        <v>2</v>
      </c>
      <c r="B92">
        <v>98.2</v>
      </c>
    </row>
    <row r="93" spans="1:2" x14ac:dyDescent="0.25">
      <c r="A93">
        <v>2</v>
      </c>
      <c r="B93">
        <v>98.2</v>
      </c>
    </row>
    <row r="94" spans="1:2" x14ac:dyDescent="0.25">
      <c r="A94">
        <v>2</v>
      </c>
      <c r="B94">
        <v>98.3</v>
      </c>
    </row>
    <row r="95" spans="1:2" x14ac:dyDescent="0.25">
      <c r="A95">
        <v>2</v>
      </c>
      <c r="B95">
        <v>98.3</v>
      </c>
    </row>
    <row r="96" spans="1:2" x14ac:dyDescent="0.25">
      <c r="A96">
        <v>2</v>
      </c>
      <c r="B96">
        <v>98.3</v>
      </c>
    </row>
    <row r="97" spans="1:2" x14ac:dyDescent="0.25">
      <c r="A97">
        <v>2</v>
      </c>
      <c r="B97">
        <v>98.4</v>
      </c>
    </row>
    <row r="98" spans="1:2" x14ac:dyDescent="0.25">
      <c r="A98">
        <v>2</v>
      </c>
      <c r="B98">
        <v>98.4</v>
      </c>
    </row>
    <row r="99" spans="1:2" x14ac:dyDescent="0.25">
      <c r="A99">
        <v>2</v>
      </c>
      <c r="B99">
        <v>98.4</v>
      </c>
    </row>
    <row r="100" spans="1:2" x14ac:dyDescent="0.25">
      <c r="A100">
        <v>2</v>
      </c>
      <c r="B100">
        <v>98.4</v>
      </c>
    </row>
    <row r="101" spans="1:2" x14ac:dyDescent="0.25">
      <c r="A101">
        <v>2</v>
      </c>
      <c r="B101">
        <v>98.4</v>
      </c>
    </row>
    <row r="102" spans="1:2" x14ac:dyDescent="0.25">
      <c r="A102">
        <v>2</v>
      </c>
      <c r="B102">
        <v>98.5</v>
      </c>
    </row>
    <row r="103" spans="1:2" x14ac:dyDescent="0.25">
      <c r="A103">
        <v>2</v>
      </c>
      <c r="B103">
        <v>98.6</v>
      </c>
    </row>
    <row r="104" spans="1:2" x14ac:dyDescent="0.25">
      <c r="A104">
        <v>2</v>
      </c>
      <c r="B104">
        <v>98.6</v>
      </c>
    </row>
    <row r="105" spans="1:2" x14ac:dyDescent="0.25">
      <c r="A105">
        <v>2</v>
      </c>
      <c r="B105">
        <v>98.6</v>
      </c>
    </row>
    <row r="106" spans="1:2" x14ac:dyDescent="0.25">
      <c r="A106">
        <v>2</v>
      </c>
      <c r="B106">
        <v>98.6</v>
      </c>
    </row>
    <row r="107" spans="1:2" x14ac:dyDescent="0.25">
      <c r="A107">
        <v>2</v>
      </c>
      <c r="B107">
        <v>98.7</v>
      </c>
    </row>
    <row r="108" spans="1:2" x14ac:dyDescent="0.25">
      <c r="A108">
        <v>2</v>
      </c>
      <c r="B108">
        <v>98.7</v>
      </c>
    </row>
    <row r="109" spans="1:2" x14ac:dyDescent="0.25">
      <c r="A109">
        <v>2</v>
      </c>
      <c r="B109">
        <v>98.7</v>
      </c>
    </row>
    <row r="110" spans="1:2" x14ac:dyDescent="0.25">
      <c r="A110">
        <v>2</v>
      </c>
      <c r="B110">
        <v>98.7</v>
      </c>
    </row>
    <row r="111" spans="1:2" x14ac:dyDescent="0.25">
      <c r="A111">
        <v>2</v>
      </c>
      <c r="B111">
        <v>98.7</v>
      </c>
    </row>
    <row r="112" spans="1:2" x14ac:dyDescent="0.25">
      <c r="A112">
        <v>2</v>
      </c>
      <c r="B112">
        <v>98.7</v>
      </c>
    </row>
    <row r="113" spans="1:2" x14ac:dyDescent="0.25">
      <c r="A113">
        <v>2</v>
      </c>
      <c r="B113">
        <v>98.8</v>
      </c>
    </row>
    <row r="114" spans="1:2" x14ac:dyDescent="0.25">
      <c r="A114">
        <v>2</v>
      </c>
      <c r="B114">
        <v>98.8</v>
      </c>
    </row>
    <row r="115" spans="1:2" x14ac:dyDescent="0.25">
      <c r="A115">
        <v>2</v>
      </c>
      <c r="B115">
        <v>98.8</v>
      </c>
    </row>
    <row r="116" spans="1:2" x14ac:dyDescent="0.25">
      <c r="A116">
        <v>2</v>
      </c>
      <c r="B116">
        <v>98.8</v>
      </c>
    </row>
    <row r="117" spans="1:2" x14ac:dyDescent="0.25">
      <c r="A117">
        <v>2</v>
      </c>
      <c r="B117">
        <v>98.8</v>
      </c>
    </row>
    <row r="118" spans="1:2" x14ac:dyDescent="0.25">
      <c r="A118">
        <v>2</v>
      </c>
      <c r="B118">
        <v>98.8</v>
      </c>
    </row>
    <row r="119" spans="1:2" x14ac:dyDescent="0.25">
      <c r="A119">
        <v>2</v>
      </c>
      <c r="B119">
        <v>98.8</v>
      </c>
    </row>
    <row r="120" spans="1:2" x14ac:dyDescent="0.25">
      <c r="A120">
        <v>2</v>
      </c>
      <c r="B120">
        <v>98.9</v>
      </c>
    </row>
    <row r="121" spans="1:2" x14ac:dyDescent="0.25">
      <c r="A121">
        <v>2</v>
      </c>
      <c r="B121">
        <v>99</v>
      </c>
    </row>
    <row r="122" spans="1:2" x14ac:dyDescent="0.25">
      <c r="A122">
        <v>2</v>
      </c>
      <c r="B122">
        <v>99</v>
      </c>
    </row>
    <row r="123" spans="1:2" x14ac:dyDescent="0.25">
      <c r="A123">
        <v>2</v>
      </c>
      <c r="B123">
        <v>99.1</v>
      </c>
    </row>
    <row r="124" spans="1:2" x14ac:dyDescent="0.25">
      <c r="A124">
        <v>2</v>
      </c>
      <c r="B124">
        <v>99.1</v>
      </c>
    </row>
    <row r="125" spans="1:2" x14ac:dyDescent="0.25">
      <c r="A125">
        <v>2</v>
      </c>
      <c r="B125">
        <v>99.2</v>
      </c>
    </row>
    <row r="126" spans="1:2" x14ac:dyDescent="0.25">
      <c r="A126">
        <v>2</v>
      </c>
      <c r="B126">
        <v>99.2</v>
      </c>
    </row>
    <row r="127" spans="1:2" x14ac:dyDescent="0.25">
      <c r="A127">
        <v>2</v>
      </c>
      <c r="B127">
        <v>99.3</v>
      </c>
    </row>
    <row r="128" spans="1:2" x14ac:dyDescent="0.25">
      <c r="A128">
        <v>2</v>
      </c>
      <c r="B128">
        <v>99.4</v>
      </c>
    </row>
    <row r="129" spans="1:2" x14ac:dyDescent="0.25">
      <c r="A129">
        <v>2</v>
      </c>
      <c r="B129">
        <v>99.9</v>
      </c>
    </row>
    <row r="130" spans="1:2" x14ac:dyDescent="0.25">
      <c r="A130">
        <v>2</v>
      </c>
      <c r="B130">
        <v>100</v>
      </c>
    </row>
    <row r="131" spans="1:2" x14ac:dyDescent="0.25">
      <c r="A131">
        <v>2</v>
      </c>
      <c r="B131">
        <v>100.8</v>
      </c>
    </row>
  </sheetData>
  <pageMargins left="0.7" right="0.7" top="0.75" bottom="0.75" header="0.3" footer="0.3"/>
  <pageSetup paperSize="9" orientation="portrait" verticalDpi="0" r:id="rId1"/>
  <ignoredErrors>
    <ignoredError sqref="E6:E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Karthik</dc:creator>
  <cp:lastModifiedBy>James Wan</cp:lastModifiedBy>
  <dcterms:created xsi:type="dcterms:W3CDTF">2014-01-22T05:02:34Z</dcterms:created>
  <dcterms:modified xsi:type="dcterms:W3CDTF">2017-02-22T22:00:35Z</dcterms:modified>
</cp:coreProperties>
</file>