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ropbox\MOOP_ranking\PREPRO_SRD\Program\"/>
    </mc:Choice>
  </mc:AlternateContent>
  <xr:revisionPtr revIDLastSave="0" documentId="13_ncr:1_{66E2DDC6-7148-4BCF-ABD8-974D8E86D93E}" xr6:coauthVersionLast="47" xr6:coauthVersionMax="47" xr10:uidLastSave="{00000000-0000-0000-0000-000000000000}"/>
  <bookViews>
    <workbookView xWindow="28680" yWindow="-120" windowWidth="51840" windowHeight="21120" xr2:uid="{08DDCCBE-F49B-4178-8310-147AC0922AF3}"/>
  </bookViews>
  <sheets>
    <sheet name="mitigation" sheetId="2" r:id="rId1"/>
    <sheet name="sectors" sheetId="1" r:id="rId2"/>
  </sheets>
  <definedNames>
    <definedName name="_xlnm._FilterDatabase" localSheetId="0" hidden="1">mitigation!$A$1:$Q$1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2" i="2"/>
  <c r="C40" i="2"/>
  <c r="D40" i="2" s="1"/>
  <c r="C2" i="2"/>
  <c r="D2" i="2" s="1"/>
  <c r="C20" i="2"/>
  <c r="D20" i="2" s="1"/>
  <c r="C3" i="2"/>
  <c r="D3" i="2" s="1"/>
  <c r="C4" i="2"/>
  <c r="D4" i="2" s="1"/>
  <c r="C41" i="2"/>
  <c r="D41" i="2" s="1"/>
  <c r="C42" i="2"/>
  <c r="D42" i="2" s="1"/>
  <c r="C25" i="2"/>
  <c r="D25" i="2" s="1"/>
  <c r="C8" i="2"/>
  <c r="D8" i="2" s="1"/>
  <c r="C46" i="2"/>
  <c r="D46" i="2" s="1"/>
  <c r="C43" i="2"/>
  <c r="D43" i="2" s="1"/>
  <c r="C5" i="2"/>
  <c r="D5" i="2" s="1"/>
  <c r="C26" i="2"/>
  <c r="D26" i="2" s="1"/>
  <c r="C27" i="2"/>
  <c r="D27" i="2" s="1"/>
  <c r="C32" i="2"/>
  <c r="D32" i="2" s="1"/>
  <c r="C6" i="2"/>
  <c r="D6" i="2" s="1"/>
  <c r="C7" i="2"/>
  <c r="D7" i="2" s="1"/>
  <c r="C30" i="2"/>
  <c r="D30" i="2" s="1"/>
  <c r="C9" i="2"/>
  <c r="D9" i="2" s="1"/>
  <c r="C16" i="2"/>
  <c r="D16" i="2" s="1"/>
  <c r="C17" i="2"/>
  <c r="D17" i="2" s="1"/>
  <c r="C10" i="2"/>
  <c r="D10" i="2" s="1"/>
  <c r="C33" i="2"/>
  <c r="D33" i="2" s="1"/>
  <c r="C21" i="2"/>
  <c r="D21" i="2" s="1"/>
  <c r="C23" i="2"/>
  <c r="D23" i="2" s="1"/>
  <c r="C18" i="2"/>
  <c r="D18" i="2" s="1"/>
  <c r="C11" i="2"/>
  <c r="D11" i="2" s="1"/>
  <c r="C34" i="2"/>
  <c r="D34" i="2" s="1"/>
  <c r="C19" i="2"/>
  <c r="D19" i="2" s="1"/>
  <c r="C12" i="2"/>
  <c r="D12" i="2" s="1"/>
  <c r="C28" i="2"/>
  <c r="D28" i="2" s="1"/>
  <c r="C47" i="2"/>
  <c r="D47" i="2" s="1"/>
  <c r="C35" i="2"/>
  <c r="D35" i="2" s="1"/>
  <c r="C44" i="2"/>
  <c r="D44" i="2" s="1"/>
  <c r="C48" i="2"/>
  <c r="D48" i="2" s="1"/>
  <c r="C13" i="2"/>
  <c r="D13" i="2" s="1"/>
  <c r="C14" i="2"/>
  <c r="D14" i="2" s="1"/>
  <c r="C36" i="2"/>
  <c r="D36" i="2" s="1"/>
  <c r="C49" i="2"/>
  <c r="D49" i="2" s="1"/>
  <c r="C31" i="2"/>
  <c r="D31" i="2" s="1"/>
  <c r="C37" i="2"/>
  <c r="D37" i="2" s="1"/>
  <c r="C38" i="2"/>
  <c r="D38" i="2" s="1"/>
  <c r="C39" i="2"/>
  <c r="D39" i="2" s="1"/>
  <c r="C15" i="2"/>
  <c r="D15" i="2" s="1"/>
  <c r="C22" i="2"/>
  <c r="D22" i="2" s="1"/>
  <c r="C29" i="2"/>
  <c r="D29" i="2" s="1"/>
  <c r="C45" i="2"/>
  <c r="D45" i="2" s="1"/>
  <c r="C24" i="2"/>
  <c r="D24" i="2" s="1"/>
</calcChain>
</file>

<file path=xl/sharedStrings.xml><?xml version="1.0" encoding="utf-8"?>
<sst xmlns="http://schemas.openxmlformats.org/spreadsheetml/2006/main" count="94" uniqueCount="80">
  <si>
    <t>Agriculture</t>
  </si>
  <si>
    <t>AGR</t>
  </si>
  <si>
    <t>Building</t>
  </si>
  <si>
    <t>BLD</t>
  </si>
  <si>
    <t>BNK</t>
  </si>
  <si>
    <t>Electricity/Heat</t>
  </si>
  <si>
    <t>ELH</t>
  </si>
  <si>
    <t>Energy</t>
  </si>
  <si>
    <t>ENG</t>
  </si>
  <si>
    <t>FUE</t>
  </si>
  <si>
    <t>IND</t>
  </si>
  <si>
    <t>LUCF</t>
  </si>
  <si>
    <t>Manufacturing/Construction</t>
  </si>
  <si>
    <t>MAN</t>
  </si>
  <si>
    <t>OFC</t>
  </si>
  <si>
    <t>TOT</t>
  </si>
  <si>
    <t>Transportation</t>
  </si>
  <si>
    <t>TRP</t>
  </si>
  <si>
    <t>Waste</t>
  </si>
  <si>
    <t>WAS</t>
  </si>
  <si>
    <t>Bunker Fuels</t>
  </si>
  <si>
    <t>Fugitive Emissions</t>
  </si>
  <si>
    <t>Industrial Processes</t>
  </si>
  <si>
    <t>Land-Use, Change and Forestry</t>
  </si>
  <si>
    <t>Other Fuel Combustion</t>
  </si>
  <si>
    <t>Total excluding LUCF</t>
  </si>
  <si>
    <t>Number</t>
  </si>
  <si>
    <t>Sector</t>
  </si>
  <si>
    <t>Abbreviation</t>
  </si>
  <si>
    <t>Mitigation Action CDP original</t>
  </si>
  <si>
    <t>Mass Transit &gt; Improve fuel economy and reduce CO2 from trucks</t>
  </si>
  <si>
    <t>Waste &gt; Recyclables and organics separation from other waste</t>
  </si>
  <si>
    <t>Buildings &gt; Carbon emissions reduction from industry</t>
  </si>
  <si>
    <t>Finance and Economic Development &gt; Instruments to fund low carbon projects</t>
  </si>
  <si>
    <t>Buildings &gt; Switching to low-carbon fuels</t>
  </si>
  <si>
    <t>Buildings &gt; Energy efficiency/ retrofit measures</t>
  </si>
  <si>
    <t>Waste &gt; Recycling or composting collections and/or facilities</t>
  </si>
  <si>
    <t>Waste &gt; Improve the efficiency of waste collection</t>
  </si>
  <si>
    <t>Mass Transit &gt; Smart public transport</t>
  </si>
  <si>
    <t>Community-Scale Development &gt; Green space and/ or biodiversity preservation and expansion</t>
  </si>
  <si>
    <t>Water &gt; Water metering and billing</t>
  </si>
  <si>
    <t>Waste &gt; Waste prevention policies and programs</t>
  </si>
  <si>
    <t>Buildings &gt; Building codes and standards</t>
  </si>
  <si>
    <t>Mass Transit &gt; Improve rail, metro, and tram infrastructure, services and operations</t>
  </si>
  <si>
    <t>Mass Transit &gt; Improve bus infrastructure, services, and operations</t>
  </si>
  <si>
    <t>Private Transport &gt; Transportation demand management</t>
  </si>
  <si>
    <t>Buildings &gt; Building performance rating and reporting</t>
  </si>
  <si>
    <t>Buildings &gt; On-site renewable energy generation</t>
  </si>
  <si>
    <t>Outdoor Lighting &gt; LED / CFL / other luminaire technologies</t>
  </si>
  <si>
    <t>Community-Scale Development &gt; Compact cities</t>
  </si>
  <si>
    <t>Energy Supply &gt; Transmission and distribution loss reduction</t>
  </si>
  <si>
    <t>Energy Supply &gt; Optimize traditional power/ energy production</t>
  </si>
  <si>
    <t>Community-Scale Development &gt; Eco-district development strategy</t>
  </si>
  <si>
    <t>Private Transport &gt; Awareness and education for non-motorized transport</t>
  </si>
  <si>
    <t>Finance and Economic Development &gt; Developing the green economy</t>
  </si>
  <si>
    <t>Food and Agriculture &gt; Encourage sustainable food production and consumption</t>
  </si>
  <si>
    <t>Energy Supply &gt; Smart grid</t>
  </si>
  <si>
    <t>Community-Scale Development &gt; Urban agriculture</t>
  </si>
  <si>
    <t>Private Transport &gt; Improve fuel economy and reduce CO2 from motorized vehicles</t>
  </si>
  <si>
    <t>Energy Supply &gt; Low or zero carbon energy supply generation</t>
  </si>
  <si>
    <t>Community-Scale Development &gt; Building standards</t>
  </si>
  <si>
    <t>Mass Transit &gt; Improve fuel economy and reduce CO2 from bus and/or light rail</t>
  </si>
  <si>
    <t>Water &gt; Water recycling and reclamation</t>
  </si>
  <si>
    <t>Private Transport &gt; Infrastructure for non-motorized transport</t>
  </si>
  <si>
    <t>Waste &gt; Landfill management</t>
  </si>
  <si>
    <t>Water &gt; Water use efficiency projects</t>
  </si>
  <si>
    <t>Community-Scale Development &gt; Transit oriented development</t>
  </si>
  <si>
    <t>Community-Scale Development &gt; Brownfield redevelopment programs</t>
  </si>
  <si>
    <t>Private Transport &gt; Improve fuel economy and reduce CO2 from trucks (private)</t>
  </si>
  <si>
    <t>Water &gt; Wastewater to energy initiatives</t>
  </si>
  <si>
    <t>Outdoor Lighting &gt; Smart lighting</t>
  </si>
  <si>
    <t>Private Transport &gt; Improve the efficiency of freight systems</t>
  </si>
  <si>
    <t>Private Transport &gt; Improve the operations of shipping ports</t>
  </si>
  <si>
    <t>Private Transport &gt; Improve fuel economy and reduce CO2 from aviation</t>
  </si>
  <si>
    <t>Community-Scale Development &gt; Low carbon industrial zones</t>
  </si>
  <si>
    <t>Finance and Economic Development &gt; Low-carbon industrial zones</t>
  </si>
  <si>
    <t>Mass Transit &gt; Improve fuel economy and reduce CO2 from ferries</t>
  </si>
  <si>
    <t>Waste &gt; Improve the efficiency of long-haul transport</t>
  </si>
  <si>
    <t>Main category (divided by the authors)</t>
  </si>
  <si>
    <t>Sub category (divided by the authors)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</si>
</sst>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CF51C-CBF4-414D-BED0-97CB9D60B1AA}">
  <dimension ref="A1:Q49"/>
  <sheetViews>
    <sheetView tabSelected="1" workbookViewId="0">
      <selection activeCell="C9" sqref="C9"/>
    </sheetView>
  </sheetViews>
  <sheetFormatPr defaultRowHeight="14.5" x14ac:dyDescent="0.35"/>
  <cols>
    <col min="2" max="2" width="83.26953125" bestFit="1" customWidth="1"/>
    <col min="3" max="3" width="32.7265625" bestFit="1" customWidth="1"/>
    <col min="4" max="4" width="60.36328125" bestFit="1" customWidth="1"/>
    <col min="5" max="5" width="10.36328125" bestFit="1" customWidth="1"/>
    <col min="6" max="6" width="10.6328125" customWidth="1"/>
    <col min="7" max="7" width="14.26953125" customWidth="1"/>
    <col min="8" max="8" width="14.1796875" bestFit="1" customWidth="1"/>
    <col min="9" max="9" width="9.36328125" customWidth="1"/>
    <col min="10" max="10" width="16.7265625" bestFit="1" customWidth="1"/>
    <col min="11" max="11" width="18" bestFit="1" customWidth="1"/>
    <col min="12" max="12" width="27.36328125" bestFit="1" customWidth="1"/>
    <col min="13" max="13" width="25.36328125" bestFit="1" customWidth="1"/>
    <col min="14" max="14" width="21" bestFit="1" customWidth="1"/>
    <col min="15" max="15" width="22.36328125" customWidth="1"/>
    <col min="16" max="16" width="15.36328125" customWidth="1"/>
    <col min="17" max="17" width="11.08984375" customWidth="1"/>
  </cols>
  <sheetData>
    <row r="1" spans="1:17" x14ac:dyDescent="0.35">
      <c r="A1" s="1" t="s">
        <v>26</v>
      </c>
      <c r="B1" s="1" t="s">
        <v>29</v>
      </c>
      <c r="C1" s="1" t="s">
        <v>78</v>
      </c>
      <c r="D1" s="1" t="s">
        <v>79</v>
      </c>
      <c r="E1" s="1" t="s">
        <v>0</v>
      </c>
      <c r="F1" s="1" t="s">
        <v>2</v>
      </c>
      <c r="G1" s="1" t="s">
        <v>20</v>
      </c>
      <c r="H1" s="1" t="s">
        <v>5</v>
      </c>
      <c r="I1" s="1" t="s">
        <v>7</v>
      </c>
      <c r="J1" s="1" t="s">
        <v>21</v>
      </c>
      <c r="K1" s="1" t="s">
        <v>22</v>
      </c>
      <c r="L1" s="1" t="s">
        <v>23</v>
      </c>
      <c r="M1" s="1" t="s">
        <v>12</v>
      </c>
      <c r="N1" s="1" t="s">
        <v>24</v>
      </c>
      <c r="O1" s="1" t="s">
        <v>25</v>
      </c>
      <c r="P1" s="1" t="s">
        <v>16</v>
      </c>
      <c r="Q1" s="1" t="s">
        <v>18</v>
      </c>
    </row>
    <row r="2" spans="1:17" x14ac:dyDescent="0.35">
      <c r="A2" s="1">
        <v>1</v>
      </c>
      <c r="B2" s="1" t="s">
        <v>32</v>
      </c>
      <c r="C2" s="1" t="str">
        <f>LEFT(B2,FIND(" &gt;",B2))</f>
        <v xml:space="preserve">Buildings </v>
      </c>
      <c r="D2" s="1" t="str">
        <f>RIGHT(B2,(LEN(B2)-LEN(C2)-2))</f>
        <v>Carbon emissions reduction from industry</v>
      </c>
      <c r="E2" s="1"/>
      <c r="F2" s="1">
        <v>1</v>
      </c>
      <c r="G2" s="1"/>
      <c r="H2" s="1"/>
      <c r="I2" s="1">
        <v>1</v>
      </c>
      <c r="J2" s="1"/>
      <c r="K2" s="1">
        <v>1</v>
      </c>
      <c r="L2" s="1"/>
      <c r="M2" s="1">
        <v>1</v>
      </c>
      <c r="N2" s="1"/>
      <c r="O2" s="1">
        <f>IF(L2="",1,"")</f>
        <v>1</v>
      </c>
      <c r="P2" s="1"/>
      <c r="Q2" s="1"/>
    </row>
    <row r="3" spans="1:17" x14ac:dyDescent="0.35">
      <c r="A3" s="1">
        <v>2</v>
      </c>
      <c r="B3" s="1" t="s">
        <v>34</v>
      </c>
      <c r="C3" s="1" t="str">
        <f>LEFT(B3,FIND(" &gt;",B3))</f>
        <v xml:space="preserve">Buildings </v>
      </c>
      <c r="D3" s="1" t="str">
        <f>RIGHT(B3,(LEN(B3)-LEN(C3)-2))</f>
        <v>Switching to low-carbon fuels</v>
      </c>
      <c r="E3" s="1"/>
      <c r="F3" s="1">
        <v>1</v>
      </c>
      <c r="G3" s="1"/>
      <c r="H3" s="1"/>
      <c r="I3" s="1"/>
      <c r="J3" s="1">
        <v>1</v>
      </c>
      <c r="K3" s="1"/>
      <c r="L3" s="1"/>
      <c r="M3" s="1"/>
      <c r="N3" s="1"/>
      <c r="O3" s="1">
        <f t="shared" ref="O3:O49" si="0">IF(L3="",1,"")</f>
        <v>1</v>
      </c>
      <c r="P3" s="1"/>
      <c r="Q3" s="1"/>
    </row>
    <row r="4" spans="1:17" x14ac:dyDescent="0.35">
      <c r="A4" s="1">
        <v>3</v>
      </c>
      <c r="B4" s="1" t="s">
        <v>35</v>
      </c>
      <c r="C4" s="1" t="str">
        <f>LEFT(B4,FIND(" &gt;",B4))</f>
        <v xml:space="preserve">Buildings </v>
      </c>
      <c r="D4" s="1" t="str">
        <f>RIGHT(B4,(LEN(B4)-LEN(C4)-2))</f>
        <v>Energy efficiency/ retrofit measures</v>
      </c>
      <c r="E4" s="1"/>
      <c r="F4" s="1">
        <v>1</v>
      </c>
      <c r="G4" s="1"/>
      <c r="H4" s="1">
        <v>1</v>
      </c>
      <c r="I4" s="1">
        <v>1</v>
      </c>
      <c r="J4" s="1"/>
      <c r="K4" s="1">
        <v>1</v>
      </c>
      <c r="L4" s="1"/>
      <c r="M4" s="1"/>
      <c r="N4" s="1"/>
      <c r="O4" s="1">
        <f t="shared" si="0"/>
        <v>1</v>
      </c>
      <c r="P4" s="1"/>
      <c r="Q4" s="1"/>
    </row>
    <row r="5" spans="1:17" x14ac:dyDescent="0.35">
      <c r="A5" s="1">
        <v>4</v>
      </c>
      <c r="B5" s="1" t="s">
        <v>42</v>
      </c>
      <c r="C5" s="1" t="str">
        <f>LEFT(B5,FIND(" &gt;",B5))</f>
        <v xml:space="preserve">Buildings </v>
      </c>
      <c r="D5" s="1" t="str">
        <f>RIGHT(B5,(LEN(B5)-LEN(C5)-2))</f>
        <v>Building codes and standards</v>
      </c>
      <c r="E5" s="1"/>
      <c r="F5" s="1">
        <v>1</v>
      </c>
      <c r="G5" s="1"/>
      <c r="H5" s="1">
        <v>1</v>
      </c>
      <c r="I5" s="1">
        <v>1</v>
      </c>
      <c r="J5" s="1"/>
      <c r="K5" s="1"/>
      <c r="L5" s="1"/>
      <c r="M5" s="1">
        <v>1</v>
      </c>
      <c r="N5" s="1"/>
      <c r="O5" s="1">
        <f t="shared" si="0"/>
        <v>1</v>
      </c>
      <c r="P5" s="1"/>
      <c r="Q5" s="1"/>
    </row>
    <row r="6" spans="1:17" x14ac:dyDescent="0.35">
      <c r="A6" s="1">
        <v>5</v>
      </c>
      <c r="B6" s="1" t="s">
        <v>46</v>
      </c>
      <c r="C6" s="1" t="str">
        <f>LEFT(B6,FIND(" &gt;",B6))</f>
        <v xml:space="preserve">Buildings </v>
      </c>
      <c r="D6" s="1" t="str">
        <f>RIGHT(B6,(LEN(B6)-LEN(C6)-2))</f>
        <v>Building performance rating and reporting</v>
      </c>
      <c r="E6" s="1"/>
      <c r="F6" s="1">
        <v>1</v>
      </c>
      <c r="G6" s="1"/>
      <c r="H6" s="1">
        <v>1</v>
      </c>
      <c r="I6" s="1">
        <v>1</v>
      </c>
      <c r="J6" s="1"/>
      <c r="K6" s="1"/>
      <c r="L6" s="1"/>
      <c r="M6" s="1">
        <v>1</v>
      </c>
      <c r="N6" s="1"/>
      <c r="O6" s="1">
        <f t="shared" si="0"/>
        <v>1</v>
      </c>
      <c r="P6" s="1"/>
      <c r="Q6" s="1"/>
    </row>
    <row r="7" spans="1:17" x14ac:dyDescent="0.35">
      <c r="A7" s="1">
        <v>6</v>
      </c>
      <c r="B7" s="1" t="s">
        <v>47</v>
      </c>
      <c r="C7" s="1" t="str">
        <f>LEFT(B7,FIND(" &gt;",B7))</f>
        <v xml:space="preserve">Buildings </v>
      </c>
      <c r="D7" s="1" t="str">
        <f>RIGHT(B7,(LEN(B7)-LEN(C7)-2))</f>
        <v>On-site renewable energy generation</v>
      </c>
      <c r="E7" s="1"/>
      <c r="F7" s="1">
        <v>1</v>
      </c>
      <c r="G7" s="1"/>
      <c r="H7" s="1">
        <v>1</v>
      </c>
      <c r="I7" s="1">
        <v>1</v>
      </c>
      <c r="J7" s="1"/>
      <c r="K7" s="1">
        <v>1</v>
      </c>
      <c r="L7" s="1"/>
      <c r="M7" s="1"/>
      <c r="N7" s="1"/>
      <c r="O7" s="1">
        <f t="shared" si="0"/>
        <v>1</v>
      </c>
      <c r="P7" s="1"/>
      <c r="Q7" s="1"/>
    </row>
    <row r="8" spans="1:17" x14ac:dyDescent="0.35">
      <c r="A8" s="1">
        <v>7</v>
      </c>
      <c r="B8" s="1" t="s">
        <v>39</v>
      </c>
      <c r="C8" s="1" t="str">
        <f>LEFT(B8,FIND(" &gt;",B8))</f>
        <v xml:space="preserve">Community-Scale Development </v>
      </c>
      <c r="D8" s="1" t="str">
        <f>RIGHT(B8,(LEN(B8)-LEN(C8)-2))</f>
        <v>Green space and/ or biodiversity preservation and expansion</v>
      </c>
      <c r="E8" s="1">
        <v>1</v>
      </c>
      <c r="F8" s="1"/>
      <c r="G8" s="1"/>
      <c r="H8" s="1"/>
      <c r="I8" s="1"/>
      <c r="J8" s="1"/>
      <c r="K8" s="1"/>
      <c r="L8" s="1">
        <v>1</v>
      </c>
      <c r="M8" s="1"/>
      <c r="N8" s="1"/>
      <c r="O8" s="1" t="str">
        <f t="shared" si="0"/>
        <v/>
      </c>
      <c r="P8" s="1"/>
      <c r="Q8" s="1"/>
    </row>
    <row r="9" spans="1:17" x14ac:dyDescent="0.35">
      <c r="A9" s="1">
        <v>8</v>
      </c>
      <c r="B9" s="1" t="s">
        <v>49</v>
      </c>
      <c r="C9" s="1" t="str">
        <f>LEFT(B9,FIND(" &gt;",B9))</f>
        <v xml:space="preserve">Community-Scale Development </v>
      </c>
      <c r="D9" s="1" t="str">
        <f>RIGHT(B9,(LEN(B9)-LEN(C9)-2))</f>
        <v>Compact cities</v>
      </c>
      <c r="E9" s="1"/>
      <c r="F9" s="1">
        <v>1</v>
      </c>
      <c r="G9" s="1"/>
      <c r="H9" s="1"/>
      <c r="I9" s="1">
        <v>1</v>
      </c>
      <c r="J9" s="1"/>
      <c r="K9" s="1"/>
      <c r="L9" s="1">
        <v>1</v>
      </c>
      <c r="M9" s="1">
        <v>1</v>
      </c>
      <c r="N9" s="1"/>
      <c r="O9" s="1" t="str">
        <f t="shared" si="0"/>
        <v/>
      </c>
      <c r="P9" s="1"/>
      <c r="Q9" s="1"/>
    </row>
    <row r="10" spans="1:17" x14ac:dyDescent="0.35">
      <c r="A10" s="1">
        <v>9</v>
      </c>
      <c r="B10" s="1" t="s">
        <v>52</v>
      </c>
      <c r="C10" s="1" t="str">
        <f>LEFT(B10,FIND(" &gt;",B10))</f>
        <v xml:space="preserve">Community-Scale Development </v>
      </c>
      <c r="D10" s="1" t="str">
        <f>RIGHT(B10,(LEN(B10)-LEN(C10)-2))</f>
        <v>Eco-district development strategy</v>
      </c>
      <c r="E10" s="1"/>
      <c r="F10" s="1"/>
      <c r="G10" s="1"/>
      <c r="H10" s="1"/>
      <c r="I10" s="1">
        <v>1</v>
      </c>
      <c r="J10" s="1"/>
      <c r="K10" s="1">
        <v>1</v>
      </c>
      <c r="L10" s="1">
        <v>1</v>
      </c>
      <c r="M10" s="1">
        <v>1</v>
      </c>
      <c r="N10" s="1"/>
      <c r="O10" s="1" t="str">
        <f t="shared" si="0"/>
        <v/>
      </c>
      <c r="P10" s="1"/>
      <c r="Q10" s="1"/>
    </row>
    <row r="11" spans="1:17" x14ac:dyDescent="0.35">
      <c r="A11" s="1">
        <v>10</v>
      </c>
      <c r="B11" s="1" t="s">
        <v>57</v>
      </c>
      <c r="C11" s="1" t="str">
        <f>LEFT(B11,FIND(" &gt;",B11))</f>
        <v xml:space="preserve">Community-Scale Development </v>
      </c>
      <c r="D11" s="1" t="str">
        <f>RIGHT(B11,(LEN(B11)-LEN(C11)-2))</f>
        <v>Urban agriculture</v>
      </c>
      <c r="E11" s="1">
        <v>1</v>
      </c>
      <c r="F11" s="1"/>
      <c r="G11" s="1"/>
      <c r="H11" s="1"/>
      <c r="I11" s="1"/>
      <c r="J11" s="1"/>
      <c r="K11" s="1"/>
      <c r="L11" s="1">
        <v>1</v>
      </c>
      <c r="M11" s="1"/>
      <c r="N11" s="1"/>
      <c r="O11" s="1" t="str">
        <f t="shared" si="0"/>
        <v/>
      </c>
      <c r="P11" s="1"/>
      <c r="Q11" s="1"/>
    </row>
    <row r="12" spans="1:17" x14ac:dyDescent="0.35">
      <c r="A12" s="1">
        <v>11</v>
      </c>
      <c r="B12" s="1" t="s">
        <v>60</v>
      </c>
      <c r="C12" s="1" t="str">
        <f>LEFT(B12,FIND(" &gt;",B12))</f>
        <v xml:space="preserve">Community-Scale Development </v>
      </c>
      <c r="D12" s="1" t="str">
        <f>RIGHT(B12,(LEN(B12)-LEN(C12)-2))</f>
        <v>Building standards</v>
      </c>
      <c r="E12" s="1"/>
      <c r="F12" s="1">
        <v>1</v>
      </c>
      <c r="G12" s="1"/>
      <c r="H12" s="1">
        <v>1</v>
      </c>
      <c r="I12" s="1">
        <v>1</v>
      </c>
      <c r="J12" s="1"/>
      <c r="K12" s="1"/>
      <c r="L12" s="1"/>
      <c r="M12" s="1">
        <v>1</v>
      </c>
      <c r="N12" s="1"/>
      <c r="O12" s="1">
        <f t="shared" si="0"/>
        <v>1</v>
      </c>
      <c r="P12" s="1"/>
      <c r="Q12" s="1">
        <v>1</v>
      </c>
    </row>
    <row r="13" spans="1:17" x14ac:dyDescent="0.35">
      <c r="A13" s="1">
        <v>12</v>
      </c>
      <c r="B13" s="1" t="s">
        <v>66</v>
      </c>
      <c r="C13" s="1" t="str">
        <f>LEFT(B13,FIND(" &gt;",B13))</f>
        <v xml:space="preserve">Community-Scale Development </v>
      </c>
      <c r="D13" s="1" t="str">
        <f>RIGHT(B13,(LEN(B13)-LEN(C13)-2))</f>
        <v>Transit oriented development</v>
      </c>
      <c r="E13" s="1"/>
      <c r="F13" s="1"/>
      <c r="G13" s="1"/>
      <c r="H13" s="1"/>
      <c r="I13" s="1">
        <v>1</v>
      </c>
      <c r="J13" s="1">
        <v>1</v>
      </c>
      <c r="K13" s="1"/>
      <c r="L13" s="1"/>
      <c r="M13" s="1"/>
      <c r="N13" s="1"/>
      <c r="O13" s="1">
        <f t="shared" si="0"/>
        <v>1</v>
      </c>
      <c r="P13" s="1">
        <v>1</v>
      </c>
      <c r="Q13" s="1"/>
    </row>
    <row r="14" spans="1:17" x14ac:dyDescent="0.35">
      <c r="A14" s="1">
        <v>13</v>
      </c>
      <c r="B14" s="1" t="s">
        <v>67</v>
      </c>
      <c r="C14" s="1" t="str">
        <f>LEFT(B14,FIND(" &gt;",B14))</f>
        <v xml:space="preserve">Community-Scale Development </v>
      </c>
      <c r="D14" s="1" t="str">
        <f>RIGHT(B14,(LEN(B14)-LEN(C14)-2))</f>
        <v>Brownfield redevelopment programs</v>
      </c>
      <c r="E14" s="1"/>
      <c r="F14" s="1"/>
      <c r="G14" s="1"/>
      <c r="H14" s="1"/>
      <c r="I14" s="1"/>
      <c r="J14" s="1"/>
      <c r="K14" s="1">
        <v>1</v>
      </c>
      <c r="L14" s="1">
        <v>1</v>
      </c>
      <c r="M14" s="1">
        <v>1</v>
      </c>
      <c r="N14" s="1"/>
      <c r="O14" s="1" t="str">
        <f t="shared" si="0"/>
        <v/>
      </c>
      <c r="P14" s="1"/>
      <c r="Q14" s="1">
        <v>1</v>
      </c>
    </row>
    <row r="15" spans="1:17" x14ac:dyDescent="0.35">
      <c r="A15" s="1">
        <v>14</v>
      </c>
      <c r="B15" s="1" t="s">
        <v>74</v>
      </c>
      <c r="C15" s="1" t="str">
        <f>LEFT(B15,FIND(" &gt;",B15))</f>
        <v xml:space="preserve">Community-Scale Development </v>
      </c>
      <c r="D15" s="1" t="str">
        <f>RIGHT(B15,(LEN(B15)-LEN(C15)-2))</f>
        <v>Low carbon industrial zones</v>
      </c>
      <c r="E15" s="1"/>
      <c r="F15" s="1"/>
      <c r="G15" s="1"/>
      <c r="H15" s="1">
        <v>1</v>
      </c>
      <c r="I15" s="1">
        <v>1</v>
      </c>
      <c r="J15" s="1"/>
      <c r="K15" s="1">
        <v>1</v>
      </c>
      <c r="L15" s="1"/>
      <c r="M15" s="1">
        <v>1</v>
      </c>
      <c r="N15" s="1"/>
      <c r="O15" s="1">
        <f t="shared" si="0"/>
        <v>1</v>
      </c>
      <c r="P15" s="1"/>
      <c r="Q15" s="1"/>
    </row>
    <row r="16" spans="1:17" x14ac:dyDescent="0.35">
      <c r="A16" s="1">
        <v>15</v>
      </c>
      <c r="B16" s="1" t="s">
        <v>50</v>
      </c>
      <c r="C16" s="1" t="str">
        <f>LEFT(B16,FIND(" &gt;",B16))</f>
        <v xml:space="preserve">Energy Supply </v>
      </c>
      <c r="D16" s="1" t="str">
        <f>RIGHT(B16,(LEN(B16)-LEN(C16)-2))</f>
        <v>Transmission and distribution loss reduction</v>
      </c>
      <c r="E16" s="1"/>
      <c r="F16" s="1"/>
      <c r="G16" s="1"/>
      <c r="H16" s="1">
        <v>1</v>
      </c>
      <c r="I16" s="1">
        <v>1</v>
      </c>
      <c r="J16" s="1"/>
      <c r="K16" s="1"/>
      <c r="L16" s="1"/>
      <c r="M16" s="1"/>
      <c r="N16" s="1"/>
      <c r="O16" s="1">
        <f t="shared" si="0"/>
        <v>1</v>
      </c>
      <c r="P16" s="1"/>
      <c r="Q16" s="1"/>
    </row>
    <row r="17" spans="1:17" x14ac:dyDescent="0.35">
      <c r="A17" s="1">
        <v>16</v>
      </c>
      <c r="B17" s="1" t="s">
        <v>51</v>
      </c>
      <c r="C17" s="1" t="str">
        <f>LEFT(B17,FIND(" &gt;",B17))</f>
        <v xml:space="preserve">Energy Supply </v>
      </c>
      <c r="D17" s="1" t="str">
        <f>RIGHT(B17,(LEN(B17)-LEN(C17)-2))</f>
        <v>Optimize traditional power/ energy production</v>
      </c>
      <c r="E17" s="1"/>
      <c r="F17" s="1"/>
      <c r="G17" s="1"/>
      <c r="H17" s="1">
        <v>1</v>
      </c>
      <c r="I17" s="1">
        <v>1</v>
      </c>
      <c r="J17" s="1"/>
      <c r="K17" s="1"/>
      <c r="L17" s="1"/>
      <c r="M17" s="1"/>
      <c r="N17" s="1"/>
      <c r="O17" s="1">
        <f t="shared" si="0"/>
        <v>1</v>
      </c>
      <c r="P17" s="1"/>
      <c r="Q17" s="1"/>
    </row>
    <row r="18" spans="1:17" x14ac:dyDescent="0.35">
      <c r="A18" s="1">
        <v>17</v>
      </c>
      <c r="B18" s="1" t="s">
        <v>56</v>
      </c>
      <c r="C18" s="1" t="str">
        <f>LEFT(B18,FIND(" &gt;",B18))</f>
        <v xml:space="preserve">Energy Supply </v>
      </c>
      <c r="D18" s="1" t="str">
        <f>RIGHT(B18,(LEN(B18)-LEN(C18)-2))</f>
        <v>Smart grid</v>
      </c>
      <c r="E18" s="1">
        <v>1</v>
      </c>
      <c r="F18" s="1"/>
      <c r="G18" s="1"/>
      <c r="H18" s="1">
        <v>1</v>
      </c>
      <c r="I18" s="1">
        <v>1</v>
      </c>
      <c r="J18" s="1"/>
      <c r="K18" s="1">
        <v>1</v>
      </c>
      <c r="L18" s="1"/>
      <c r="M18" s="1"/>
      <c r="N18" s="1"/>
      <c r="O18" s="1">
        <f t="shared" si="0"/>
        <v>1</v>
      </c>
      <c r="P18" s="1"/>
      <c r="Q18" s="1"/>
    </row>
    <row r="19" spans="1:17" x14ac:dyDescent="0.35">
      <c r="A19" s="1">
        <v>18</v>
      </c>
      <c r="B19" s="1" t="s">
        <v>59</v>
      </c>
      <c r="C19" s="1" t="str">
        <f>LEFT(B19,FIND(" &gt;",B19))</f>
        <v xml:space="preserve">Energy Supply </v>
      </c>
      <c r="D19" s="1" t="str">
        <f>RIGHT(B19,(LEN(B19)-LEN(C19)-2))</f>
        <v>Low or zero carbon energy supply generation</v>
      </c>
      <c r="E19" s="1"/>
      <c r="F19" s="1"/>
      <c r="G19" s="1"/>
      <c r="H19" s="1">
        <v>1</v>
      </c>
      <c r="I19" s="1">
        <v>1</v>
      </c>
      <c r="J19" s="1"/>
      <c r="K19" s="1"/>
      <c r="L19" s="1"/>
      <c r="M19" s="1"/>
      <c r="N19" s="1"/>
      <c r="O19" s="1">
        <f t="shared" si="0"/>
        <v>1</v>
      </c>
      <c r="P19" s="1"/>
      <c r="Q19" s="1"/>
    </row>
    <row r="20" spans="1:17" x14ac:dyDescent="0.35">
      <c r="A20" s="1">
        <v>19</v>
      </c>
      <c r="B20" s="1" t="s">
        <v>33</v>
      </c>
      <c r="C20" s="1" t="str">
        <f>LEFT(B20,FIND(" &gt;",B20))</f>
        <v xml:space="preserve">Finance and Economic Development </v>
      </c>
      <c r="D20" s="1" t="str">
        <f>RIGHT(B20,(LEN(B20)-LEN(C20)-2))</f>
        <v>Instruments to fund low carbon projects</v>
      </c>
      <c r="E20" s="1"/>
      <c r="F20" s="1"/>
      <c r="G20" s="1"/>
      <c r="H20" s="1"/>
      <c r="I20" s="1"/>
      <c r="J20" s="1"/>
      <c r="K20" s="1">
        <v>1</v>
      </c>
      <c r="L20" s="1"/>
      <c r="M20" s="1">
        <v>1</v>
      </c>
      <c r="N20" s="1"/>
      <c r="O20" s="1">
        <f t="shared" si="0"/>
        <v>1</v>
      </c>
      <c r="P20" s="1"/>
      <c r="Q20" s="1"/>
    </row>
    <row r="21" spans="1:17" x14ac:dyDescent="0.35">
      <c r="A21" s="1">
        <v>20</v>
      </c>
      <c r="B21" s="1" t="s">
        <v>54</v>
      </c>
      <c r="C21" s="1" t="str">
        <f>LEFT(B21,FIND(" &gt;",B21))</f>
        <v xml:space="preserve">Finance and Economic Development </v>
      </c>
      <c r="D21" s="1" t="str">
        <f>RIGHT(B21,(LEN(B21)-LEN(C21)-2))</f>
        <v>Developing the green economy</v>
      </c>
      <c r="E21" s="1"/>
      <c r="F21" s="1"/>
      <c r="G21" s="1"/>
      <c r="H21" s="1"/>
      <c r="I21" s="1">
        <v>1</v>
      </c>
      <c r="J21" s="1"/>
      <c r="K21" s="1"/>
      <c r="L21" s="1">
        <v>1</v>
      </c>
      <c r="M21" s="1">
        <v>1</v>
      </c>
      <c r="N21" s="1"/>
      <c r="O21" s="1" t="str">
        <f t="shared" si="0"/>
        <v/>
      </c>
      <c r="P21" s="1"/>
      <c r="Q21" s="1"/>
    </row>
    <row r="22" spans="1:17" x14ac:dyDescent="0.35">
      <c r="A22" s="1">
        <v>21</v>
      </c>
      <c r="B22" s="1" t="s">
        <v>75</v>
      </c>
      <c r="C22" s="1" t="str">
        <f>LEFT(B22,FIND(" &gt;",B22))</f>
        <v xml:space="preserve">Finance and Economic Development </v>
      </c>
      <c r="D22" s="1" t="str">
        <f>RIGHT(B22,(LEN(B22)-LEN(C22)-2))</f>
        <v>Low-carbon industrial zones</v>
      </c>
      <c r="E22" s="1"/>
      <c r="F22" s="1"/>
      <c r="G22" s="1"/>
      <c r="H22" s="1">
        <v>1</v>
      </c>
      <c r="I22" s="1">
        <v>1</v>
      </c>
      <c r="J22" s="1"/>
      <c r="K22" s="1">
        <v>1</v>
      </c>
      <c r="L22" s="1"/>
      <c r="M22" s="1">
        <v>1</v>
      </c>
      <c r="N22" s="1"/>
      <c r="O22" s="1">
        <f t="shared" si="0"/>
        <v>1</v>
      </c>
      <c r="P22" s="1"/>
      <c r="Q22" s="1"/>
    </row>
    <row r="23" spans="1:17" x14ac:dyDescent="0.35">
      <c r="A23" s="1">
        <v>22</v>
      </c>
      <c r="B23" s="1" t="s">
        <v>55</v>
      </c>
      <c r="C23" s="1" t="str">
        <f>LEFT(B23,FIND(" &gt;",B23))</f>
        <v xml:space="preserve">Food and Agriculture </v>
      </c>
      <c r="D23" s="1" t="str">
        <f>RIGHT(B23,(LEN(B23)-LEN(C23)-2))</f>
        <v>Encourage sustainable food production and consumption</v>
      </c>
      <c r="E23" s="1">
        <v>1</v>
      </c>
      <c r="F23" s="1"/>
      <c r="G23" s="1"/>
      <c r="H23" s="1"/>
      <c r="I23" s="1"/>
      <c r="J23" s="1"/>
      <c r="K23" s="1"/>
      <c r="L23" s="1"/>
      <c r="M23" s="1"/>
      <c r="N23" s="1"/>
      <c r="O23" s="1">
        <f t="shared" si="0"/>
        <v>1</v>
      </c>
      <c r="P23" s="1"/>
      <c r="Q23" s="1">
        <v>1</v>
      </c>
    </row>
    <row r="24" spans="1:17" x14ac:dyDescent="0.35">
      <c r="A24" s="1">
        <v>23</v>
      </c>
      <c r="B24" s="1" t="s">
        <v>30</v>
      </c>
      <c r="C24" s="1" t="str">
        <f>LEFT(B24,FIND(" &gt;",B24))</f>
        <v xml:space="preserve">Mass Transit </v>
      </c>
      <c r="D24" s="1" t="str">
        <f>RIGHT(B24,(LEN(B24)-LEN(C24)-2))</f>
        <v>Improve fuel economy and reduce CO2 from trucks</v>
      </c>
      <c r="E24" s="1">
        <v>1</v>
      </c>
      <c r="F24" s="1"/>
      <c r="G24" s="1"/>
      <c r="H24" s="1"/>
      <c r="I24" s="1">
        <v>1</v>
      </c>
      <c r="J24" s="1">
        <v>1</v>
      </c>
      <c r="K24" s="1"/>
      <c r="L24" s="1"/>
      <c r="M24" s="1"/>
      <c r="N24" s="1"/>
      <c r="O24" s="1">
        <f t="shared" si="0"/>
        <v>1</v>
      </c>
      <c r="P24" s="1">
        <v>1</v>
      </c>
      <c r="Q24" s="1"/>
    </row>
    <row r="25" spans="1:17" x14ac:dyDescent="0.35">
      <c r="A25" s="1">
        <v>24</v>
      </c>
      <c r="B25" s="1" t="s">
        <v>38</v>
      </c>
      <c r="C25" s="1" t="str">
        <f>LEFT(B25,FIND(" &gt;",B25))</f>
        <v xml:space="preserve">Mass Transit </v>
      </c>
      <c r="D25" s="1" t="str">
        <f>RIGHT(B25,(LEN(B25)-LEN(C25)-2))</f>
        <v>Smart public transport</v>
      </c>
      <c r="E25" s="1"/>
      <c r="F25" s="1"/>
      <c r="G25" s="1"/>
      <c r="H25" s="1"/>
      <c r="I25" s="1">
        <v>1</v>
      </c>
      <c r="J25" s="1"/>
      <c r="K25" s="1"/>
      <c r="L25" s="1"/>
      <c r="M25" s="1"/>
      <c r="N25" s="1"/>
      <c r="O25" s="1">
        <f t="shared" si="0"/>
        <v>1</v>
      </c>
      <c r="P25" s="1">
        <v>1</v>
      </c>
      <c r="Q25" s="1"/>
    </row>
    <row r="26" spans="1:17" x14ac:dyDescent="0.35">
      <c r="A26" s="1">
        <v>25</v>
      </c>
      <c r="B26" s="1" t="s">
        <v>43</v>
      </c>
      <c r="C26" s="1" t="str">
        <f>LEFT(B26,FIND(" &gt;",B26))</f>
        <v xml:space="preserve">Mass Transit </v>
      </c>
      <c r="D26" s="1" t="str">
        <f>RIGHT(B26,(LEN(B26)-LEN(C26)-2))</f>
        <v>Improve rail, metro, and tram infrastructure, services and operations</v>
      </c>
      <c r="E26" s="1"/>
      <c r="F26" s="1"/>
      <c r="G26" s="1"/>
      <c r="H26" s="1">
        <v>1</v>
      </c>
      <c r="I26" s="1">
        <v>1</v>
      </c>
      <c r="J26" s="1">
        <v>1</v>
      </c>
      <c r="K26" s="1"/>
      <c r="L26" s="1"/>
      <c r="M26" s="1"/>
      <c r="N26" s="1"/>
      <c r="O26" s="1">
        <f t="shared" si="0"/>
        <v>1</v>
      </c>
      <c r="P26" s="1">
        <v>1</v>
      </c>
      <c r="Q26" s="1"/>
    </row>
    <row r="27" spans="1:17" x14ac:dyDescent="0.35">
      <c r="A27" s="1">
        <v>26</v>
      </c>
      <c r="B27" s="1" t="s">
        <v>44</v>
      </c>
      <c r="C27" s="1" t="str">
        <f>LEFT(B27,FIND(" &gt;",B27))</f>
        <v xml:space="preserve">Mass Transit </v>
      </c>
      <c r="D27" s="1" t="str">
        <f>RIGHT(B27,(LEN(B27)-LEN(C27)-2))</f>
        <v>Improve bus infrastructure, services, and operations</v>
      </c>
      <c r="E27" s="1"/>
      <c r="F27" s="1"/>
      <c r="G27" s="1"/>
      <c r="H27" s="1">
        <v>1</v>
      </c>
      <c r="I27" s="1">
        <v>1</v>
      </c>
      <c r="J27" s="1">
        <v>1</v>
      </c>
      <c r="K27" s="1"/>
      <c r="L27" s="1"/>
      <c r="M27" s="1"/>
      <c r="N27" s="1"/>
      <c r="O27" s="1">
        <f t="shared" si="0"/>
        <v>1</v>
      </c>
      <c r="P27" s="1">
        <v>1</v>
      </c>
      <c r="Q27" s="1"/>
    </row>
    <row r="28" spans="1:17" x14ac:dyDescent="0.35">
      <c r="A28" s="1">
        <v>27</v>
      </c>
      <c r="B28" s="1" t="s">
        <v>61</v>
      </c>
      <c r="C28" s="1" t="str">
        <f>LEFT(B28,FIND(" &gt;",B28))</f>
        <v xml:space="preserve">Mass Transit </v>
      </c>
      <c r="D28" s="1" t="str">
        <f>RIGHT(B28,(LEN(B28)-LEN(C28)-2))</f>
        <v>Improve fuel economy and reduce CO2 from bus and/or light rail</v>
      </c>
      <c r="E28" s="1"/>
      <c r="F28" s="1"/>
      <c r="G28" s="1"/>
      <c r="H28" s="1"/>
      <c r="I28" s="1">
        <v>1</v>
      </c>
      <c r="J28" s="1">
        <v>1</v>
      </c>
      <c r="K28" s="1"/>
      <c r="L28" s="1"/>
      <c r="M28" s="1"/>
      <c r="N28" s="1"/>
      <c r="O28" s="1">
        <f t="shared" si="0"/>
        <v>1</v>
      </c>
      <c r="P28" s="1">
        <v>1</v>
      </c>
      <c r="Q28" s="1"/>
    </row>
    <row r="29" spans="1:17" x14ac:dyDescent="0.35">
      <c r="A29" s="1">
        <v>28</v>
      </c>
      <c r="B29" s="1" t="s">
        <v>76</v>
      </c>
      <c r="C29" s="1" t="str">
        <f>LEFT(B29,FIND(" &gt;",B29))</f>
        <v xml:space="preserve">Mass Transit </v>
      </c>
      <c r="D29" s="1" t="str">
        <f>RIGHT(B29,(LEN(B29)-LEN(C29)-2))</f>
        <v>Improve fuel economy and reduce CO2 from ferries</v>
      </c>
      <c r="E29" s="1"/>
      <c r="F29" s="1"/>
      <c r="G29" s="1">
        <v>1</v>
      </c>
      <c r="H29" s="1"/>
      <c r="I29" s="1">
        <v>1</v>
      </c>
      <c r="J29" s="1">
        <v>1</v>
      </c>
      <c r="K29" s="1"/>
      <c r="L29" s="1"/>
      <c r="M29" s="1"/>
      <c r="N29" s="1"/>
      <c r="O29" s="1">
        <f t="shared" si="0"/>
        <v>1</v>
      </c>
      <c r="P29" s="1">
        <v>1</v>
      </c>
      <c r="Q29" s="1"/>
    </row>
    <row r="30" spans="1:17" x14ac:dyDescent="0.35">
      <c r="A30" s="1">
        <v>29</v>
      </c>
      <c r="B30" s="1" t="s">
        <v>48</v>
      </c>
      <c r="C30" s="1" t="str">
        <f>LEFT(B30,FIND(" &gt;",B30))</f>
        <v xml:space="preserve">Outdoor Lighting </v>
      </c>
      <c r="D30" s="1" t="str">
        <f>RIGHT(B30,(LEN(B30)-LEN(C30)-2))</f>
        <v>LED / CFL / other luminaire technologies</v>
      </c>
      <c r="E30" s="1"/>
      <c r="F30" s="1">
        <v>1</v>
      </c>
      <c r="G30" s="1"/>
      <c r="H30" s="1">
        <v>1</v>
      </c>
      <c r="I30" s="1">
        <v>1</v>
      </c>
      <c r="J30" s="1"/>
      <c r="K30" s="1"/>
      <c r="L30" s="1"/>
      <c r="M30" s="1"/>
      <c r="N30" s="1"/>
      <c r="O30" s="1">
        <f t="shared" si="0"/>
        <v>1</v>
      </c>
      <c r="P30" s="1"/>
      <c r="Q30" s="1"/>
    </row>
    <row r="31" spans="1:17" x14ac:dyDescent="0.35">
      <c r="A31" s="1">
        <v>30</v>
      </c>
      <c r="B31" s="1" t="s">
        <v>70</v>
      </c>
      <c r="C31" s="1" t="str">
        <f>LEFT(B31,FIND(" &gt;",B31))</f>
        <v xml:space="preserve">Outdoor Lighting </v>
      </c>
      <c r="D31" s="1" t="str">
        <f>RIGHT(B31,(LEN(B31)-LEN(C31)-2))</f>
        <v>Smart lighting</v>
      </c>
      <c r="E31" s="1"/>
      <c r="F31" s="1">
        <v>1</v>
      </c>
      <c r="G31" s="1"/>
      <c r="H31" s="1">
        <v>1</v>
      </c>
      <c r="I31" s="1">
        <v>1</v>
      </c>
      <c r="J31" s="1"/>
      <c r="K31" s="1"/>
      <c r="L31" s="1"/>
      <c r="M31" s="1"/>
      <c r="N31" s="1"/>
      <c r="O31" s="1">
        <f t="shared" si="0"/>
        <v>1</v>
      </c>
      <c r="P31" s="1"/>
      <c r="Q31" s="1"/>
    </row>
    <row r="32" spans="1:17" x14ac:dyDescent="0.35">
      <c r="A32" s="1">
        <v>31</v>
      </c>
      <c r="B32" s="1" t="s">
        <v>45</v>
      </c>
      <c r="C32" s="1" t="str">
        <f>LEFT(B32,FIND(" &gt;",B32))</f>
        <v xml:space="preserve">Private Transport </v>
      </c>
      <c r="D32" s="1" t="str">
        <f>RIGHT(B32,(LEN(B32)-LEN(C32)-2))</f>
        <v>Transportation demand management</v>
      </c>
      <c r="E32" s="1"/>
      <c r="F32" s="1"/>
      <c r="G32" s="1"/>
      <c r="H32" s="1">
        <v>1</v>
      </c>
      <c r="I32" s="1">
        <v>1</v>
      </c>
      <c r="J32" s="1">
        <v>1</v>
      </c>
      <c r="K32" s="1"/>
      <c r="L32" s="1"/>
      <c r="M32" s="1"/>
      <c r="N32" s="1"/>
      <c r="O32" s="1">
        <f t="shared" si="0"/>
        <v>1</v>
      </c>
      <c r="P32" s="1">
        <v>1</v>
      </c>
      <c r="Q32" s="1"/>
    </row>
    <row r="33" spans="1:17" x14ac:dyDescent="0.35">
      <c r="A33" s="1">
        <v>32</v>
      </c>
      <c r="B33" s="1" t="s">
        <v>53</v>
      </c>
      <c r="C33" s="1" t="str">
        <f>LEFT(B33,FIND(" &gt;",B33))</f>
        <v xml:space="preserve">Private Transport </v>
      </c>
      <c r="D33" s="1" t="str">
        <f>RIGHT(B33,(LEN(B33)-LEN(C33)-2))</f>
        <v>Awareness and education for non-motorized transport</v>
      </c>
      <c r="E33" s="1"/>
      <c r="F33" s="1"/>
      <c r="G33" s="1"/>
      <c r="H33" s="1">
        <v>1</v>
      </c>
      <c r="I33" s="1">
        <v>1</v>
      </c>
      <c r="J33" s="1"/>
      <c r="K33" s="1"/>
      <c r="L33" s="1"/>
      <c r="M33" s="1"/>
      <c r="N33" s="1"/>
      <c r="O33" s="1">
        <f t="shared" si="0"/>
        <v>1</v>
      </c>
      <c r="P33" s="1">
        <v>1</v>
      </c>
      <c r="Q33" s="1"/>
    </row>
    <row r="34" spans="1:17" x14ac:dyDescent="0.35">
      <c r="A34" s="1">
        <v>33</v>
      </c>
      <c r="B34" s="1" t="s">
        <v>58</v>
      </c>
      <c r="C34" s="1" t="str">
        <f>LEFT(B34,FIND(" &gt;",B34))</f>
        <v xml:space="preserve">Private Transport </v>
      </c>
      <c r="D34" s="1" t="str">
        <f>RIGHT(B34,(LEN(B34)-LEN(C34)-2))</f>
        <v>Improve fuel economy and reduce CO2 from motorized vehicles</v>
      </c>
      <c r="E34" s="1"/>
      <c r="F34" s="1"/>
      <c r="G34" s="1"/>
      <c r="H34" s="1"/>
      <c r="I34" s="1">
        <v>1</v>
      </c>
      <c r="J34" s="1">
        <v>1</v>
      </c>
      <c r="K34" s="1"/>
      <c r="L34" s="1"/>
      <c r="M34" s="1"/>
      <c r="N34" s="1"/>
      <c r="O34" s="1">
        <f t="shared" si="0"/>
        <v>1</v>
      </c>
      <c r="P34" s="1">
        <v>1</v>
      </c>
      <c r="Q34" s="1"/>
    </row>
    <row r="35" spans="1:17" x14ac:dyDescent="0.35">
      <c r="A35" s="1">
        <v>34</v>
      </c>
      <c r="B35" s="1" t="s">
        <v>63</v>
      </c>
      <c r="C35" s="1" t="str">
        <f>LEFT(B35,FIND(" &gt;",B35))</f>
        <v xml:space="preserve">Private Transport </v>
      </c>
      <c r="D35" s="1" t="str">
        <f>RIGHT(B35,(LEN(B35)-LEN(C35)-2))</f>
        <v>Infrastructure for non-motorized transport</v>
      </c>
      <c r="E35" s="1"/>
      <c r="F35" s="1"/>
      <c r="G35" s="1"/>
      <c r="H35" s="1"/>
      <c r="I35" s="1">
        <v>1</v>
      </c>
      <c r="J35" s="1"/>
      <c r="K35" s="1"/>
      <c r="L35" s="1"/>
      <c r="M35" s="1"/>
      <c r="N35" s="1"/>
      <c r="O35" s="1">
        <f t="shared" si="0"/>
        <v>1</v>
      </c>
      <c r="P35" s="1">
        <v>1</v>
      </c>
      <c r="Q35" s="1"/>
    </row>
    <row r="36" spans="1:17" x14ac:dyDescent="0.35">
      <c r="A36" s="1">
        <v>35</v>
      </c>
      <c r="B36" s="1" t="s">
        <v>68</v>
      </c>
      <c r="C36" s="1" t="str">
        <f>LEFT(B36,FIND(" &gt;",B36))</f>
        <v xml:space="preserve">Private Transport </v>
      </c>
      <c r="D36" s="1" t="str">
        <f>RIGHT(B36,(LEN(B36)-LEN(C36)-2))</f>
        <v>Improve fuel economy and reduce CO2 from trucks (private)</v>
      </c>
      <c r="E36" s="1"/>
      <c r="F36" s="1"/>
      <c r="G36" s="1"/>
      <c r="H36" s="1"/>
      <c r="I36" s="1">
        <v>1</v>
      </c>
      <c r="J36" s="1">
        <v>1</v>
      </c>
      <c r="K36" s="1"/>
      <c r="L36" s="1"/>
      <c r="M36" s="1"/>
      <c r="N36" s="1"/>
      <c r="O36" s="1">
        <f t="shared" si="0"/>
        <v>1</v>
      </c>
      <c r="P36" s="1">
        <v>1</v>
      </c>
      <c r="Q36" s="1"/>
    </row>
    <row r="37" spans="1:17" x14ac:dyDescent="0.35">
      <c r="A37" s="1">
        <v>36</v>
      </c>
      <c r="B37" s="1" t="s">
        <v>71</v>
      </c>
      <c r="C37" s="1" t="str">
        <f>LEFT(B37,FIND(" &gt;",B37))</f>
        <v xml:space="preserve">Private Transport </v>
      </c>
      <c r="D37" s="1" t="str">
        <f>RIGHT(B37,(LEN(B37)-LEN(C37)-2))</f>
        <v>Improve the efficiency of freight systems</v>
      </c>
      <c r="E37" s="1"/>
      <c r="F37" s="1"/>
      <c r="G37" s="1"/>
      <c r="H37" s="1"/>
      <c r="I37" s="1">
        <v>1</v>
      </c>
      <c r="J37" s="1"/>
      <c r="K37" s="1"/>
      <c r="L37" s="1"/>
      <c r="M37" s="1"/>
      <c r="N37" s="1"/>
      <c r="O37" s="1">
        <f t="shared" si="0"/>
        <v>1</v>
      </c>
      <c r="P37" s="1">
        <v>1</v>
      </c>
      <c r="Q37" s="1"/>
    </row>
    <row r="38" spans="1:17" x14ac:dyDescent="0.35">
      <c r="A38" s="1">
        <v>37</v>
      </c>
      <c r="B38" s="1" t="s">
        <v>72</v>
      </c>
      <c r="C38" s="1" t="str">
        <f>LEFT(B38,FIND(" &gt;",B38))</f>
        <v xml:space="preserve">Private Transport </v>
      </c>
      <c r="D38" s="1" t="str">
        <f>RIGHT(B38,(LEN(B38)-LEN(C38)-2))</f>
        <v>Improve the operations of shipping ports</v>
      </c>
      <c r="E38" s="1"/>
      <c r="F38" s="1"/>
      <c r="G38" s="1">
        <v>1</v>
      </c>
      <c r="H38" s="1"/>
      <c r="I38" s="1">
        <v>1</v>
      </c>
      <c r="J38" s="1"/>
      <c r="K38" s="1"/>
      <c r="L38" s="1"/>
      <c r="M38" s="1"/>
      <c r="N38" s="1"/>
      <c r="O38" s="1">
        <f t="shared" si="0"/>
        <v>1</v>
      </c>
      <c r="P38" s="1">
        <v>1</v>
      </c>
      <c r="Q38" s="1"/>
    </row>
    <row r="39" spans="1:17" x14ac:dyDescent="0.35">
      <c r="A39" s="1">
        <v>38</v>
      </c>
      <c r="B39" s="1" t="s">
        <v>73</v>
      </c>
      <c r="C39" s="1" t="str">
        <f>LEFT(B39,FIND(" &gt;",B39))</f>
        <v xml:space="preserve">Private Transport </v>
      </c>
      <c r="D39" s="1" t="str">
        <f>RIGHT(B39,(LEN(B39)-LEN(C39)-2))</f>
        <v>Improve fuel economy and reduce CO2 from aviation</v>
      </c>
      <c r="E39" s="1"/>
      <c r="F39" s="1"/>
      <c r="G39" s="1"/>
      <c r="H39" s="1"/>
      <c r="I39" s="1">
        <v>1</v>
      </c>
      <c r="J39" s="1">
        <v>1</v>
      </c>
      <c r="K39" s="1"/>
      <c r="L39" s="1"/>
      <c r="M39" s="1"/>
      <c r="N39" s="1"/>
      <c r="O39" s="1">
        <f t="shared" si="0"/>
        <v>1</v>
      </c>
      <c r="P39" s="1">
        <v>1</v>
      </c>
      <c r="Q39" s="1"/>
    </row>
    <row r="40" spans="1:17" x14ac:dyDescent="0.35">
      <c r="A40" s="1">
        <v>39</v>
      </c>
      <c r="B40" s="1" t="s">
        <v>31</v>
      </c>
      <c r="C40" s="1" t="str">
        <f>LEFT(B40,FIND(" &gt;",B40))</f>
        <v xml:space="preserve">Waste </v>
      </c>
      <c r="D40" s="1" t="str">
        <f>RIGHT(B40,(LEN(B40)-LEN(C40)-2))</f>
        <v>Recyclables and organics separation from other waste</v>
      </c>
      <c r="E40" s="1"/>
      <c r="F40" s="1"/>
      <c r="G40" s="1"/>
      <c r="H40" s="1"/>
      <c r="I40" s="1"/>
      <c r="J40" s="1"/>
      <c r="K40" s="1"/>
      <c r="L40" s="1"/>
      <c r="M40" s="1"/>
      <c r="N40" s="1">
        <v>1</v>
      </c>
      <c r="O40" s="1">
        <f t="shared" si="0"/>
        <v>1</v>
      </c>
      <c r="P40" s="1"/>
      <c r="Q40" s="1">
        <v>1</v>
      </c>
    </row>
    <row r="41" spans="1:17" x14ac:dyDescent="0.35">
      <c r="A41" s="1">
        <v>40</v>
      </c>
      <c r="B41" s="1" t="s">
        <v>36</v>
      </c>
      <c r="C41" s="1" t="str">
        <f>LEFT(B41,FIND(" &gt;",B41))</f>
        <v xml:space="preserve">Waste </v>
      </c>
      <c r="D41" s="1" t="str">
        <f>RIGHT(B41,(LEN(B41)-LEN(C41)-2))</f>
        <v>Recycling or composting collections and/or facilities</v>
      </c>
      <c r="E41" s="1">
        <v>1</v>
      </c>
      <c r="F41" s="1"/>
      <c r="G41" s="1"/>
      <c r="H41" s="1">
        <v>1</v>
      </c>
      <c r="I41" s="1">
        <v>1</v>
      </c>
      <c r="J41" s="1"/>
      <c r="K41" s="1">
        <v>1</v>
      </c>
      <c r="L41" s="1">
        <v>1</v>
      </c>
      <c r="M41" s="1"/>
      <c r="N41" s="1"/>
      <c r="O41" s="1" t="str">
        <f t="shared" si="0"/>
        <v/>
      </c>
      <c r="P41" s="1"/>
      <c r="Q41" s="1">
        <v>1</v>
      </c>
    </row>
    <row r="42" spans="1:17" x14ac:dyDescent="0.35">
      <c r="A42" s="1">
        <v>41</v>
      </c>
      <c r="B42" s="1" t="s">
        <v>37</v>
      </c>
      <c r="C42" s="1" t="str">
        <f>LEFT(B42,FIND(" &gt;",B42))</f>
        <v xml:space="preserve">Waste </v>
      </c>
      <c r="D42" s="1" t="str">
        <f>RIGHT(B42,(LEN(B42)-LEN(C42)-2))</f>
        <v>Improve the efficiency of waste collection</v>
      </c>
      <c r="E42" s="1"/>
      <c r="F42" s="1"/>
      <c r="G42" s="1"/>
      <c r="H42" s="1"/>
      <c r="I42" s="1"/>
      <c r="J42" s="1"/>
      <c r="K42" s="1">
        <v>1</v>
      </c>
      <c r="L42" s="1"/>
      <c r="M42" s="1"/>
      <c r="N42" s="1"/>
      <c r="O42" s="1">
        <f t="shared" si="0"/>
        <v>1</v>
      </c>
      <c r="P42" s="1"/>
      <c r="Q42" s="1">
        <v>1</v>
      </c>
    </row>
    <row r="43" spans="1:17" x14ac:dyDescent="0.35">
      <c r="A43" s="1">
        <v>42</v>
      </c>
      <c r="B43" s="1" t="s">
        <v>41</v>
      </c>
      <c r="C43" s="1" t="str">
        <f>LEFT(B43,FIND(" &gt;",B43))</f>
        <v xml:space="preserve">Waste </v>
      </c>
      <c r="D43" s="1" t="str">
        <f>RIGHT(B43,(LEN(B43)-LEN(C43)-2))</f>
        <v>Waste prevention policies and programs</v>
      </c>
      <c r="E43" s="1">
        <v>1</v>
      </c>
      <c r="F43" s="1"/>
      <c r="G43" s="1"/>
      <c r="H43" s="1"/>
      <c r="I43" s="1"/>
      <c r="J43" s="1"/>
      <c r="K43" s="1"/>
      <c r="L43" s="1"/>
      <c r="M43" s="1"/>
      <c r="N43" s="1"/>
      <c r="O43" s="1">
        <f t="shared" si="0"/>
        <v>1</v>
      </c>
      <c r="P43" s="1"/>
      <c r="Q43" s="1">
        <v>1</v>
      </c>
    </row>
    <row r="44" spans="1:17" x14ac:dyDescent="0.35">
      <c r="A44" s="1">
        <v>43</v>
      </c>
      <c r="B44" s="1" t="s">
        <v>64</v>
      </c>
      <c r="C44" s="1" t="str">
        <f>LEFT(B44,FIND(" &gt;",B44))</f>
        <v xml:space="preserve">Waste </v>
      </c>
      <c r="D44" s="1" t="str">
        <f>RIGHT(B44,(LEN(B44)-LEN(C44)-2))</f>
        <v>Landfill management</v>
      </c>
      <c r="E44" s="1"/>
      <c r="F44" s="1"/>
      <c r="G44" s="1"/>
      <c r="H44" s="1">
        <v>1</v>
      </c>
      <c r="I44" s="1">
        <v>1</v>
      </c>
      <c r="J44" s="1">
        <v>1</v>
      </c>
      <c r="K44" s="1"/>
      <c r="L44" s="1">
        <v>1</v>
      </c>
      <c r="M44" s="1"/>
      <c r="N44" s="1"/>
      <c r="O44" s="1" t="str">
        <f t="shared" si="0"/>
        <v/>
      </c>
      <c r="P44" s="1"/>
      <c r="Q44" s="1">
        <v>1</v>
      </c>
    </row>
    <row r="45" spans="1:17" x14ac:dyDescent="0.35">
      <c r="A45" s="1">
        <v>44</v>
      </c>
      <c r="B45" s="1" t="s">
        <v>77</v>
      </c>
      <c r="C45" s="1" t="str">
        <f>LEFT(B45,FIND(" &gt;",B45))</f>
        <v xml:space="preserve">Waste </v>
      </c>
      <c r="D45" s="1" t="str">
        <f>RIGHT(B45,(LEN(B45)-LEN(C45)-2))</f>
        <v>Improve the efficiency of long-haul transport</v>
      </c>
      <c r="E45" s="1"/>
      <c r="F45" s="1"/>
      <c r="G45" s="1"/>
      <c r="H45" s="1">
        <v>1</v>
      </c>
      <c r="I45" s="1">
        <v>1</v>
      </c>
      <c r="J45" s="1"/>
      <c r="K45" s="1">
        <v>1</v>
      </c>
      <c r="L45" s="1"/>
      <c r="M45" s="1"/>
      <c r="N45" s="1"/>
      <c r="O45" s="1">
        <f t="shared" si="0"/>
        <v>1</v>
      </c>
      <c r="P45" s="1">
        <v>1</v>
      </c>
      <c r="Q45" s="1">
        <v>1</v>
      </c>
    </row>
    <row r="46" spans="1:17" x14ac:dyDescent="0.35">
      <c r="A46" s="1">
        <v>45</v>
      </c>
      <c r="B46" s="1" t="s">
        <v>40</v>
      </c>
      <c r="C46" s="1" t="str">
        <f>LEFT(B46,FIND(" &gt;",B46))</f>
        <v xml:space="preserve">Water </v>
      </c>
      <c r="D46" s="1" t="str">
        <f>RIGHT(B46,(LEN(B46)-LEN(C46)-2))</f>
        <v>Water metering and billing</v>
      </c>
      <c r="E46" s="1"/>
      <c r="F46" s="1">
        <v>1</v>
      </c>
      <c r="G46" s="1"/>
      <c r="H46" s="1">
        <v>1</v>
      </c>
      <c r="I46" s="1">
        <v>1</v>
      </c>
      <c r="J46" s="1"/>
      <c r="K46" s="1"/>
      <c r="L46" s="1"/>
      <c r="M46" s="1"/>
      <c r="N46" s="1"/>
      <c r="O46" s="1">
        <f t="shared" si="0"/>
        <v>1</v>
      </c>
      <c r="P46" s="1"/>
      <c r="Q46" s="1">
        <v>1</v>
      </c>
    </row>
    <row r="47" spans="1:17" x14ac:dyDescent="0.35">
      <c r="A47" s="1">
        <v>46</v>
      </c>
      <c r="B47" s="1" t="s">
        <v>62</v>
      </c>
      <c r="C47" s="1" t="str">
        <f>LEFT(B47,FIND(" &gt;",B47))</f>
        <v xml:space="preserve">Water </v>
      </c>
      <c r="D47" s="1" t="str">
        <f>RIGHT(B47,(LEN(B47)-LEN(C47)-2))</f>
        <v>Water recycling and reclamation</v>
      </c>
      <c r="E47" s="1">
        <v>1</v>
      </c>
      <c r="F47" s="1"/>
      <c r="G47" s="1"/>
      <c r="H47" s="1"/>
      <c r="I47" s="1">
        <v>1</v>
      </c>
      <c r="J47" s="1"/>
      <c r="K47" s="1">
        <v>1</v>
      </c>
      <c r="L47" s="1"/>
      <c r="M47" s="1"/>
      <c r="N47" s="1"/>
      <c r="O47" s="1">
        <f t="shared" si="0"/>
        <v>1</v>
      </c>
      <c r="P47" s="1"/>
      <c r="Q47" s="1">
        <v>1</v>
      </c>
    </row>
    <row r="48" spans="1:17" x14ac:dyDescent="0.35">
      <c r="A48" s="1">
        <v>47</v>
      </c>
      <c r="B48" s="1" t="s">
        <v>65</v>
      </c>
      <c r="C48" s="1" t="str">
        <f>LEFT(B48,FIND(" &gt;",B48))</f>
        <v xml:space="preserve">Water </v>
      </c>
      <c r="D48" s="1" t="str">
        <f>RIGHT(B48,(LEN(B48)-LEN(C48)-2))</f>
        <v>Water use efficiency projects</v>
      </c>
      <c r="E48" s="1">
        <v>1</v>
      </c>
      <c r="F48" s="1"/>
      <c r="G48" s="1"/>
      <c r="H48" s="1">
        <v>1</v>
      </c>
      <c r="I48" s="1">
        <v>1</v>
      </c>
      <c r="J48" s="1"/>
      <c r="K48" s="1">
        <v>1</v>
      </c>
      <c r="L48" s="1"/>
      <c r="M48" s="1"/>
      <c r="N48" s="1"/>
      <c r="O48" s="1">
        <f t="shared" si="0"/>
        <v>1</v>
      </c>
      <c r="P48" s="1"/>
      <c r="Q48" s="1">
        <v>1</v>
      </c>
    </row>
    <row r="49" spans="1:17" x14ac:dyDescent="0.35">
      <c r="A49" s="1">
        <v>48</v>
      </c>
      <c r="B49" s="1" t="s">
        <v>69</v>
      </c>
      <c r="C49" s="1" t="str">
        <f>LEFT(B49,FIND(" &gt;",B49))</f>
        <v xml:space="preserve">Water </v>
      </c>
      <c r="D49" s="1" t="str">
        <f>RIGHT(B49,(LEN(B49)-LEN(C49)-2))</f>
        <v>Wastewater to energy initiatives</v>
      </c>
      <c r="E49" s="1">
        <v>1</v>
      </c>
      <c r="F49" s="1"/>
      <c r="G49" s="1"/>
      <c r="H49" s="1">
        <v>1</v>
      </c>
      <c r="I49" s="1">
        <v>1</v>
      </c>
      <c r="J49" s="1"/>
      <c r="K49" s="1"/>
      <c r="L49" s="1"/>
      <c r="M49" s="1"/>
      <c r="N49" s="1"/>
      <c r="O49" s="1">
        <f t="shared" si="0"/>
        <v>1</v>
      </c>
      <c r="P49" s="1"/>
      <c r="Q49" s="1">
        <v>1</v>
      </c>
    </row>
  </sheetData>
  <autoFilter ref="A1:Q1" xr:uid="{DB7CF51C-CBF4-414D-BED0-97CB9D60B1A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3245E-9701-4494-B3DA-CCC8B51D474B}">
  <dimension ref="A1:C14"/>
  <sheetViews>
    <sheetView workbookViewId="0">
      <selection activeCell="B2" sqref="B2:B14"/>
    </sheetView>
  </sheetViews>
  <sheetFormatPr defaultRowHeight="14.5" x14ac:dyDescent="0.35"/>
  <cols>
    <col min="2" max="2" width="29.1796875" bestFit="1" customWidth="1"/>
    <col min="3" max="3" width="12" bestFit="1" customWidth="1"/>
  </cols>
  <sheetData>
    <row r="1" spans="1:3" x14ac:dyDescent="0.35">
      <c r="A1" t="s">
        <v>26</v>
      </c>
      <c r="B1" t="s">
        <v>27</v>
      </c>
      <c r="C1" t="s">
        <v>28</v>
      </c>
    </row>
    <row r="2" spans="1:3" x14ac:dyDescent="0.35">
      <c r="A2">
        <v>1</v>
      </c>
      <c r="B2" t="s">
        <v>0</v>
      </c>
      <c r="C2" t="s">
        <v>1</v>
      </c>
    </row>
    <row r="3" spans="1:3" x14ac:dyDescent="0.35">
      <c r="A3">
        <v>2</v>
      </c>
      <c r="B3" t="s">
        <v>2</v>
      </c>
      <c r="C3" t="s">
        <v>3</v>
      </c>
    </row>
    <row r="4" spans="1:3" x14ac:dyDescent="0.35">
      <c r="A4">
        <v>3</v>
      </c>
      <c r="B4" t="s">
        <v>20</v>
      </c>
      <c r="C4" t="s">
        <v>4</v>
      </c>
    </row>
    <row r="5" spans="1:3" x14ac:dyDescent="0.35">
      <c r="A5">
        <v>4</v>
      </c>
      <c r="B5" t="s">
        <v>5</v>
      </c>
      <c r="C5" t="s">
        <v>6</v>
      </c>
    </row>
    <row r="6" spans="1:3" x14ac:dyDescent="0.35">
      <c r="A6">
        <v>5</v>
      </c>
      <c r="B6" t="s">
        <v>7</v>
      </c>
      <c r="C6" t="s">
        <v>8</v>
      </c>
    </row>
    <row r="7" spans="1:3" x14ac:dyDescent="0.35">
      <c r="A7">
        <v>6</v>
      </c>
      <c r="B7" t="s">
        <v>21</v>
      </c>
      <c r="C7" t="s">
        <v>9</v>
      </c>
    </row>
    <row r="8" spans="1:3" x14ac:dyDescent="0.35">
      <c r="A8">
        <v>7</v>
      </c>
      <c r="B8" t="s">
        <v>22</v>
      </c>
      <c r="C8" t="s">
        <v>10</v>
      </c>
    </row>
    <row r="9" spans="1:3" x14ac:dyDescent="0.35">
      <c r="A9">
        <v>8</v>
      </c>
      <c r="B9" t="s">
        <v>23</v>
      </c>
      <c r="C9" t="s">
        <v>11</v>
      </c>
    </row>
    <row r="10" spans="1:3" x14ac:dyDescent="0.35">
      <c r="A10">
        <v>9</v>
      </c>
      <c r="B10" t="s">
        <v>12</v>
      </c>
      <c r="C10" t="s">
        <v>13</v>
      </c>
    </row>
    <row r="11" spans="1:3" x14ac:dyDescent="0.35">
      <c r="A11">
        <v>10</v>
      </c>
      <c r="B11" t="s">
        <v>24</v>
      </c>
      <c r="C11" t="s">
        <v>14</v>
      </c>
    </row>
    <row r="12" spans="1:3" x14ac:dyDescent="0.35">
      <c r="A12">
        <v>11</v>
      </c>
      <c r="B12" t="s">
        <v>25</v>
      </c>
      <c r="C12" t="s">
        <v>15</v>
      </c>
    </row>
    <row r="13" spans="1:3" x14ac:dyDescent="0.35">
      <c r="A13">
        <v>12</v>
      </c>
      <c r="B13" t="s">
        <v>16</v>
      </c>
      <c r="C13" t="s">
        <v>17</v>
      </c>
    </row>
    <row r="14" spans="1:3" x14ac:dyDescent="0.35">
      <c r="A14">
        <v>13</v>
      </c>
      <c r="B14" t="s">
        <v>18</v>
      </c>
      <c r="C14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mitigation</vt:lpstr>
      <vt:lpstr>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Sebestyén Viktor</dc:creator>
  <cp:lastModifiedBy>Sebestyén Viktor</cp:lastModifiedBy>
  <dcterms:created xsi:type="dcterms:W3CDTF">2022-08-16T14:27:22Z</dcterms:created>
  <dcterms:modified xsi:type="dcterms:W3CDTF">2022-08-16T15:43:47Z</dcterms:modified>
</cp:coreProperties>
</file>